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הלוואות!#REF!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6" i="27" l="1"/>
  <c r="N108" i="22" l="1"/>
  <c r="M108" i="22"/>
  <c r="K108" i="22"/>
  <c r="F11" i="17" l="1"/>
  <c r="F193" i="17"/>
  <c r="F192" i="17"/>
  <c r="C11" i="27" l="1"/>
  <c r="C127" i="27"/>
</calcChain>
</file>

<file path=xl/sharedStrings.xml><?xml version="1.0" encoding="utf-8"?>
<sst xmlns="http://schemas.openxmlformats.org/spreadsheetml/2006/main" count="6799" uniqueCount="2349">
  <si>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</si>
  <si>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</si>
  <si>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</si>
  <si>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</si>
  <si>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</si>
  <si>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</si>
  <si>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</si>
  <si>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</si>
  <si>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</si>
  <si>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</si>
  <si>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</si>
  <si>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</si>
  <si>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</si>
  <si>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</si>
  <si>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</si>
  <si>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</si>
  <si>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</si>
  <si>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</si>
  <si>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</si>
  <si>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</si>
  <si>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</si>
  <si>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</si>
  <si>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</si>
  <si>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</si>
  <si>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</si>
  <si>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</si>
  <si>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</si>
  <si>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</si>
  <si>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</si>
  <si>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</si>
  <si>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</si>
  <si>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</si>
  <si>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</si>
  <si>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</si>
  <si>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</si>
  <si>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</si>
  <si>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</si>
  <si>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</si>
  <si>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</si>
  <si>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</si>
  <si>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</si>
  <si>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</si>
  <si>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</si>
  <si>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</si>
  <si>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</si>
  <si>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</si>
  <si>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</si>
  <si>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</si>
  <si>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</si>
  <si>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</si>
  <si>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</si>
  <si>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</si>
  <si>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</si>
  <si>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</si>
  <si>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</si>
  <si>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</si>
  <si>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</si>
  <si>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</si>
  <si>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</si>
  <si>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</si>
  <si>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</si>
  <si>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</si>
  <si>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</si>
  <si>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</si>
  <si>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</si>
  <si>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</si>
  <si>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</si>
  <si>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</si>
  <si>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</si>
  <si>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</si>
  <si>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</si>
  <si>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</si>
  <si>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</si>
  <si>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</si>
  <si>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</si>
  <si>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</si>
  <si>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</si>
  <si>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</si>
  <si>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</si>
  <si>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</si>
  <si>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</si>
  <si>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</si>
  <si>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</si>
  <si>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</si>
  <si>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</si>
  <si>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</si>
  <si>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</si>
  <si>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</si>
  <si>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</si>
  <si>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</si>
  <si>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</si>
  <si>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</si>
  <si>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</si>
  <si>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</si>
  <si>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</si>
  <si>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</si>
  <si>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</si>
  <si>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</si>
  <si>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</si>
  <si>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</si>
  <si>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</si>
  <si>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</si>
  <si>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</si>
  <si>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</si>
  <si>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</si>
  <si>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</si>
  <si>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</si>
  <si>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</si>
  <si>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</si>
  <si>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</si>
  <si>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</si>
  <si>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</si>
  <si>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</si>
  <si>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</si>
  <si>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</si>
  <si>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</si>
  <si>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</si>
  <si>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</si>
  <si>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</si>
  <si>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</si>
  <si>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</si>
  <si>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</si>
  <si>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</si>
  <si>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</si>
  <si>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</si>
  <si>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</si>
  <si>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</si>
  <si>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</si>
  <si>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</si>
  <si>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</si>
  <si>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</si>
  <si>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</si>
  <si>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</si>
  <si>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</si>
  <si>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</si>
  <si>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</si>
  <si>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</si>
  <si>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</si>
  <si>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</si>
  <si>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</si>
  <si>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</si>
  <si>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</si>
  <si>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</si>
  <si>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</si>
  <si>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</si>
  <si>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</si>
  <si>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</si>
  <si>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</si>
  <si>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</si>
  <si>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</si>
  <si>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</si>
  <si>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</si>
  <si>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</si>
  <si>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</si>
  <si>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</si>
  <si>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</si>
  <si>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</si>
  <si>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</si>
  <si>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</si>
  <si>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</si>
  <si>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</si>
  <si>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</si>
  <si>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</si>
  <si>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</si>
  <si>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</si>
  <si>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</si>
  <si>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</si>
  <si>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</si>
  <si>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</si>
  <si>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</si>
  <si>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</si>
  <si>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</si>
  <si>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</si>
  <si>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</si>
  <si>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</si>
  <si>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</si>
  <si>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</si>
  <si>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</si>
  <si>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</si>
  <si>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</si>
  <si>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</si>
  <si>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</si>
  <si>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</si>
  <si>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</si>
  <si>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</si>
  <si>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</si>
  <si>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</si>
  <si>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</si>
  <si>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</si>
  <si>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</si>
  <si>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</si>
  <si>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קגמ פנסיה</t>
  </si>
  <si>
    <t>קג"מ פנסיה</t>
  </si>
  <si>
    <t>279</t>
  </si>
  <si>
    <t>יין יפני</t>
  </si>
  <si>
    <t>בישראל</t>
  </si>
  <si>
    <t>יתרת מזומנים ועו"ש בש"ח</t>
  </si>
  <si>
    <t>עו'ש- בנק איגוד</t>
  </si>
  <si>
    <t>1111111111- 13- בנק איגוד</t>
  </si>
  <si>
    <t>13</t>
  </si>
  <si>
    <t>0</t>
  </si>
  <si>
    <t>לא מדורג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</si>
  <si>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</si>
  <si>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</si>
  <si>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</si>
  <si>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</si>
  <si>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</si>
  <si>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</si>
  <si>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</si>
  <si>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</si>
  <si>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</si>
  <si>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</si>
  <si>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</si>
  <si>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</si>
  <si>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</si>
  <si>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</si>
  <si>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</si>
  <si>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</si>
  <si>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</si>
  <si>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</si>
  <si>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</si>
  <si>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</si>
  <si>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</si>
  <si>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</si>
  <si>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</si>
  <si>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</si>
  <si>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אמריקאי- בנק הפועלים</t>
  </si>
  <si>
    <t>1000280- 12- בנק הפועלים</t>
  </si>
  <si>
    <t>דולר אמריקאי- בנק לאומי</t>
  </si>
  <si>
    <t>1000280- 10- בנק לאומי</t>
  </si>
  <si>
    <t>דולר אמריקאי- בנק מזרחי</t>
  </si>
  <si>
    <t>1000280- 20- בנק מזרחי</t>
  </si>
  <si>
    <t>דולר אמריקאי-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</si>
  <si>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</si>
  <si>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</si>
  <si>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</si>
  <si>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</si>
  <si>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</si>
  <si>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</si>
  <si>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</si>
  <si>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</si>
  <si>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</si>
  <si>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</si>
  <si>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</si>
  <si>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</si>
  <si>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</si>
  <si>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</si>
  <si>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</si>
  <si>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</si>
  <si>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</si>
  <si>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</si>
  <si>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</si>
  <si>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</si>
  <si>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</si>
  <si>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</si>
  <si>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</si>
  <si>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</si>
  <si>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</si>
  <si>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 09.10.16  0.06%  בינלאומי- פועלים סהר</t>
  </si>
  <si>
    <t>815671557- 33- פועלים סהר</t>
  </si>
  <si>
    <t>AA+</t>
  </si>
  <si>
    <t>פקמ  10.10.16  0.06%  בינלאומי- פועלים סהר</t>
  </si>
  <si>
    <t>815674783- 33- פועלים סהר</t>
  </si>
  <si>
    <t>פקמ  18.10.16  0.06%  בינלאומי- פועלים סהר</t>
  </si>
  <si>
    <t>815677752- 33- פועלים סהר</t>
  </si>
  <si>
    <t>יהלום הוצאות בן סרוק  19.06.16 0.01%- בנק הפועלים</t>
  </si>
  <si>
    <t>74005590- 12- בנק הפועלים</t>
  </si>
  <si>
    <t>AAA</t>
  </si>
  <si>
    <t>פקמ  05.10.16  0.075%  פועלים- פועלים סהר</t>
  </si>
  <si>
    <t>815680889- 33- פועלים סהר</t>
  </si>
  <si>
    <t>פקמ  06.10.16  0.075%  פועלים- פועלים סהר</t>
  </si>
  <si>
    <t>815684196- 33- פועלים סהר</t>
  </si>
  <si>
    <t>פקמ  09.10.16  0.075%  פועלים- פועלים סהר</t>
  </si>
  <si>
    <t>815671300- 33- פועלים סהר</t>
  </si>
  <si>
    <t>פקמ  10.10.16  0.075%  פועלים- פועלים סהר</t>
  </si>
  <si>
    <t>815674528- 33- פועלים סהר</t>
  </si>
  <si>
    <t>פקמ  18.10.16  0.075%  פועלים- פועלים סהר</t>
  </si>
  <si>
    <t>815677596- 33- פועלים סהר</t>
  </si>
  <si>
    <t>פקמ  05.10.16  0.09%  דיסקונט- פועלים סהר</t>
  </si>
  <si>
    <t>815680707- 33- פועלים סהר</t>
  </si>
  <si>
    <t>AA</t>
  </si>
  <si>
    <t>פקמ  06.10.16  0.09%  דיסקונט- פועלים סהר</t>
  </si>
  <si>
    <t>815684014- 33- פועלים סהר</t>
  </si>
  <si>
    <t>פקמ  09.10.16  0.09%  דיסקונט- פועלים סהר</t>
  </si>
  <si>
    <t>815671227- 33- פועלים סהר</t>
  </si>
  <si>
    <t>פקמ  10.10.16  0.09%  דיסקונט- פועלים סהר</t>
  </si>
  <si>
    <t>815674452- 33- פועלים סהר</t>
  </si>
  <si>
    <t>פקמ  18.10.16  0.09%  דיסקונט- פועלים סהר</t>
  </si>
  <si>
    <t>815677422- 33- פועלים סהר</t>
  </si>
  <si>
    <t>פקמ  05.10.16  0.065%  לאומי- פועלים סהר</t>
  </si>
  <si>
    <t>815680962- 33- פועלים סהר</t>
  </si>
  <si>
    <t>פקמ  06.10.16  0.065%  לאומי- פועלים סהר</t>
  </si>
  <si>
    <t>815684279- 33- פועלים סהר</t>
  </si>
  <si>
    <t>פקמ  09.10.16  0.065%  לאומי- פועלים סהר</t>
  </si>
  <si>
    <t>815671482- 33- פועלים סהר</t>
  </si>
  <si>
    <t>פקמ  10.10.16  0.065%  לאומי- פועלים סהר</t>
  </si>
  <si>
    <t>815674601- 33- פועלים סהר</t>
  </si>
  <si>
    <t>פקמ  18.10.16  0.065%  לאומי- פועלים סהר</t>
  </si>
  <si>
    <t>815677679- 33-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</si>
  <si>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</si>
  <si>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</si>
  <si>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</si>
  <si>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</si>
  <si>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</si>
  <si>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</si>
  <si>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</si>
  <si>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</si>
  <si>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</si>
  <si>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</si>
  <si>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</si>
  <si>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</si>
  <si>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</si>
  <si>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</si>
  <si>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</si>
  <si>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</si>
  <si>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</si>
  <si>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</si>
  <si>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</si>
  <si>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</si>
  <si>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</si>
  <si>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</si>
  <si>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</si>
  <si>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17/07/06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</si>
  <si>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</si>
  <si>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</si>
  <si>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</si>
  <si>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</si>
  <si>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</si>
  <si>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19/11/15</t>
  </si>
  <si>
    <t>סה"כ גליל</t>
  </si>
  <si>
    <t>סה"כ צמודות למדד</t>
  </si>
  <si>
    <t>לא צמודות</t>
  </si>
  <si>
    <t>מלווה קצר מועד</t>
  </si>
  <si>
    <t>מקמ 0617- ממשלת ישראל</t>
  </si>
  <si>
    <t>8170615</t>
  </si>
  <si>
    <t>08/06/16</t>
  </si>
  <si>
    <t>מקמ 0917- ממשלת ישראל</t>
  </si>
  <si>
    <t>8170912</t>
  </si>
  <si>
    <t>07/09/16</t>
  </si>
  <si>
    <t>מקמ 1116- ממשלת ישראל</t>
  </si>
  <si>
    <t>8161119</t>
  </si>
  <si>
    <t>04/11/15</t>
  </si>
  <si>
    <t>מקמ 1216- ממשלת ישראל</t>
  </si>
  <si>
    <t>8161218</t>
  </si>
  <si>
    <t>02/12/15</t>
  </si>
  <si>
    <t>סה"כ מלווה קצר מועד</t>
  </si>
  <si>
    <t>שחר</t>
  </si>
  <si>
    <t>ממשלתי שקלי 142- ממשלת ישראל</t>
  </si>
  <si>
    <t>1125400</t>
  </si>
  <si>
    <t>23/02/12</t>
  </si>
  <si>
    <t>סה"כ שחר</t>
  </si>
  <si>
    <t>גילון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</si>
  <si>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</si>
  <si>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</si>
  <si>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</si>
  <si>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</si>
  <si>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</si>
  <si>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4% 30.06.22- ממשלת ישראל</t>
  </si>
  <si>
    <t>US46513AGA25</t>
  </si>
  <si>
    <t>A+</t>
  </si>
  <si>
    <t>S P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</si>
  <si>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</si>
  <si>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</si>
  <si>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</si>
  <si>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</si>
  <si>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</si>
  <si>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</si>
  <si>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</si>
  <si>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</si>
  <si>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</si>
  <si>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</si>
  <si>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01/06/11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</si>
  <si>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</si>
  <si>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</si>
  <si>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</si>
  <si>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</si>
  <si>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</si>
  <si>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</si>
  <si>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</si>
  <si>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</si>
  <si>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</si>
  <si>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</si>
  <si>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</si>
  <si>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מזרחי טפחות הנפקות  36- בנק מזרחי טפחות</t>
  </si>
  <si>
    <t>2310126</t>
  </si>
  <si>
    <t>668</t>
  </si>
  <si>
    <t>בנקים</t>
  </si>
  <si>
    <t>21/08/15</t>
  </si>
  <si>
    <t>טפחות הנפ התח27- בנק מזרחי טפחות</t>
  </si>
  <si>
    <t>2310035</t>
  </si>
  <si>
    <t>31/12/04</t>
  </si>
  <si>
    <t>לאומי כ.התחייבות סדרה ח- לאומי</t>
  </si>
  <si>
    <t>6040232</t>
  </si>
  <si>
    <t>604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</si>
  <si>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</si>
  <si>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</si>
  <si>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</si>
  <si>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</si>
  <si>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</si>
  <si>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</si>
  <si>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</si>
  <si>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ט- בנק הפועלים</t>
  </si>
  <si>
    <t>1940386</t>
  </si>
  <si>
    <t>662</t>
  </si>
  <si>
    <t>28/12/05</t>
  </si>
  <si>
    <t>בינלאומי כתב התחיבות ה- בינלאומי</t>
  </si>
  <si>
    <t>1105576</t>
  </si>
  <si>
    <t>593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</si>
  <si>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</si>
  <si>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</si>
  <si>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</si>
  <si>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</si>
  <si>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</si>
  <si>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</si>
  <si>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</si>
  <si>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</si>
  <si>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</si>
  <si>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</si>
  <si>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</si>
  <si>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</si>
  <si>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</si>
  <si>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</si>
  <si>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16/09/08</t>
  </si>
  <si>
    <t>חשמל 25- חברת החשמל</t>
  </si>
  <si>
    <t>6000160</t>
  </si>
  <si>
    <t>600</t>
  </si>
  <si>
    <t>17/12/15</t>
  </si>
  <si>
    <t>חשמל אגח 27- חברת החשמל</t>
  </si>
  <si>
    <t>6000210</t>
  </si>
  <si>
    <t>24/06/15</t>
  </si>
  <si>
    <t>כ.ביטוח ט ה.משני- כלל חברה לביטוח</t>
  </si>
  <si>
    <t>1136050</t>
  </si>
  <si>
    <t>224</t>
  </si>
  <si>
    <t>ביטוח</t>
  </si>
  <si>
    <t>29/07/15</t>
  </si>
  <si>
    <t>איגוד כ.התחייבות ב- אגוד</t>
  </si>
  <si>
    <t>1101005</t>
  </si>
  <si>
    <t>722</t>
  </si>
  <si>
    <t>A1</t>
  </si>
  <si>
    <t>30/12/07</t>
  </si>
  <si>
    <t>דיסקונט הון ראשוני מורכב 1- דיסקונט</t>
  </si>
  <si>
    <t>6910095</t>
  </si>
  <si>
    <t>A-</t>
  </si>
  <si>
    <t>17/06/07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</si>
  <si>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</si>
  <si>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</si>
  <si>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</si>
  <si>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</si>
  <si>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</si>
  <si>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16/09/10</t>
  </si>
  <si>
    <t>הראל הנפקות י"א כ.התחייבות- הראל מימון והנפקות</t>
  </si>
  <si>
    <t>1136316</t>
  </si>
  <si>
    <t>8433</t>
  </si>
  <si>
    <t>03/09/15</t>
  </si>
  <si>
    <t>הראל שטר הון נדחה יג 2029 3.95%- הראל חברה לביטוח</t>
  </si>
  <si>
    <t>1138171</t>
  </si>
  <si>
    <t>1175</t>
  </si>
  <si>
    <t>28/07/16</t>
  </si>
  <si>
    <t>גזית גלוב ה- גזית גלוב</t>
  </si>
  <si>
    <t>1260421</t>
  </si>
  <si>
    <t>126</t>
  </si>
  <si>
    <t>A</t>
  </si>
  <si>
    <t>גזית גלוב ו- גזית גלוב</t>
  </si>
  <si>
    <t>1260405</t>
  </si>
  <si>
    <t>דלק קב. טו- קבוצת דלק</t>
  </si>
  <si>
    <t>1115070</t>
  </si>
  <si>
    <t>1095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</si>
  <si>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</si>
  <si>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</si>
  <si>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</si>
  <si>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</si>
  <si>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</si>
  <si>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</si>
  <si>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</si>
  <si>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</si>
  <si>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</si>
  <si>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</si>
  <si>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</si>
  <si>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</si>
  <si>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</si>
  <si>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</si>
  <si>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</si>
  <si>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</si>
  <si>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</si>
  <si>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</si>
  <si>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</si>
  <si>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</si>
  <si>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</si>
  <si>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</si>
  <si>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</si>
  <si>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</si>
  <si>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</si>
  <si>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</si>
  <si>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</si>
  <si>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</si>
  <si>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</si>
  <si>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</si>
  <si>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</si>
  <si>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</si>
  <si>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</si>
  <si>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</si>
  <si>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</si>
  <si>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</si>
  <si>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</si>
  <si>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</si>
  <si>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</si>
  <si>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</si>
  <si>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</si>
  <si>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</si>
  <si>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</si>
  <si>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</si>
  <si>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</si>
  <si>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</si>
  <si>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</si>
  <si>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</si>
  <si>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</si>
  <si>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</si>
  <si>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</si>
  <si>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</si>
  <si>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</si>
  <si>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</si>
  <si>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</si>
  <si>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8120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</si>
  <si>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</si>
  <si>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</si>
  <si>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</si>
  <si>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</si>
  <si>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</si>
  <si>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</si>
  <si>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</si>
  <si>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</si>
  <si>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</si>
  <si>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</si>
  <si>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</si>
  <si>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</si>
  <si>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</si>
  <si>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</si>
  <si>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</si>
  <si>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</si>
  <si>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</si>
  <si>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</si>
  <si>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</si>
  <si>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מסחר</t>
  </si>
  <si>
    <t>פריגו- PERRIGO</t>
  </si>
  <si>
    <t>1130699</t>
  </si>
  <si>
    <t>1233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</si>
  <si>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</si>
  <si>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</si>
  <si>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</si>
  <si>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</si>
  <si>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</si>
  <si>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</si>
  <si>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</si>
  <si>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</si>
  <si>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</si>
  <si>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</si>
  <si>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</si>
  <si>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</si>
  <si>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</si>
  <si>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</si>
  <si>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</si>
  <si>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</si>
  <si>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</si>
  <si>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</si>
  <si>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</si>
  <si>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</si>
  <si>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</si>
  <si>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</si>
  <si>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</si>
  <si>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</si>
  <si>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</si>
  <si>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</si>
  <si>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</si>
  <si>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</si>
  <si>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</si>
  <si>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</si>
  <si>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</si>
  <si>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</si>
  <si>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</si>
  <si>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</si>
  <si>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</si>
  <si>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</si>
  <si>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</si>
  <si>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</si>
  <si>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</si>
  <si>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</si>
  <si>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</si>
  <si>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</si>
  <si>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</si>
  <si>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</si>
  <si>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</si>
  <si>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</si>
  <si>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</si>
  <si>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</si>
  <si>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</si>
  <si>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</si>
  <si>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</si>
  <si>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</si>
  <si>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</si>
  <si>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</si>
  <si>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</si>
  <si>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</si>
  <si>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</si>
  <si>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</si>
  <si>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</si>
  <si>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</si>
  <si>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</si>
  <si>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</si>
  <si>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</si>
  <si>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</si>
  <si>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</si>
  <si>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</si>
  <si>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</si>
  <si>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</si>
  <si>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</si>
  <si>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</si>
  <si>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723</t>
  </si>
  <si>
    <t>שיכון ובינוי- שיכון ובינוי</t>
  </si>
  <si>
    <t>1081942</t>
  </si>
  <si>
    <t>1068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</si>
  <si>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</si>
  <si>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</si>
  <si>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</si>
  <si>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</si>
  <si>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</si>
  <si>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</si>
  <si>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</si>
  <si>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</si>
  <si>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</si>
  <si>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סה"כ תל אביב 75</t>
  </si>
  <si>
    <t>מניות היתר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</si>
  <si>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</si>
  <si>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</si>
  <si>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</si>
  <si>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</si>
  <si>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</si>
  <si>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</si>
  <si>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</si>
  <si>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</si>
  <si>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</si>
  <si>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Opko Health Inc- אופקו</t>
  </si>
  <si>
    <t>US68375N1037</t>
  </si>
  <si>
    <t>NYSE</t>
  </si>
  <si>
    <t>CGEN US- קומפיוגן</t>
  </si>
  <si>
    <t>IL0010852080</t>
  </si>
  <si>
    <t>NASDAQ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</si>
  <si>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</si>
  <si>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</si>
  <si>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</si>
  <si>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</si>
  <si>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</si>
  <si>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</si>
  <si>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</si>
  <si>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</si>
  <si>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</si>
  <si>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</si>
  <si>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</si>
  <si>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</si>
  <si>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</si>
  <si>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</si>
  <si>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</si>
  <si>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</si>
  <si>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</si>
  <si>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</si>
  <si>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</si>
  <si>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</si>
  <si>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</si>
  <si>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</si>
  <si>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</si>
  <si>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</si>
  <si>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</si>
  <si>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</si>
  <si>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</si>
  <si>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</si>
  <si>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</si>
  <si>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</si>
  <si>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</si>
  <si>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</si>
  <si>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</si>
  <si>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</si>
  <si>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סמ 31 תא75- ק.ס.ם תעודות סל ומוצרי מדדים בע"מ</t>
  </si>
  <si>
    <t>1117241</t>
  </si>
  <si>
    <t>1170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</si>
  <si>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</si>
  <si>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</si>
  <si>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</si>
  <si>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</si>
  <si>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</si>
  <si>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</si>
  <si>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</si>
  <si>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</si>
  <si>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</si>
  <si>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</si>
  <si>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</si>
  <si>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</si>
  <si>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</si>
  <si>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</si>
  <si>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</si>
  <si>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</si>
  <si>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</si>
  <si>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</si>
  <si>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</si>
  <si>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</si>
  <si>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</si>
  <si>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</si>
  <si>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</si>
  <si>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</si>
  <si>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</si>
  <si>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</si>
  <si>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</si>
  <si>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</si>
  <si>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</si>
  <si>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</si>
  <si>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</si>
  <si>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</si>
  <si>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</si>
  <si>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</si>
  <si>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</si>
  <si>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</si>
  <si>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</si>
  <si>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</si>
  <si>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</si>
  <si>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</si>
  <si>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</si>
  <si>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</si>
  <si>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</si>
  <si>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</si>
  <si>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</si>
  <si>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</si>
  <si>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</si>
  <si>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</si>
  <si>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</si>
  <si>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</si>
  <si>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</si>
  <si>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</si>
  <si>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</si>
  <si>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</si>
  <si>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</si>
  <si>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</si>
  <si>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</si>
  <si>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</si>
  <si>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</si>
  <si>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</si>
  <si>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</si>
  <si>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</si>
  <si>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</si>
  <si>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</si>
  <si>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</si>
  <si>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</si>
  <si>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spy - spdr- State Street</t>
  </si>
  <si>
    <t>US78462F1030</t>
  </si>
  <si>
    <t>8330</t>
  </si>
  <si>
    <t>XLY Consumer Disc- State Street</t>
  </si>
  <si>
    <t>US81369Y4070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</si>
  <si>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</si>
  <si>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</si>
  <si>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</si>
  <si>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</si>
  <si>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</si>
  <si>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</si>
  <si>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</si>
  <si>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</si>
  <si>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</si>
  <si>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</si>
  <si>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</si>
  <si>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</si>
  <si>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</si>
  <si>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</si>
  <si>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</si>
  <si>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</si>
  <si>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</si>
  <si>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</si>
  <si>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</si>
  <si>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</si>
  <si>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</si>
  <si>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</si>
  <si>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</si>
  <si>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</si>
  <si>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</si>
  <si>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</si>
  <si>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</si>
  <si>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</si>
  <si>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</si>
  <si>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</si>
  <si>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</si>
  <si>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</si>
  <si>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</si>
  <si>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</si>
  <si>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</si>
  <si>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</si>
  <si>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</si>
  <si>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</si>
  <si>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</si>
  <si>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</si>
  <si>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</si>
  <si>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</si>
  <si>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</si>
  <si>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</si>
  <si>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</si>
  <si>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</si>
  <si>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</si>
  <si>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</si>
  <si>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</si>
  <si>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</si>
  <si>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</si>
  <si>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</si>
  <si>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</si>
  <si>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</si>
  <si>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</si>
  <si>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</si>
  <si>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</si>
  <si>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</si>
  <si>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</si>
  <si>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</si>
  <si>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</si>
  <si>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</si>
  <si>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</si>
  <si>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</si>
  <si>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</si>
  <si>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</si>
  <si>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</si>
  <si>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</si>
  <si>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</si>
  <si>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</si>
  <si>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</si>
  <si>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</si>
  <si>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</si>
  <si>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</si>
  <si>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</si>
  <si>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</si>
  <si>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</si>
  <si>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</si>
  <si>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</si>
  <si>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</si>
  <si>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</si>
  <si>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</si>
  <si>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</si>
  <si>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</si>
  <si>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</si>
  <si>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</si>
  <si>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</si>
  <si>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</si>
  <si>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</si>
  <si>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</si>
  <si>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</si>
  <si>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</si>
  <si>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</si>
  <si>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</si>
  <si>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</si>
  <si>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</si>
  <si>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</si>
  <si>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</si>
  <si>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</si>
  <si>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</si>
  <si>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</si>
  <si>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</si>
  <si>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</si>
  <si>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</si>
  <si>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</si>
  <si>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</si>
  <si>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</si>
  <si>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</si>
  <si>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</si>
  <si>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</si>
  <si>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</si>
  <si>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</si>
  <si>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</si>
  <si>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</si>
  <si>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</si>
  <si>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</si>
  <si>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</si>
  <si>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8794 02.09.27 4.8%- ממשלת ישראל</t>
  </si>
  <si>
    <t>8287948</t>
  </si>
  <si>
    <t>02/09/12</t>
  </si>
  <si>
    <t>ערד 8795 02.10.27 4.8%- ממשלת ישראל</t>
  </si>
  <si>
    <t>8287955</t>
  </si>
  <si>
    <t>02/10/12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</si>
  <si>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</si>
  <si>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</si>
  <si>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</si>
  <si>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</si>
  <si>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</si>
  <si>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</si>
  <si>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</si>
  <si>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</si>
  <si>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</si>
  <si>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</si>
  <si>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</si>
  <si>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</si>
  <si>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</si>
  <si>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</si>
  <si>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</si>
  <si>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</si>
  <si>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</si>
  <si>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</si>
  <si>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</si>
  <si>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</si>
  <si>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</si>
  <si>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</si>
  <si>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</si>
  <si>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</si>
  <si>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</si>
  <si>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</si>
  <si>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</si>
  <si>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</si>
  <si>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</si>
  <si>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</si>
  <si>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</si>
  <si>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</si>
  <si>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</si>
  <si>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</si>
  <si>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</si>
  <si>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</si>
  <si>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</si>
  <si>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</si>
  <si>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</si>
  <si>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</si>
  <si>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</si>
  <si>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</si>
  <si>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</si>
  <si>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</si>
  <si>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</si>
  <si>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</si>
  <si>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</si>
  <si>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</si>
  <si>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</si>
  <si>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</si>
  <si>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</si>
  <si>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</si>
  <si>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</si>
  <si>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</si>
  <si>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</si>
  <si>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</si>
  <si>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</si>
  <si>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</si>
  <si>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</si>
  <si>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</si>
  <si>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</si>
  <si>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</si>
  <si>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</si>
  <si>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</si>
  <si>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</si>
  <si>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</si>
  <si>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</si>
  <si>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</si>
  <si>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</si>
  <si>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</si>
  <si>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</si>
  <si>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</si>
  <si>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</si>
  <si>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</si>
  <si>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</si>
  <si>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</si>
  <si>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</si>
  <si>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</si>
  <si>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</si>
  <si>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</si>
  <si>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</si>
  <si>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8828 01.07.30 4.8%- ממשלת ישראל</t>
  </si>
  <si>
    <t>8288284</t>
  </si>
  <si>
    <t>01/07/15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</si>
  <si>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</si>
  <si>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</si>
  <si>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</si>
  <si>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</si>
  <si>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</si>
  <si>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</si>
  <si>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8838 01.5.31 4.8%- ממשלת ישראל</t>
  </si>
  <si>
    <t>8288383</t>
  </si>
  <si>
    <t>01/05/16</t>
  </si>
  <si>
    <t>ערד 8839 01.06.31 4.8%- ממשלת ישראל</t>
  </si>
  <si>
    <t>8288391</t>
  </si>
  <si>
    <t>01/06/16</t>
  </si>
  <si>
    <t>ערד 8840 01.07.31 4.8%- ממשלת ישראל</t>
  </si>
  <si>
    <t>8288409</t>
  </si>
  <si>
    <t>01/07/16</t>
  </si>
  <si>
    <t>ערד 8841 01.08.31 4.8%- ממשלת ישראל</t>
  </si>
  <si>
    <t>8288417</t>
  </si>
  <si>
    <t>01/08/16</t>
  </si>
  <si>
    <t>ערד 8842 1.9.31 4.8%- ממשלת ישראל</t>
  </si>
  <si>
    <t>8288425</t>
  </si>
  <si>
    <t>01/09/16</t>
  </si>
  <si>
    <t>סה"כ ערד</t>
  </si>
  <si>
    <t>מירון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</si>
  <si>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</si>
  <si>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</si>
  <si>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</si>
  <si>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</si>
  <si>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</si>
  <si>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</si>
  <si>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</si>
  <si>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</si>
  <si>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</si>
  <si>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</si>
  <si>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</si>
  <si>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</si>
  <si>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</si>
  <si>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</si>
  <si>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</si>
  <si>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</si>
  <si>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</si>
  <si>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</si>
  <si>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</si>
  <si>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</si>
  <si>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</si>
  <si>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</si>
  <si>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</si>
  <si>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</si>
  <si>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</si>
  <si>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</si>
  <si>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</si>
  <si>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</si>
  <si>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</si>
  <si>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</si>
  <si>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</si>
  <si>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</si>
  <si>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</si>
  <si>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</si>
  <si>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</si>
  <si>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</si>
  <si>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</si>
  <si>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</si>
  <si>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</si>
  <si>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</si>
  <si>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</si>
  <si>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</si>
  <si>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</si>
  <si>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</si>
  <si>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</si>
  <si>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</si>
  <si>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</si>
  <si>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</si>
  <si>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</si>
  <si>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</si>
  <si>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</si>
  <si>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</si>
  <si>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</si>
  <si>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</si>
  <si>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</si>
  <si>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</si>
  <si>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</si>
  <si>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</si>
  <si>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</si>
  <si>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</si>
  <si>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</si>
  <si>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</si>
  <si>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</si>
  <si>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</si>
  <si>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</si>
  <si>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</si>
  <si>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</si>
  <si>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</si>
  <si>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</si>
  <si>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</si>
  <si>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</si>
  <si>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</si>
  <si>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</si>
  <si>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</si>
  <si>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</si>
  <si>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</si>
  <si>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</si>
  <si>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</si>
  <si>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</si>
  <si>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</si>
  <si>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</si>
  <si>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</si>
  <si>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</si>
  <si>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</si>
  <si>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</si>
  <si>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</si>
  <si>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</si>
  <si>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</si>
  <si>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</si>
  <si>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</si>
  <si>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</si>
  <si>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</si>
  <si>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</si>
  <si>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</si>
  <si>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</si>
  <si>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</si>
  <si>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</si>
  <si>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</si>
  <si>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</si>
  <si>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</si>
  <si>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</si>
  <si>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</si>
  <si>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</si>
  <si>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</si>
  <si>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</si>
  <si>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</si>
  <si>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</si>
  <si>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</si>
  <si>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</si>
  <si>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</si>
  <si>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</si>
  <si>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</si>
  <si>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</si>
  <si>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</si>
  <si>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</si>
  <si>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</si>
  <si>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</si>
  <si>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</si>
  <si>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</si>
  <si>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</si>
  <si>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</si>
  <si>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</si>
  <si>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</si>
  <si>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</si>
  <si>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</si>
  <si>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</si>
  <si>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</si>
  <si>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</si>
  <si>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</si>
  <si>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</si>
  <si>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</si>
  <si>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</si>
  <si>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</si>
  <si>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</si>
  <si>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</si>
  <si>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</si>
  <si>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</si>
  <si>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</si>
  <si>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</si>
  <si>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</si>
  <si>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</si>
  <si>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</si>
  <si>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</si>
  <si>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</si>
  <si>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8361- ממשלת ישראל</t>
  </si>
  <si>
    <t>8183618</t>
  </si>
  <si>
    <t>מירון 8362- ממשלת ישראל</t>
  </si>
  <si>
    <t>8183626</t>
  </si>
  <si>
    <t>מירון 8363- ממשלת ישראל</t>
  </si>
  <si>
    <t>8183634</t>
  </si>
  <si>
    <t>מירון 8364- ממשלת ישראל</t>
  </si>
  <si>
    <t>8183642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</si>
  <si>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</si>
  <si>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</si>
  <si>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</si>
  <si>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</si>
  <si>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</si>
  <si>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</si>
  <si>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</si>
  <si>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</si>
  <si>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סה"כ מירון</t>
  </si>
  <si>
    <t>פיקדונות חשכ"ל</t>
  </si>
  <si>
    <t>סה"כ פיקדונות חשכ"ל</t>
  </si>
  <si>
    <t>קגמ ס.מ.ישיר 30.06.16- ממשלת ישראל</t>
  </si>
  <si>
    <t>7893512</t>
  </si>
  <si>
    <t>31/08/16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</si>
  <si>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</si>
  <si>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</si>
  <si>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</si>
  <si>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</si>
  <si>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</si>
  <si>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</si>
  <si>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</si>
  <si>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</si>
  <si>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</si>
  <si>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</si>
  <si>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סופר גז לבית סדרה א- סופרגז לבית בע"מ</t>
  </si>
  <si>
    <t>1106822</t>
  </si>
  <si>
    <t>8243</t>
  </si>
  <si>
    <t>Aa1</t>
  </si>
  <si>
    <t>19/08/07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</si>
  <si>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</si>
  <si>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</si>
  <si>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</si>
  <si>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</si>
  <si>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</si>
  <si>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</si>
  <si>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מקורות 8 4.1% 2048- מקורות</t>
  </si>
  <si>
    <t>1124346</t>
  </si>
  <si>
    <t>1150</t>
  </si>
  <si>
    <t>14/07/11</t>
  </si>
  <si>
    <t>מקורות סדרה ו- מקורות</t>
  </si>
  <si>
    <t>1100908</t>
  </si>
  <si>
    <t>31/05/10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</si>
  <si>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</si>
  <si>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</si>
  <si>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</si>
  <si>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</si>
  <si>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</si>
  <si>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</si>
  <si>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</si>
  <si>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VID מאוחד- וי.אי.די. התפלת מי אשקלון</t>
  </si>
  <si>
    <t>1097997</t>
  </si>
  <si>
    <t>1148</t>
  </si>
  <si>
    <t>06/07/06</t>
  </si>
  <si>
    <t>אבנת השכרות א- אבנת השכרות</t>
  </si>
  <si>
    <t>1094820</t>
  </si>
  <si>
    <t>1283</t>
  </si>
  <si>
    <t>27/10/05</t>
  </si>
  <si>
    <t>אוצר החייל כ.התח 03/26 3.95%- אוצר החייל</t>
  </si>
  <si>
    <t>6014211</t>
  </si>
  <si>
    <t>8015</t>
  </si>
  <si>
    <t>23/03/11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</si>
  <si>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</si>
  <si>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</si>
  <si>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</si>
  <si>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</si>
  <si>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</si>
  <si>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11/06/07</t>
  </si>
  <si>
    <t>חשמל 2022- חברת החשמל</t>
  </si>
  <si>
    <t>6000129</t>
  </si>
  <si>
    <t>18/01/11</t>
  </si>
  <si>
    <t>חשמל צמוד 2020 6.85%- חברת החשמל</t>
  </si>
  <si>
    <t>6000111</t>
  </si>
  <si>
    <t>12/02/09</t>
  </si>
  <si>
    <t>מר.דסקונט כ.ה.נדחה 4.1% 07/2- מרכנתיל דיסקונט</t>
  </si>
  <si>
    <t>7290497</t>
  </si>
  <si>
    <t>8017</t>
  </si>
  <si>
    <t>22/02/11</t>
  </si>
  <si>
    <t>מרכנתיל דסקונט כ.ה. 09/22 3.8%- מרכנתיל דיסקונט</t>
  </si>
  <si>
    <t>7299522</t>
  </si>
  <si>
    <t>25/01/12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</si>
  <si>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</si>
  <si>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</si>
  <si>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</si>
  <si>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</si>
  <si>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</si>
  <si>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</si>
  <si>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</si>
  <si>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</si>
  <si>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</si>
  <si>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</si>
  <si>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</si>
  <si>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</si>
  <si>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</si>
  <si>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</si>
  <si>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</si>
  <si>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</si>
  <si>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</si>
  <si>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</si>
  <si>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</si>
  <si>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</si>
  <si>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</si>
  <si>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</si>
  <si>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</si>
  <si>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</si>
  <si>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</si>
  <si>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</si>
  <si>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</si>
  <si>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</si>
  <si>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</si>
  <si>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</si>
  <si>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</si>
  <si>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</si>
  <si>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</si>
  <si>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</si>
  <si>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</si>
  <si>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</si>
  <si>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</si>
  <si>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</si>
  <si>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</si>
  <si>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</si>
  <si>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</si>
  <si>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</si>
  <si>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</si>
  <si>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</si>
  <si>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</si>
  <si>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</si>
  <si>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</si>
  <si>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</si>
  <si>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</si>
  <si>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</si>
  <si>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</si>
  <si>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</si>
  <si>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</si>
  <si>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</si>
  <si>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</si>
  <si>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</si>
  <si>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</si>
  <si>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</si>
  <si>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</si>
  <si>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</si>
  <si>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</si>
  <si>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</si>
  <si>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</si>
  <si>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</si>
  <si>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</si>
  <si>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</si>
  <si>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</si>
  <si>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</si>
  <si>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</si>
  <si>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</si>
  <si>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</si>
  <si>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</si>
  <si>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RABOBANK TIER 1 CAPITAL- RABOBANK</t>
  </si>
  <si>
    <t>XS0376667266</t>
  </si>
  <si>
    <t>14/07/08</t>
  </si>
  <si>
    <t>PIMCO LUX TR USD- PIMCO</t>
  </si>
  <si>
    <t>LU0683769987</t>
  </si>
  <si>
    <t>29/09/11</t>
  </si>
  <si>
    <t>סה"כ אג"ח קונצרני של חברות זרות</t>
  </si>
  <si>
    <t>ת.ש.י דרכים מר דרך א 24.06.13- IIF</t>
  </si>
  <si>
    <t>6387</t>
  </si>
  <si>
    <t>8447</t>
  </si>
  <si>
    <t>ת.ש.י דרכים שמ מר דרך א- IIF</t>
  </si>
  <si>
    <t>6254</t>
  </si>
  <si>
    <t>חברת עובדים מר א- חברת העובדים</t>
  </si>
  <si>
    <t>790063</t>
  </si>
  <si>
    <t>8354</t>
  </si>
  <si>
    <t>חברת עובדים מר ב- חברת העובדים</t>
  </si>
  <si>
    <t>790139</t>
  </si>
  <si>
    <t>חברת עובדים מר ג- חברת העובדים</t>
  </si>
  <si>
    <t>790147</t>
  </si>
  <si>
    <t>חברת עובדים מר ד- חברת העובדים</t>
  </si>
  <si>
    <t>790154</t>
  </si>
  <si>
    <t>הדרי גינת מניות- כללי</t>
  </si>
  <si>
    <t>79053</t>
  </si>
  <si>
    <t>8263</t>
  </si>
  <si>
    <t>משען-חב.רגיל- מרכז משען בעמ</t>
  </si>
  <si>
    <t>2360</t>
  </si>
  <si>
    <t>8049</t>
  </si>
  <si>
    <t>סנה- סנה</t>
  </si>
  <si>
    <t>697011</t>
  </si>
  <si>
    <t>8359</t>
  </si>
  <si>
    <t>ק.השק מר א'- ק השקעות מר</t>
  </si>
  <si>
    <t>729715</t>
  </si>
  <si>
    <t>8365</t>
  </si>
  <si>
    <t>קרן השק מר ד- ק השקעות מר</t>
  </si>
  <si>
    <t>729764</t>
  </si>
  <si>
    <t>45765</t>
  </si>
  <si>
    <t>9154</t>
  </si>
  <si>
    <t>קרן השקעות עובדים ג- קרן השקעות עובדים</t>
  </si>
  <si>
    <t>729772</t>
  </si>
  <si>
    <t>8368</t>
  </si>
  <si>
    <t>ק.השק -בכ'ב- קרן השקעות</t>
  </si>
  <si>
    <t>729996</t>
  </si>
  <si>
    <t>8043</t>
  </si>
  <si>
    <t>חבס- חבס-ח.צ השקעות-1960 בע"מ</t>
  </si>
  <si>
    <t>415018</t>
  </si>
  <si>
    <t>8407</t>
  </si>
  <si>
    <t>צים מ"ר 0.03 ש"ח ל.סחיר- צים</t>
  </si>
  <si>
    <t>6511950</t>
  </si>
  <si>
    <t>GAIA COPERFILD - Accrued int- gaia coperfild ivc houston</t>
  </si>
  <si>
    <t>60413325</t>
  </si>
  <si>
    <t>9106</t>
  </si>
  <si>
    <t>Real Estate</t>
  </si>
  <si>
    <t>GAIA COPERFILD HON- gaia coperfild ivc houston</t>
  </si>
  <si>
    <t>60380565</t>
  </si>
  <si>
    <t>GAIA COPERFILD LOAN- gaia coperfild ivc houston</t>
  </si>
  <si>
    <t>60380573</t>
  </si>
  <si>
    <t>SL150E42 - Accrued int- SL 150 E42 St. Realty</t>
  </si>
  <si>
    <t>60413291</t>
  </si>
  <si>
    <t>9119</t>
  </si>
  <si>
    <t>SL150E42 - HON- SL 150 E42 St. Realty</t>
  </si>
  <si>
    <t>60390366</t>
  </si>
  <si>
    <t>SL150E42 Loans to LPs- SL 150 E42 St. Realty</t>
  </si>
  <si>
    <t>60390358</t>
  </si>
  <si>
    <t>7894566</t>
  </si>
  <si>
    <t>9132</t>
  </si>
  <si>
    <t>7894565</t>
  </si>
  <si>
    <t>7894569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</si>
  <si>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</si>
  <si>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</si>
  <si>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</si>
  <si>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</si>
  <si>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</si>
  <si>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</si>
  <si>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</si>
  <si>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</si>
  <si>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</si>
  <si>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</si>
  <si>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Medica III- Medica</t>
  </si>
  <si>
    <t>9840874</t>
  </si>
  <si>
    <t>14/03/07</t>
  </si>
  <si>
    <t>Plenus II- Plenus (Viola Credit)</t>
  </si>
  <si>
    <t>9840914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</si>
  <si>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</si>
  <si>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</si>
  <si>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</si>
  <si>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</si>
  <si>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</si>
  <si>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</si>
  <si>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</si>
  <si>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III- Vertex</t>
  </si>
  <si>
    <t>9840855</t>
  </si>
  <si>
    <t>21/12/05</t>
  </si>
  <si>
    <t>Vintage II- Vintage</t>
  </si>
  <si>
    <t>9840860</t>
  </si>
  <si>
    <t>23/12/05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</si>
  <si>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</si>
  <si>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</si>
  <si>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</si>
  <si>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</si>
  <si>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</si>
  <si>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</si>
  <si>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</si>
  <si>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</si>
  <si>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</si>
  <si>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</si>
  <si>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</si>
  <si>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</si>
  <si>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</si>
  <si>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</si>
  <si>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</si>
  <si>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</si>
  <si>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</si>
  <si>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</si>
  <si>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</si>
  <si>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</si>
  <si>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</si>
  <si>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AMI I - APAX  ISRAEL- Apax</t>
  </si>
  <si>
    <t>60375078</t>
  </si>
  <si>
    <t>FIMI Opportunity II- FIMI</t>
  </si>
  <si>
    <t>9840776</t>
  </si>
  <si>
    <t>06/04/06</t>
  </si>
  <si>
    <t>Fimi Opportunity IV- FIMI</t>
  </si>
  <si>
    <t>9840908</t>
  </si>
  <si>
    <t>11/01/08</t>
  </si>
  <si>
    <t>FIMI Opportunity VI- FIMI</t>
  </si>
  <si>
    <t>60400892</t>
  </si>
  <si>
    <t>22/07/16</t>
  </si>
  <si>
    <t>Fimi V- FIMI</t>
  </si>
  <si>
    <t>60305448</t>
  </si>
  <si>
    <t>27/08/12</t>
  </si>
  <si>
    <t>FITE- FIMI</t>
  </si>
  <si>
    <t>9840761</t>
  </si>
  <si>
    <t>29/07/04</t>
  </si>
  <si>
    <t>Fortissimo I- Fortissimo</t>
  </si>
  <si>
    <t>9840900</t>
  </si>
  <si>
    <t>03/05/04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</si>
  <si>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</si>
  <si>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</si>
  <si>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</si>
  <si>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</si>
  <si>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</si>
  <si>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</si>
  <si>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</si>
  <si>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</si>
  <si>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</si>
  <si>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</si>
  <si>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</si>
  <si>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</si>
  <si>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(1875)- Markstone</t>
  </si>
  <si>
    <t>9840870</t>
  </si>
  <si>
    <t>22/10/07</t>
  </si>
  <si>
    <t>Sky II- Sky</t>
  </si>
  <si>
    <t>9840689</t>
  </si>
  <si>
    <t>13/07/10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</si>
  <si>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</si>
  <si>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</si>
  <si>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</si>
  <si>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</si>
  <si>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</si>
  <si>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</si>
  <si>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Bereshit - Manof Fund- Bereshit</t>
  </si>
  <si>
    <t>25965</t>
  </si>
  <si>
    <t>13/05/09</t>
  </si>
  <si>
    <t>Klirmark I- Klirmark</t>
  </si>
  <si>
    <t>26054</t>
  </si>
  <si>
    <t>24/06/09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</si>
  <si>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</si>
  <si>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</si>
  <si>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</si>
  <si>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</si>
  <si>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</si>
  <si>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</si>
  <si>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</si>
  <si>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</si>
  <si>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</si>
  <si>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</si>
  <si>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</si>
  <si>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</si>
  <si>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</si>
  <si>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</si>
  <si>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</si>
  <si>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</si>
  <si>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</si>
  <si>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</si>
  <si>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</si>
  <si>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</si>
  <si>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</si>
  <si>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</si>
  <si>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</si>
  <si>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</si>
  <si>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</si>
  <si>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</si>
  <si>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</si>
  <si>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</si>
  <si>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</si>
  <si>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</si>
  <si>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</si>
  <si>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</si>
  <si>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</si>
  <si>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</si>
  <si>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</si>
  <si>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</si>
  <si>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</si>
  <si>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</si>
  <si>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</si>
  <si>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</si>
  <si>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</si>
  <si>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</si>
  <si>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</si>
  <si>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</si>
  <si>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</si>
  <si>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</si>
  <si>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</si>
  <si>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</si>
  <si>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</si>
  <si>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</si>
  <si>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</si>
  <si>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</si>
  <si>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</si>
  <si>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</si>
  <si>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</si>
  <si>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</si>
  <si>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</si>
  <si>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</si>
  <si>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Livingbridge Enterprise 2 LP</t>
  </si>
  <si>
    <t>41000861</t>
  </si>
  <si>
    <t>31/03/16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</si>
  <si>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</si>
  <si>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</si>
  <si>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</si>
  <si>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</si>
  <si>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</si>
  <si>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</si>
  <si>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</si>
  <si>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</si>
  <si>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</si>
  <si>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</si>
  <si>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</si>
  <si>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</si>
  <si>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</si>
  <si>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</si>
  <si>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</si>
  <si>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</si>
  <si>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</si>
  <si>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</si>
  <si>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</si>
  <si>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</si>
  <si>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</si>
  <si>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</si>
  <si>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</si>
  <si>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</si>
  <si>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</si>
  <si>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</si>
  <si>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</si>
  <si>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</si>
  <si>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</si>
  <si>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</si>
  <si>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Gate</t>
  </si>
  <si>
    <t>41000865</t>
  </si>
  <si>
    <t>30/09/16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</si>
  <si>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</si>
  <si>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</si>
  <si>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</si>
  <si>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</si>
  <si>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</si>
  <si>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</si>
  <si>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</si>
  <si>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</si>
  <si>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</si>
  <si>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Nevada</t>
  </si>
  <si>
    <t>41000866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</si>
  <si>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</si>
  <si>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</si>
  <si>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</si>
  <si>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</si>
  <si>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</si>
  <si>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</si>
  <si>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</si>
  <si>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</si>
  <si>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</si>
  <si>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</si>
  <si>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</si>
  <si>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</si>
  <si>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</si>
  <si>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</si>
  <si>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</si>
  <si>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</si>
  <si>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</si>
  <si>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</si>
  <si>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</si>
  <si>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</si>
  <si>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</si>
  <si>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</si>
  <si>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</si>
  <si>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</si>
  <si>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</si>
  <si>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VIII- Advent International</t>
  </si>
  <si>
    <t>60401171</t>
  </si>
  <si>
    <t>26/09/16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</si>
  <si>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</si>
  <si>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</si>
  <si>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</si>
  <si>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</si>
  <si>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</si>
  <si>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</si>
  <si>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</si>
  <si>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</si>
  <si>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</si>
  <si>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</si>
  <si>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</si>
  <si>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</si>
  <si>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VI- American Securities</t>
  </si>
  <si>
    <t>60287034</t>
  </si>
  <si>
    <t>18/11/11</t>
  </si>
  <si>
    <t>American Securities VII- American Securities</t>
  </si>
  <si>
    <t>60378569</t>
  </si>
  <si>
    <t>19/01/16</t>
  </si>
  <si>
    <t>Anacap Credit Opportunities III- AnaCap Financial Partners</t>
  </si>
  <si>
    <t>60410230</t>
  </si>
  <si>
    <t>13/07/16</t>
  </si>
  <si>
    <t>Apax Europe VII - B- Apax</t>
  </si>
  <si>
    <t>9840622</t>
  </si>
  <si>
    <t>13/08/07</t>
  </si>
  <si>
    <t>Apollo VIII- Apollo</t>
  </si>
  <si>
    <t>60344975</t>
  </si>
  <si>
    <t>11/12/13</t>
  </si>
  <si>
    <t>Baring Vostok V- Baring Vostok</t>
  </si>
  <si>
    <t>60302569</t>
  </si>
  <si>
    <t>23/08/12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</si>
  <si>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</si>
  <si>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</si>
  <si>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</si>
  <si>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</si>
  <si>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</si>
  <si>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</si>
  <si>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</si>
  <si>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</si>
  <si>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</si>
  <si>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VI- Blackstone</t>
  </si>
  <si>
    <t>60265089</t>
  </si>
  <si>
    <t>26/01/11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</si>
  <si>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</si>
  <si>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</si>
  <si>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</si>
  <si>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</si>
  <si>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</si>
  <si>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</si>
  <si>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</si>
  <si>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</si>
  <si>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</si>
  <si>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</si>
  <si>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</si>
  <si>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</si>
  <si>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</si>
  <si>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</si>
  <si>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</si>
  <si>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</si>
  <si>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</si>
  <si>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Crystal- Crystal</t>
  </si>
  <si>
    <t>9840671</t>
  </si>
  <si>
    <t>15/05/06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</si>
  <si>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</si>
  <si>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</si>
  <si>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</si>
  <si>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</si>
  <si>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</si>
  <si>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</si>
  <si>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</si>
  <si>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</si>
  <si>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</si>
  <si>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</si>
  <si>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</si>
  <si>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</si>
  <si>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</si>
  <si>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</si>
  <si>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</si>
  <si>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</si>
  <si>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</si>
  <si>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</si>
  <si>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</si>
  <si>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</si>
  <si>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</si>
  <si>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</si>
  <si>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</si>
  <si>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</si>
  <si>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</si>
  <si>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</si>
  <si>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</si>
  <si>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</si>
  <si>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</si>
  <si>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</si>
  <si>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</si>
  <si>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</si>
  <si>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</si>
  <si>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</si>
  <si>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</si>
  <si>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</si>
  <si>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</si>
  <si>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</si>
  <si>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</si>
  <si>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H2-A- Hamilton Lane</t>
  </si>
  <si>
    <t>60337078</t>
  </si>
  <si>
    <t>27/09/13</t>
  </si>
  <si>
    <t>HL International Feeder H2-B- Hamilton Lane</t>
  </si>
  <si>
    <t>60413218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</si>
  <si>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</si>
  <si>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</si>
  <si>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</si>
  <si>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</si>
  <si>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</si>
  <si>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</si>
  <si>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HV - HIPEP V- Harbourvest</t>
  </si>
  <si>
    <t>9840649</t>
  </si>
  <si>
    <t>21/11/06</t>
  </si>
  <si>
    <t>HV VIII Buyout- Harbourvest</t>
  </si>
  <si>
    <t>9840681</t>
  </si>
  <si>
    <t>19/12/06</t>
  </si>
  <si>
    <t>HV VIII Mezzanine- Harbourvest</t>
  </si>
  <si>
    <t>9840683</t>
  </si>
  <si>
    <t>HV VIII Venture- Harbourvest</t>
  </si>
  <si>
    <t>9840682</t>
  </si>
  <si>
    <t>Harvest Partners VII- Harvest Partners</t>
  </si>
  <si>
    <t>60398856</t>
  </si>
  <si>
    <t>28/09/16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</si>
  <si>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</si>
  <si>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</si>
  <si>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</si>
  <si>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</si>
  <si>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</si>
  <si>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</si>
  <si>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</si>
  <si>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</si>
  <si>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</si>
  <si>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</si>
  <si>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</si>
  <si>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</si>
  <si>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</si>
  <si>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</si>
  <si>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</si>
  <si>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VII- Kohlberg</t>
  </si>
  <si>
    <t>9988726</t>
  </si>
  <si>
    <t>27/06/12</t>
  </si>
  <si>
    <t>Kohlberg IV Secondary- Kohlberg</t>
  </si>
  <si>
    <t>60300936</t>
  </si>
  <si>
    <t>15/05/12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</si>
  <si>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</si>
  <si>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</si>
  <si>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</si>
  <si>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</si>
  <si>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</si>
  <si>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</si>
  <si>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</si>
  <si>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</si>
  <si>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Levine Leichtman IV- Levine Leichtman</t>
  </si>
  <si>
    <t>9840548</t>
  </si>
  <si>
    <t>26/05/09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</si>
  <si>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</si>
  <si>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</si>
  <si>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</si>
  <si>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</si>
  <si>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</si>
  <si>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</si>
  <si>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</si>
  <si>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</si>
  <si>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</si>
  <si>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</si>
  <si>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</si>
  <si>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</si>
  <si>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OHA Strategic Credit Fund II- OHA</t>
  </si>
  <si>
    <t>9840606</t>
  </si>
  <si>
    <t>26/08/09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</si>
  <si>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</si>
  <si>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</si>
  <si>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</si>
  <si>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</si>
  <si>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</si>
  <si>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</si>
  <si>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</si>
  <si>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</si>
  <si>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</si>
  <si>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Roark IV- Roark Capital Partners</t>
  </si>
  <si>
    <t>60370475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</si>
  <si>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</si>
  <si>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</si>
  <si>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</si>
  <si>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</si>
  <si>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</si>
  <si>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</si>
  <si>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</si>
  <si>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</si>
  <si>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</si>
  <si>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</si>
  <si>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</si>
  <si>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</si>
  <si>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</si>
  <si>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</si>
  <si>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</si>
  <si>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</si>
  <si>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</si>
  <si>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</si>
  <si>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</si>
  <si>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</si>
  <si>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</si>
  <si>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</si>
  <si>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</si>
  <si>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</si>
  <si>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</si>
  <si>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</si>
  <si>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</si>
  <si>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</si>
  <si>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</si>
  <si>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</si>
  <si>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</si>
  <si>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</si>
  <si>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</si>
  <si>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</si>
  <si>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</si>
  <si>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</si>
  <si>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06.04.2017 3.7478 USD/NIS- בנק הפועלים</t>
  </si>
  <si>
    <t>76005998</t>
  </si>
  <si>
    <t>06/09/16</t>
  </si>
  <si>
    <t>FW Poalim 11.1.17 3.7962 $/NIS- בנק הפועלים</t>
  </si>
  <si>
    <t>76005902</t>
  </si>
  <si>
    <t>10/08/16</t>
  </si>
  <si>
    <t>FW Poalim 26.10.2016 3.7506 USD/NIS- בנק הפועלים</t>
  </si>
  <si>
    <t>76006028</t>
  </si>
  <si>
    <t>29/09/16</t>
  </si>
  <si>
    <t>FW Poalim 28.04.2017 3.7323 USD/NIS- בנק הפועלים</t>
  </si>
  <si>
    <t>76006012</t>
  </si>
  <si>
    <t>27/09/16</t>
  </si>
  <si>
    <t>FW poalim 29/03/2017 3.7577 $/NIS- בנק הפועלים</t>
  </si>
  <si>
    <t>76005950</t>
  </si>
  <si>
    <t>29/08/16</t>
  </si>
  <si>
    <t>76005958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</si>
  <si>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</si>
  <si>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</si>
  <si>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</si>
  <si>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</si>
  <si>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</si>
  <si>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</si>
  <si>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</si>
  <si>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</si>
  <si>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</si>
  <si>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PHONIX 2019 L+4.075%/6.675%- בנק הפועלים</t>
  </si>
  <si>
    <t>31005401</t>
  </si>
  <si>
    <t>HAPI PHONIX 2019 L+4.075%/6.675%$- בנק הפועלים</t>
  </si>
  <si>
    <t>31005402</t>
  </si>
  <si>
    <t>FW MIZI 31/1/17 3.81 $/NIS- בנק מזרחי טפחות</t>
  </si>
  <si>
    <t>76005830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</si>
  <si>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</si>
  <si>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</si>
  <si>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</si>
  <si>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</si>
  <si>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</si>
  <si>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</si>
  <si>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</si>
  <si>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</si>
  <si>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</si>
  <si>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</si>
  <si>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</si>
  <si>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</si>
  <si>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</si>
  <si>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</si>
  <si>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RABO 6/19 11%/11.43%- בנק מזרחי טפחות</t>
  </si>
  <si>
    <t>31000701</t>
  </si>
  <si>
    <t>MIZI RABO 6/19 11%/11.43%$- בנק מזרחי טפחות</t>
  </si>
  <si>
    <t>31000702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</si>
  <si>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</si>
  <si>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</si>
  <si>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</si>
  <si>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</si>
  <si>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</si>
  <si>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</si>
  <si>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</si>
  <si>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</si>
  <si>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</si>
  <si>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</si>
  <si>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</si>
  <si>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</si>
  <si>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</si>
  <si>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</si>
  <si>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</si>
  <si>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</si>
  <si>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</si>
  <si>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</si>
  <si>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</si>
  <si>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</si>
  <si>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</si>
  <si>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</si>
  <si>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</si>
  <si>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BAC 5/18 5.65%/6.65%- לאומי</t>
  </si>
  <si>
    <t>31001141</t>
  </si>
  <si>
    <t>BLL BAC 5/18 5.65%/6.65%$- לאומי</t>
  </si>
  <si>
    <t>31001142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</si>
  <si>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</si>
  <si>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</si>
  <si>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</si>
  <si>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</si>
  <si>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</si>
  <si>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</si>
  <si>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</si>
  <si>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</si>
  <si>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</si>
  <si>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</si>
  <si>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</si>
  <si>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</si>
  <si>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</si>
  <si>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</si>
  <si>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</si>
  <si>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</si>
  <si>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</si>
  <si>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</si>
  <si>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</si>
  <si>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</si>
  <si>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Bank Leumi 14.11.16 3.7645 $/NIS- לאומי</t>
  </si>
  <si>
    <t>76005606</t>
  </si>
  <si>
    <t>09/05/16</t>
  </si>
  <si>
    <t>FW BLL 19.12.16 3.7948 $/NIS- לאומי</t>
  </si>
  <si>
    <t>76005638</t>
  </si>
  <si>
    <t>17/05/16</t>
  </si>
  <si>
    <t>FW BLL 28.11.16 4.136 EUR/NIS- לאומי</t>
  </si>
  <si>
    <t>76004888</t>
  </si>
  <si>
    <t>26/11/15</t>
  </si>
  <si>
    <t>FW Leumi 07.11.16 3.8496 $/NIS- לאומי</t>
  </si>
  <si>
    <t>76005798</t>
  </si>
  <si>
    <t>05/07/16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</si>
  <si>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</si>
  <si>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</si>
  <si>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</si>
  <si>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</si>
  <si>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</si>
  <si>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</si>
  <si>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</si>
  <si>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</si>
  <si>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</si>
  <si>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</si>
  <si>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</si>
  <si>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</si>
  <si>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</si>
  <si>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</si>
  <si>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</si>
  <si>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</si>
  <si>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</si>
  <si>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</si>
  <si>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</si>
  <si>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</si>
  <si>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</si>
  <si>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SWAP DB NDDUUS 10.8.2017- DEUTSCHE BANK</t>
  </si>
  <si>
    <t>31011111</t>
  </si>
  <si>
    <t>SWAP DB NDDUUS16.3.2017- DEUTSCHE BANK</t>
  </si>
  <si>
    <t>31011108</t>
  </si>
  <si>
    <t>16/03/16</t>
  </si>
  <si>
    <t>SWAP DB NDDUWI 22/06/17- DEUTSCHE BANK</t>
  </si>
  <si>
    <t>31011110</t>
  </si>
  <si>
    <t>20/06/16</t>
  </si>
  <si>
    <t>SWAP GS NDDUUS 9.5.2017- GOLDMAN SACHS INTL</t>
  </si>
  <si>
    <t>31011109</t>
  </si>
  <si>
    <t>SWAP GS NDDUWI 26.9.2017- GOLDMAN SACHS INTL</t>
  </si>
  <si>
    <t>31011114</t>
  </si>
  <si>
    <t>SWAP JPM NDDUWI 11.8.2017- JP MORGAN SECURITIES PLC</t>
  </si>
  <si>
    <t>31011112</t>
  </si>
  <si>
    <t>11/08/16</t>
  </si>
  <si>
    <t>SWAP JPM SPTR500N 14.12.2016- JP MORGAN SECURITIES PLC</t>
  </si>
  <si>
    <t>31011107</t>
  </si>
  <si>
    <t>14/12/15</t>
  </si>
  <si>
    <t>SWAP JPM SPTR500N 29.8.2017- JP MORGAN SECURITIES PLC</t>
  </si>
  <si>
    <t>31011113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</si>
  <si>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</si>
  <si>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</si>
  <si>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</si>
  <si>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</si>
  <si>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</si>
  <si>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</si>
  <si>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</si>
  <si>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</si>
  <si>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</si>
  <si>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</si>
  <si>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</si>
  <si>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</si>
  <si>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</si>
  <si>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</si>
  <si>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ISR 03.20 4.625%/6%- BARCLAYS</t>
  </si>
  <si>
    <t>31002701</t>
  </si>
  <si>
    <t>31002702</t>
  </si>
  <si>
    <t>FW MABAT LANEGEV Barclys 31.10.16 3.788573 $/NIS- BARCLAYS</t>
  </si>
  <si>
    <t>76005966</t>
  </si>
  <si>
    <t>ברקליס CSA דולר- BARCLAYS</t>
  </si>
  <si>
    <t>1000526</t>
  </si>
  <si>
    <t>23/11/11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</si>
  <si>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</si>
  <si>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</si>
  <si>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</si>
  <si>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</si>
  <si>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</si>
  <si>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</si>
  <si>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</si>
  <si>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</si>
  <si>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</si>
  <si>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</si>
  <si>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</si>
  <si>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</si>
  <si>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</si>
  <si>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</si>
  <si>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</si>
  <si>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76005758</t>
  </si>
  <si>
    <t>FW DB 01/02/2017 3.8065 $/NIS- DEUTSCHE BANK</t>
  </si>
  <si>
    <t>76005838</t>
  </si>
  <si>
    <t>FW DB 27/02/2017 4.9622 GBP/NIS- DEUTSCHE BANK</t>
  </si>
  <si>
    <t>76005926</t>
  </si>
  <si>
    <t>23/08/16</t>
  </si>
  <si>
    <t>דוייטשה CSA דולר- DEUTSCHE BANK</t>
  </si>
  <si>
    <t>1000527</t>
  </si>
  <si>
    <t>20/01/06</t>
  </si>
  <si>
    <t>גולדמן CSA דולר- GOLDMAN SACHS INTL</t>
  </si>
  <si>
    <t>1000528</t>
  </si>
  <si>
    <t>15/01/14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</si>
  <si>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</si>
  <si>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</si>
  <si>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</si>
  <si>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</si>
  <si>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</si>
  <si>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לאומי CSA דולר- לאומי</t>
  </si>
  <si>
    <t>1000533</t>
  </si>
  <si>
    <t>06/01/16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</si>
  <si>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</si>
  <si>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</si>
  <si>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</si>
  <si>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</si>
  <si>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</si>
  <si>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</si>
  <si>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</si>
  <si>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</si>
  <si>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</si>
  <si>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</si>
  <si>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</si>
  <si>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</si>
  <si>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</si>
  <si>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</si>
  <si>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</si>
  <si>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</si>
  <si>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</si>
  <si>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</si>
  <si>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</si>
  <si>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</si>
  <si>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</si>
  <si>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</si>
  <si>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</si>
  <si>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</si>
  <si>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</si>
  <si>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</si>
  <si>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</si>
  <si>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</si>
  <si>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</si>
  <si>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</si>
  <si>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</si>
  <si>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</si>
  <si>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</si>
  <si>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</si>
  <si>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</si>
  <si>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</si>
  <si>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</si>
  <si>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</si>
  <si>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</si>
  <si>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</si>
  <si>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</si>
  <si>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</si>
  <si>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</si>
  <si>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</si>
  <si>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</si>
  <si>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</si>
  <si>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</si>
  <si>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</si>
  <si>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</si>
  <si>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</si>
  <si>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</si>
  <si>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</si>
  <si>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</si>
  <si>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</si>
  <si>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</si>
  <si>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</si>
  <si>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</si>
  <si>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</si>
  <si>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</si>
  <si>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</si>
  <si>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</si>
  <si>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</si>
  <si>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</si>
  <si>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</si>
  <si>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33407</t>
  </si>
  <si>
    <t>33571</t>
  </si>
  <si>
    <t>34900</t>
  </si>
  <si>
    <t>36608</t>
  </si>
  <si>
    <t>44123</t>
  </si>
  <si>
    <t>36624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</si>
  <si>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</si>
  <si>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</si>
  <si>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</si>
  <si>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</si>
  <si>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</si>
  <si>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</si>
  <si>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</si>
  <si>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</si>
  <si>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</si>
  <si>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</si>
  <si>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</si>
  <si>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</si>
  <si>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</si>
  <si>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</si>
  <si>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</si>
  <si>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</si>
  <si>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</si>
  <si>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</si>
  <si>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</si>
  <si>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</si>
  <si>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</si>
  <si>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</si>
  <si>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</si>
  <si>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</si>
  <si>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</si>
  <si>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</si>
  <si>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</si>
  <si>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</si>
  <si>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</si>
  <si>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</si>
  <si>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</si>
  <si>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</si>
  <si>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</si>
  <si>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</si>
  <si>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</si>
  <si>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</si>
  <si>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</si>
  <si>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</si>
  <si>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</si>
  <si>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</si>
  <si>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</si>
  <si>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</si>
  <si>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</si>
  <si>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</si>
  <si>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</si>
  <si>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</si>
  <si>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28134</t>
  </si>
  <si>
    <t>33266</t>
  </si>
  <si>
    <t>24703</t>
  </si>
  <si>
    <t>76216</t>
  </si>
  <si>
    <t>24711</t>
  </si>
  <si>
    <t>24661</t>
  </si>
  <si>
    <t>27631</t>
  </si>
  <si>
    <t>32540</t>
  </si>
  <si>
    <t>33878</t>
  </si>
  <si>
    <t>לא</t>
  </si>
  <si>
    <t>24802</t>
  </si>
  <si>
    <t>28365</t>
  </si>
  <si>
    <t>8151</t>
  </si>
  <si>
    <t>BBB</t>
  </si>
  <si>
    <t>8169</t>
  </si>
  <si>
    <t>8144</t>
  </si>
  <si>
    <t>37580</t>
  </si>
  <si>
    <t>הדרי גינת הלואה צמות</t>
  </si>
  <si>
    <t>4003002</t>
  </si>
  <si>
    <t>37556</t>
  </si>
  <si>
    <t>60414067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</si>
  <si>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</si>
  <si>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</si>
  <si>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</si>
  <si>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</si>
  <si>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</si>
  <si>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</si>
  <si>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</si>
  <si>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</si>
  <si>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</si>
  <si>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</si>
  <si>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</si>
  <si>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</si>
  <si>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</si>
  <si>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</si>
  <si>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</si>
  <si>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</si>
  <si>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סה"כ לא מובטחות</t>
  </si>
  <si>
    <t>מובטחות במשכנתא או תיקי משכנתאות</t>
  </si>
  <si>
    <t>סה"כ מובטחות במשכנתא או תיקי משכנתאות</t>
  </si>
  <si>
    <t>פועלים פק 6.2%- בנק הפועלים</t>
  </si>
  <si>
    <t>6477491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</si>
  <si>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</si>
  <si>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</si>
  <si>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</si>
  <si>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</si>
  <si>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</si>
  <si>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</si>
  <si>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</si>
  <si>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</si>
  <si>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</si>
  <si>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</si>
  <si>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</si>
  <si>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 פועלים 10.8.2017 L+0.63%- בנק הפועלים</t>
  </si>
  <si>
    <t>76005886</t>
  </si>
  <si>
    <t>פיקדון $ פועלים 11.8.2017 L+0.63%- בנק הפועלים</t>
  </si>
  <si>
    <t>76005878</t>
  </si>
  <si>
    <t>פיקדון בבנק מזרחי 20.3.2017 L+0.73%- בנק מזרחי טפחות</t>
  </si>
  <si>
    <t>76005456</t>
  </si>
  <si>
    <t>פיקדון דולרי בבנק הפועלים 26.09.2017 L+0.51%- בנק הפועלים</t>
  </si>
  <si>
    <t>76006006</t>
  </si>
  <si>
    <t>פיקדון דולרי בבנק הפועלים 29.8.2017 L+0.63%- בנק הפועלים</t>
  </si>
  <si>
    <t>76005942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</si>
  <si>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</si>
  <si>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</si>
  <si>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</si>
  <si>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</si>
  <si>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10.8.17 יעוד מניות חו"ל- בנק מזרחי טפחות</t>
  </si>
  <si>
    <t>76005870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</si>
  <si>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</si>
  <si>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</si>
  <si>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</si>
  <si>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</si>
  <si>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</si>
  <si>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</si>
  <si>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</si>
  <si>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התח.ממש.אי העלאת ג.פרישה נשים</t>
  </si>
  <si>
    <t>7900000</t>
  </si>
  <si>
    <t>בינלאומי כתב התחיבות ו(ריבית לקבל)</t>
  </si>
  <si>
    <t>דיסקונט הון ראשוני מורכב 1(ריבית לקבל)</t>
  </si>
  <si>
    <t>בזק(דיבידנד לקבל)</t>
  </si>
  <si>
    <t>Vertex III</t>
  </si>
  <si>
    <t>Medica 3</t>
  </si>
  <si>
    <t>Plenus 2</t>
  </si>
  <si>
    <t>Vintage II</t>
  </si>
  <si>
    <t>Vintage III</t>
  </si>
  <si>
    <t>SCP VitaLife II</t>
  </si>
  <si>
    <t>Plenus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</si>
  <si>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</si>
  <si>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</si>
  <si>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</si>
  <si>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</si>
  <si>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</si>
  <si>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</si>
  <si>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Fimi Opportunity IV</t>
  </si>
  <si>
    <t>Fortissimo II</t>
  </si>
  <si>
    <t>Fortissimo I</t>
  </si>
  <si>
    <t>Markstone Isr  (1875)</t>
  </si>
  <si>
    <t>FIMI Opportunity II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</si>
  <si>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</si>
  <si>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</si>
  <si>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</si>
  <si>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</si>
  <si>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</si>
  <si>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</si>
  <si>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</si>
  <si>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</si>
  <si>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</si>
  <si>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</si>
  <si>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</si>
  <si>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</si>
  <si>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</si>
  <si>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Bereshit – Manof Fund</t>
  </si>
  <si>
    <t>Crystal</t>
  </si>
  <si>
    <t>HV - HIPEP 5</t>
  </si>
  <si>
    <t>HV Venture 8</t>
  </si>
  <si>
    <t>HV Mezzanine 8</t>
  </si>
  <si>
    <t>HV Buyout 8</t>
  </si>
  <si>
    <t>Apax Europe VII-B</t>
  </si>
  <si>
    <t>Pantheon Europe VI</t>
  </si>
  <si>
    <t>Hamilton Lane Secondary II</t>
  </si>
  <si>
    <t>Odyssey Investment IV</t>
  </si>
  <si>
    <t>Lindsay Goldberg III</t>
  </si>
  <si>
    <t>Levine Leicthman IV</t>
  </si>
  <si>
    <t>OHA Strategic Credit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</si>
  <si>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</si>
  <si>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</si>
  <si>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 Group I</t>
  </si>
  <si>
    <t>American Securities II</t>
  </si>
  <si>
    <t>Enhanced Equity Fund II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</si>
  <si>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</si>
  <si>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</si>
  <si>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</si>
  <si>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</si>
  <si>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</si>
  <si>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Blackstone VI</t>
  </si>
  <si>
    <t>Blackstone Energy</t>
  </si>
  <si>
    <t xml:space="preserve">TPG Opportunty II </t>
  </si>
  <si>
    <t>Platinum Equity III</t>
  </si>
  <si>
    <t>BC European Partners IX</t>
  </si>
  <si>
    <t>Kohlberg IV Secondary</t>
  </si>
  <si>
    <t>Kohlberg V Secondary</t>
  </si>
  <si>
    <t>Kohlberg VI Secondary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</si>
  <si>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</si>
  <si>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</si>
  <si>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</si>
  <si>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</si>
  <si>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</si>
  <si>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</si>
  <si>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</si>
  <si>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</si>
  <si>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</si>
  <si>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</si>
  <si>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</si>
  <si>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</si>
  <si>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</si>
  <si>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</si>
  <si>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</si>
  <si>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</si>
  <si>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</si>
  <si>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</si>
  <si>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</si>
  <si>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</si>
  <si>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</si>
  <si>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</si>
  <si>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</si>
  <si>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</si>
  <si>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</si>
  <si>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</si>
  <si>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</si>
  <si>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</si>
  <si>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</si>
  <si>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</si>
  <si>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</si>
  <si>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</si>
  <si>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</si>
  <si>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</si>
  <si>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</si>
  <si>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</si>
  <si>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</si>
  <si>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</si>
  <si>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</si>
  <si>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</si>
  <si>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</si>
  <si>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</si>
  <si>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</si>
  <si>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Anacap Credit Opportunities III</t>
  </si>
  <si>
    <t>KPCB DGF III</t>
  </si>
  <si>
    <t>HL International Feeder H2-B</t>
  </si>
  <si>
    <t>Kohlberg VIII</t>
  </si>
  <si>
    <t>Blackstone RE VII</t>
  </si>
  <si>
    <t>גמר השקעה</t>
  </si>
  <si>
    <t>מאזני Amitim Fund I+II נטו</t>
  </si>
  <si>
    <t>קג"מ כרמל ניהול השקעות בע"מ- קג"מ כרמל ניהול השקעות בע"מ*</t>
  </si>
  <si>
    <t>Amitim Kagam U.S. Real Estate Investments Hon 2015- קג"מ כרמל ניהול השקעות בע"מ*</t>
  </si>
  <si>
    <t>Amitim Kagam U.S. Real Estate Investments Hov LP- קג"מ כרמל ניהול השקעות בע"מ*</t>
  </si>
  <si>
    <t>KagamTexas LP- קג"מ כרמל ניהול השקעות בע"מ*</t>
  </si>
  <si>
    <t xml:space="preserve">גורם נ"ג </t>
  </si>
  <si>
    <t>גורם י</t>
  </si>
  <si>
    <t>גורם כ"ח</t>
  </si>
  <si>
    <t>גורם כ"ו</t>
  </si>
  <si>
    <t>גורם נ"ג</t>
  </si>
  <si>
    <t>גורם ל"א</t>
  </si>
  <si>
    <t>גורם כ'</t>
  </si>
  <si>
    <t>גורם ה</t>
  </si>
  <si>
    <t>גורם ל"ט</t>
  </si>
  <si>
    <t>גורם כ"ה</t>
  </si>
  <si>
    <t>גורם כ"ד</t>
  </si>
  <si>
    <t>גורם ח</t>
  </si>
  <si>
    <t>גורם ז</t>
  </si>
  <si>
    <t>גורם ו</t>
  </si>
  <si>
    <t>גורם ל"ה</t>
  </si>
  <si>
    <t>גורם מ"ו</t>
  </si>
  <si>
    <t>גורם מ"ה</t>
  </si>
  <si>
    <t>גורם מ"ד</t>
  </si>
  <si>
    <t>גורם מ"ג</t>
  </si>
  <si>
    <t>גורם מ"ב</t>
  </si>
  <si>
    <t>גורם מ'</t>
  </si>
  <si>
    <t>גורם ל"ב</t>
  </si>
  <si>
    <t>גורם ב</t>
  </si>
  <si>
    <t>גורם ל"ג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</si>
</sst>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22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Fill="1"/>
    <xf numFmtId="0" fontId="19" fillId="0" borderId="3" xfId="7" applyFont="1" applyFill="1" applyBorder="1" applyAlignment="1">
      <alignment horizontal="right"/>
    </xf>
    <xf numFmtId="0" fontId="19" fillId="0" borderId="30" xfId="7" applyFont="1" applyFill="1" applyBorder="1" applyAlignment="1">
      <alignment horizontal="right"/>
    </xf>
    <xf numFmtId="0" fontId="19" fillId="0" borderId="31" xfId="7" applyFont="1" applyFill="1" applyBorder="1" applyAlignment="1">
      <alignment horizontal="right"/>
    </xf>
    <xf numFmtId="17" fontId="19" fillId="0" borderId="3" xfId="7" applyNumberFormat="1" applyFont="1" applyFill="1" applyBorder="1"/>
    <xf numFmtId="17" fontId="19" fillId="0" borderId="32" xfId="7" applyNumberFormat="1" applyFont="1" applyFill="1" applyBorder="1"/>
    <xf numFmtId="4" fontId="0" fillId="0" borderId="0" xfId="0" applyNumberFormat="1" applyFont="1" applyFill="1"/>
    <xf numFmtId="0" fontId="19" fillId="0" borderId="33" xfId="7" applyFont="1" applyFill="1" applyBorder="1" applyAlignment="1">
      <alignment horizontal="right"/>
    </xf>
    <xf numFmtId="0" fontId="21" fillId="0" borderId="3" xfId="7" applyFont="1" applyFill="1" applyBorder="1" applyAlignment="1">
      <alignment horizontal="right"/>
    </xf>
    <xf numFmtId="0" fontId="19" fillId="0" borderId="2" xfId="7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center"/>
    </xf>
    <xf numFmtId="0" fontId="19" fillId="0" borderId="25" xfId="7" applyFont="1" applyFill="1" applyBorder="1" applyAlignment="1">
      <alignment horizontal="right"/>
    </xf>
    <xf numFmtId="0" fontId="19" fillId="0" borderId="0" xfId="7" applyFont="1" applyFill="1" applyBorder="1" applyAlignment="1">
      <alignment horizontal="right"/>
    </xf>
    <xf numFmtId="4" fontId="0" fillId="0" borderId="0" xfId="0" applyNumberFormat="1"/>
    <xf numFmtId="166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3" fontId="0" fillId="0" borderId="0" xfId="11" applyFont="1" applyFill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43" sqref="B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1805593.4808221573</v>
      </c>
      <c r="D11" s="77">
        <v>2.56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2493393.1065959684</v>
      </c>
      <c r="D13" s="78">
        <v>3.53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407515.24708873249</v>
      </c>
      <c r="D15" s="78">
        <v>0.57999999999999996</v>
      </c>
    </row>
    <row r="16" spans="1:36">
      <c r="A16" s="10" t="s">
        <v>13</v>
      </c>
      <c r="B16" s="73" t="s">
        <v>19</v>
      </c>
      <c r="C16" s="78">
        <v>1496192.7216046799</v>
      </c>
      <c r="D16" s="78">
        <v>2.12</v>
      </c>
    </row>
    <row r="17" spans="1:4">
      <c r="A17" s="10" t="s">
        <v>13</v>
      </c>
      <c r="B17" s="73" t="s">
        <v>20</v>
      </c>
      <c r="C17" s="78">
        <v>3574749.7635920993</v>
      </c>
      <c r="D17" s="78">
        <v>5.0599999999999996</v>
      </c>
    </row>
    <row r="18" spans="1:4">
      <c r="A18" s="10" t="s">
        <v>13</v>
      </c>
      <c r="B18" s="73" t="s">
        <v>21</v>
      </c>
      <c r="C18" s="78">
        <v>2549106.9529436277</v>
      </c>
      <c r="D18" s="78">
        <v>3.61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51610835.270398967</v>
      </c>
      <c r="D24" s="78">
        <v>73.09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1273212.4065395291</v>
      </c>
      <c r="D26" s="78">
        <v>1.8</v>
      </c>
    </row>
    <row r="27" spans="1:4">
      <c r="A27" s="10" t="s">
        <v>13</v>
      </c>
      <c r="B27" s="73" t="s">
        <v>29</v>
      </c>
      <c r="C27" s="78">
        <v>119674.92048182807</v>
      </c>
      <c r="D27" s="78">
        <v>0.17</v>
      </c>
    </row>
    <row r="28" spans="1:4">
      <c r="A28" s="10" t="s">
        <v>13</v>
      </c>
      <c r="B28" s="73" t="s">
        <v>30</v>
      </c>
      <c r="C28" s="78">
        <v>1014449.4730273903</v>
      </c>
      <c r="D28" s="78">
        <v>1.44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52222.978121147353</v>
      </c>
      <c r="D31" s="78">
        <v>7.0000000000000007E-2</v>
      </c>
    </row>
    <row r="32" spans="1:4">
      <c r="A32" s="10" t="s">
        <v>13</v>
      </c>
      <c r="B32" s="73" t="s">
        <v>34</v>
      </c>
      <c r="C32" s="78">
        <v>132970.18817517001</v>
      </c>
      <c r="D32" s="78">
        <v>0.19</v>
      </c>
    </row>
    <row r="33" spans="1:4">
      <c r="A33" s="10" t="s">
        <v>13</v>
      </c>
      <c r="B33" s="72" t="s">
        <v>35</v>
      </c>
      <c r="C33" s="78">
        <v>757847.57274868491</v>
      </c>
      <c r="D33" s="78">
        <v>1.07</v>
      </c>
    </row>
    <row r="34" spans="1:4">
      <c r="A34" s="10" t="s">
        <v>13</v>
      </c>
      <c r="B34" s="72" t="s">
        <v>36</v>
      </c>
      <c r="C34" s="78">
        <v>1567906.767222004</v>
      </c>
      <c r="D34" s="78">
        <v>2.2200000000000002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1759612.39747</v>
      </c>
      <c r="D37" s="78">
        <v>2.4900000000000002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70615283.246831983</v>
      </c>
      <c r="D42" s="78">
        <v>100</v>
      </c>
    </row>
    <row r="43" spans="1:4">
      <c r="A43" s="10" t="s">
        <v>13</v>
      </c>
      <c r="B43" s="76" t="s">
        <v>45</v>
      </c>
      <c r="C43" s="78">
        <v>654469.72625399835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  <row r="48" spans="1:4">
      <c r="C48" t="s">
        <v>116</v>
      </c>
      <c r="D48">
        <v>4.2030000000000003</v>
      </c>
    </row>
    <row r="49" spans="3:4">
      <c r="C49" t="s">
        <v>119</v>
      </c>
      <c r="D49">
        <v>4.8716999999999997</v>
      </c>
    </row>
    <row r="50" spans="3:4">
      <c r="C50" t="s">
        <v>194</v>
      </c>
      <c r="D50">
        <v>3.7199999999999997E-2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</row>
    <row r="13" spans="2:61">
      <c r="B13" s="79" t="s">
        <v>846</v>
      </c>
      <c r="C13" s="16"/>
      <c r="D13" s="16"/>
      <c r="E13" s="16"/>
    </row>
    <row r="14" spans="2:61">
      <c r="B14" t="s">
        <v>200</v>
      </c>
      <c r="C14" t="s">
        <v>200</v>
      </c>
      <c r="D14" s="16"/>
      <c r="E14" t="s">
        <v>200</v>
      </c>
      <c r="F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847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848</v>
      </c>
      <c r="C16" s="16"/>
      <c r="D16" s="16"/>
      <c r="E16" s="16"/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849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850</v>
      </c>
      <c r="C19" s="16"/>
      <c r="D19" s="16"/>
      <c r="E19" s="16"/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851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200</v>
      </c>
      <c r="C23" t="s">
        <v>200</v>
      </c>
      <c r="D23" s="16"/>
      <c r="E23" t="s">
        <v>200</v>
      </c>
      <c r="F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469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306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307</v>
      </c>
      <c r="C26" s="16"/>
      <c r="D26" s="16"/>
      <c r="E26" s="16"/>
    </row>
    <row r="27" spans="2:12">
      <c r="B27" s="79" t="s">
        <v>846</v>
      </c>
      <c r="C27" s="16"/>
      <c r="D27" s="16"/>
      <c r="E27" s="16"/>
    </row>
    <row r="28" spans="2:12">
      <c r="B28" t="s">
        <v>200</v>
      </c>
      <c r="C28" t="s">
        <v>200</v>
      </c>
      <c r="D28" s="16"/>
      <c r="E28" t="s">
        <v>200</v>
      </c>
      <c r="F28" t="s">
        <v>200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847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850</v>
      </c>
      <c r="C30" s="16"/>
      <c r="D30" s="16"/>
      <c r="E30" s="16"/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851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852</v>
      </c>
      <c r="C33" s="16"/>
      <c r="D33" s="16"/>
      <c r="E33" s="16"/>
    </row>
    <row r="34" spans="2:12">
      <c r="B34" t="s">
        <v>200</v>
      </c>
      <c r="C34" t="s">
        <v>200</v>
      </c>
      <c r="D34" s="16"/>
      <c r="E34" t="s">
        <v>200</v>
      </c>
      <c r="F34" t="s">
        <v>200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853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200</v>
      </c>
      <c r="C37" t="s">
        <v>200</v>
      </c>
      <c r="D37" s="16"/>
      <c r="E37" t="s">
        <v>200</v>
      </c>
      <c r="F37" t="s">
        <v>200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469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312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313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106</v>
      </c>
      <c r="BF6" s="16" t="s">
        <v>107</v>
      </c>
      <c r="BH6" s="19" t="s">
        <v>108</v>
      </c>
    </row>
    <row r="7" spans="1:60" ht="26.25" customHeight="1">
      <c r="B7" s="111" t="s">
        <v>109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306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307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200</v>
      </c>
      <c r="C16" t="s">
        <v>200</v>
      </c>
      <c r="D16" s="19"/>
      <c r="E16" t="s">
        <v>200</v>
      </c>
      <c r="F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312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313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</row>
    <row r="13" spans="2:81">
      <c r="B13" s="79" t="s">
        <v>854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855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856</v>
      </c>
    </row>
    <row r="17" spans="2:17">
      <c r="B17" t="s">
        <v>200</v>
      </c>
      <c r="C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857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858</v>
      </c>
    </row>
    <row r="20" spans="2:17">
      <c r="B20" s="79" t="s">
        <v>859</v>
      </c>
    </row>
    <row r="21" spans="2:17">
      <c r="B21" t="s">
        <v>200</v>
      </c>
      <c r="C21" t="s">
        <v>200</v>
      </c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860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861</v>
      </c>
    </row>
    <row r="24" spans="2:17">
      <c r="B24" t="s">
        <v>200</v>
      </c>
      <c r="C24" t="s">
        <v>200</v>
      </c>
      <c r="E24" t="s">
        <v>200</v>
      </c>
      <c r="H24" s="78">
        <v>0</v>
      </c>
      <c r="I24" t="s">
        <v>200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862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863</v>
      </c>
    </row>
    <row r="27" spans="2:17">
      <c r="B27" t="s">
        <v>200</v>
      </c>
      <c r="C27" t="s">
        <v>200</v>
      </c>
      <c r="E27" t="s">
        <v>200</v>
      </c>
      <c r="H27" s="78">
        <v>0</v>
      </c>
      <c r="I27" t="s">
        <v>200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864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865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866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867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306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307</v>
      </c>
    </row>
    <row r="35" spans="2:17">
      <c r="B35" s="79" t="s">
        <v>854</v>
      </c>
    </row>
    <row r="36" spans="2:17">
      <c r="B36" t="s">
        <v>200</v>
      </c>
      <c r="C36" t="s">
        <v>200</v>
      </c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855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856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857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858</v>
      </c>
    </row>
    <row r="42" spans="2:17">
      <c r="B42" s="79" t="s">
        <v>859</v>
      </c>
    </row>
    <row r="43" spans="2:17">
      <c r="B43" t="s">
        <v>200</v>
      </c>
      <c r="C43" t="s">
        <v>200</v>
      </c>
      <c r="E43" t="s">
        <v>200</v>
      </c>
      <c r="H43" s="78">
        <v>0</v>
      </c>
      <c r="I43" t="s">
        <v>200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860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861</v>
      </c>
    </row>
    <row r="46" spans="2:17">
      <c r="B46" t="s">
        <v>200</v>
      </c>
      <c r="C46" t="s">
        <v>200</v>
      </c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862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863</v>
      </c>
    </row>
    <row r="49" spans="2:17">
      <c r="B49" t="s">
        <v>200</v>
      </c>
      <c r="C49" t="s">
        <v>200</v>
      </c>
      <c r="E49" t="s">
        <v>200</v>
      </c>
      <c r="H49" s="78">
        <v>0</v>
      </c>
      <c r="I49" t="s">
        <v>200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864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865</v>
      </c>
    </row>
    <row r="52" spans="2:17">
      <c r="B52" t="s">
        <v>200</v>
      </c>
      <c r="C52" t="s">
        <v>200</v>
      </c>
      <c r="E52" t="s">
        <v>200</v>
      </c>
      <c r="H52" s="78">
        <v>0</v>
      </c>
      <c r="I52" t="s">
        <v>200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866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867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312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313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2"/>
  <sheetViews>
    <sheetView rightToLeft="1" workbookViewId="0">
      <selection activeCell="B56" sqref="B5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14.45</v>
      </c>
      <c r="H11" s="7"/>
      <c r="I11" s="7"/>
      <c r="J11" s="77">
        <v>0.82</v>
      </c>
      <c r="K11" s="77">
        <v>46168466974</v>
      </c>
      <c r="L11" s="7"/>
      <c r="M11" s="77">
        <v>51610835.270398967</v>
      </c>
      <c r="N11" s="7"/>
      <c r="O11" s="77">
        <v>100</v>
      </c>
      <c r="P11" s="77">
        <v>73.09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</row>
    <row r="13" spans="2:72">
      <c r="B13" s="79" t="s">
        <v>868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869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870</v>
      </c>
    </row>
    <row r="17" spans="2:16">
      <c r="B17" t="s">
        <v>871</v>
      </c>
      <c r="C17" t="s">
        <v>872</v>
      </c>
      <c r="D17" t="s">
        <v>318</v>
      </c>
      <c r="E17" t="s">
        <v>155</v>
      </c>
      <c r="F17" t="s">
        <v>873</v>
      </c>
      <c r="G17" s="78">
        <v>9.07</v>
      </c>
      <c r="H17" t="s">
        <v>108</v>
      </c>
      <c r="I17" s="78">
        <v>4.8</v>
      </c>
      <c r="J17" s="78">
        <v>0.47</v>
      </c>
      <c r="K17" s="78">
        <v>649384000</v>
      </c>
      <c r="L17" s="78">
        <v>148.27969579846808</v>
      </c>
      <c r="M17" s="78">
        <v>962904.61976392404</v>
      </c>
      <c r="N17" s="78">
        <v>0</v>
      </c>
      <c r="O17" s="78">
        <v>1.87</v>
      </c>
      <c r="P17" s="78">
        <v>1.36</v>
      </c>
    </row>
    <row r="18" spans="2:16">
      <c r="B18" t="s">
        <v>874</v>
      </c>
      <c r="C18" t="s">
        <v>875</v>
      </c>
      <c r="D18" t="s">
        <v>318</v>
      </c>
      <c r="E18" t="s">
        <v>155</v>
      </c>
      <c r="F18" t="s">
        <v>876</v>
      </c>
      <c r="G18" s="78">
        <v>9.01</v>
      </c>
      <c r="H18" t="s">
        <v>108</v>
      </c>
      <c r="I18" s="78">
        <v>4.8</v>
      </c>
      <c r="J18" s="78">
        <v>0.47</v>
      </c>
      <c r="K18" s="78">
        <v>83995000</v>
      </c>
      <c r="L18" s="78">
        <v>149.10783948330854</v>
      </c>
      <c r="M18" s="78">
        <v>125243.12977400501</v>
      </c>
      <c r="N18" s="78">
        <v>0</v>
      </c>
      <c r="O18" s="78">
        <v>0.24</v>
      </c>
      <c r="P18" s="78">
        <v>0.18</v>
      </c>
    </row>
    <row r="19" spans="2:16">
      <c r="B19" t="s">
        <v>877</v>
      </c>
      <c r="C19" t="s">
        <v>878</v>
      </c>
      <c r="D19" t="s">
        <v>318</v>
      </c>
      <c r="E19" t="s">
        <v>155</v>
      </c>
      <c r="F19" t="s">
        <v>879</v>
      </c>
      <c r="G19" s="78">
        <v>9.08</v>
      </c>
      <c r="H19" t="s">
        <v>108</v>
      </c>
      <c r="I19" s="78">
        <v>4.8</v>
      </c>
      <c r="J19" s="78">
        <v>0.47</v>
      </c>
      <c r="K19" s="78">
        <v>115103000</v>
      </c>
      <c r="L19" s="78">
        <v>149.04676994860517</v>
      </c>
      <c r="M19" s="78">
        <v>171557.30361394299</v>
      </c>
      <c r="N19" s="78">
        <v>0</v>
      </c>
      <c r="O19" s="78">
        <v>0.33</v>
      </c>
      <c r="P19" s="78">
        <v>0.24</v>
      </c>
    </row>
    <row r="20" spans="2:16">
      <c r="B20" t="s">
        <v>880</v>
      </c>
      <c r="C20" t="s">
        <v>881</v>
      </c>
      <c r="D20" t="s">
        <v>318</v>
      </c>
      <c r="E20" t="s">
        <v>155</v>
      </c>
      <c r="F20" t="s">
        <v>882</v>
      </c>
      <c r="G20" s="78">
        <v>9.17</v>
      </c>
      <c r="H20" t="s">
        <v>108</v>
      </c>
      <c r="I20" s="78">
        <v>4.8</v>
      </c>
      <c r="J20" s="78">
        <v>0.49</v>
      </c>
      <c r="K20" s="78">
        <v>311169000</v>
      </c>
      <c r="L20" s="78">
        <v>149.05709572477787</v>
      </c>
      <c r="M20" s="78">
        <v>463819.47419583402</v>
      </c>
      <c r="N20" s="78">
        <v>0</v>
      </c>
      <c r="O20" s="78">
        <v>0.9</v>
      </c>
      <c r="P20" s="78">
        <v>0.66</v>
      </c>
    </row>
    <row r="21" spans="2:16">
      <c r="B21" t="s">
        <v>883</v>
      </c>
      <c r="C21" t="s">
        <v>884</v>
      </c>
      <c r="D21" t="s">
        <v>318</v>
      </c>
      <c r="E21" t="s">
        <v>155</v>
      </c>
      <c r="F21" t="s">
        <v>885</v>
      </c>
      <c r="G21" s="78">
        <v>9.25</v>
      </c>
      <c r="H21" t="s">
        <v>108</v>
      </c>
      <c r="I21" s="78">
        <v>4.8</v>
      </c>
      <c r="J21" s="78">
        <v>0.49</v>
      </c>
      <c r="K21" s="78">
        <v>138799000</v>
      </c>
      <c r="L21" s="78">
        <v>149.72268275991686</v>
      </c>
      <c r="M21" s="78">
        <v>207813.58644393701</v>
      </c>
      <c r="N21" s="78">
        <v>0</v>
      </c>
      <c r="O21" s="78">
        <v>0.4</v>
      </c>
      <c r="P21" s="78">
        <v>0.28999999999999998</v>
      </c>
    </row>
    <row r="22" spans="2:16">
      <c r="B22" t="s">
        <v>886</v>
      </c>
      <c r="C22" t="s">
        <v>887</v>
      </c>
      <c r="D22" t="s">
        <v>318</v>
      </c>
      <c r="E22" t="s">
        <v>155</v>
      </c>
      <c r="F22" t="s">
        <v>888</v>
      </c>
      <c r="G22" s="78">
        <v>9.33</v>
      </c>
      <c r="H22" t="s">
        <v>108</v>
      </c>
      <c r="I22" s="78">
        <v>4.8</v>
      </c>
      <c r="J22" s="78">
        <v>0.49</v>
      </c>
      <c r="K22" s="78">
        <v>336104000</v>
      </c>
      <c r="L22" s="78">
        <v>149.37251725519394</v>
      </c>
      <c r="M22" s="78">
        <v>502047.00539539702</v>
      </c>
      <c r="N22" s="78">
        <v>0</v>
      </c>
      <c r="O22" s="78">
        <v>0.97</v>
      </c>
      <c r="P22" s="78">
        <v>0.71</v>
      </c>
    </row>
    <row r="23" spans="2:16">
      <c r="B23" t="s">
        <v>889</v>
      </c>
      <c r="C23" t="s">
        <v>890</v>
      </c>
      <c r="D23" t="s">
        <v>318</v>
      </c>
      <c r="E23" t="s">
        <v>155</v>
      </c>
      <c r="F23" t="s">
        <v>891</v>
      </c>
      <c r="G23" s="78">
        <v>9.41</v>
      </c>
      <c r="H23" t="s">
        <v>108</v>
      </c>
      <c r="I23" s="78">
        <v>4.8</v>
      </c>
      <c r="J23" s="78">
        <v>0.5</v>
      </c>
      <c r="K23" s="78">
        <v>113347000</v>
      </c>
      <c r="L23" s="78">
        <v>149.35856608391134</v>
      </c>
      <c r="M23" s="78">
        <v>169293.45389913101</v>
      </c>
      <c r="N23" s="78">
        <v>0</v>
      </c>
      <c r="O23" s="78">
        <v>0.33</v>
      </c>
      <c r="P23" s="78">
        <v>0.24</v>
      </c>
    </row>
    <row r="24" spans="2:16">
      <c r="B24" t="s">
        <v>892</v>
      </c>
      <c r="C24" t="s">
        <v>893</v>
      </c>
      <c r="D24" t="s">
        <v>318</v>
      </c>
      <c r="E24" t="s">
        <v>155</v>
      </c>
      <c r="F24" t="s">
        <v>894</v>
      </c>
      <c r="G24" s="78">
        <v>9.35</v>
      </c>
      <c r="H24" t="s">
        <v>108</v>
      </c>
      <c r="I24" s="78">
        <v>4.8</v>
      </c>
      <c r="J24" s="78">
        <v>0.5</v>
      </c>
      <c r="K24" s="78">
        <v>39958000</v>
      </c>
      <c r="L24" s="78">
        <v>151.70918206398193</v>
      </c>
      <c r="M24" s="78">
        <v>60619.954969125902</v>
      </c>
      <c r="N24" s="78">
        <v>0</v>
      </c>
      <c r="O24" s="78">
        <v>0.12</v>
      </c>
      <c r="P24" s="78">
        <v>0.09</v>
      </c>
    </row>
    <row r="25" spans="2:16">
      <c r="B25" t="s">
        <v>895</v>
      </c>
      <c r="C25" t="s">
        <v>896</v>
      </c>
      <c r="D25" t="s">
        <v>318</v>
      </c>
      <c r="E25" t="s">
        <v>155</v>
      </c>
      <c r="F25" t="s">
        <v>897</v>
      </c>
      <c r="G25" s="78">
        <v>9.43</v>
      </c>
      <c r="H25" t="s">
        <v>108</v>
      </c>
      <c r="I25" s="78">
        <v>4.8</v>
      </c>
      <c r="J25" s="78">
        <v>0.5</v>
      </c>
      <c r="K25" s="78">
        <v>108043000</v>
      </c>
      <c r="L25" s="78">
        <v>151.36649344668973</v>
      </c>
      <c r="M25" s="78">
        <v>163540.900514607</v>
      </c>
      <c r="N25" s="78">
        <v>0</v>
      </c>
      <c r="O25" s="78">
        <v>0.32</v>
      </c>
      <c r="P25" s="78">
        <v>0.23</v>
      </c>
    </row>
    <row r="26" spans="2:16">
      <c r="B26" t="s">
        <v>898</v>
      </c>
      <c r="C26" t="s">
        <v>899</v>
      </c>
      <c r="D26" t="s">
        <v>318</v>
      </c>
      <c r="E26" t="s">
        <v>155</v>
      </c>
      <c r="F26" t="s">
        <v>900</v>
      </c>
      <c r="G26" s="78">
        <v>9.51</v>
      </c>
      <c r="H26" t="s">
        <v>108</v>
      </c>
      <c r="I26" s="78">
        <v>4.8</v>
      </c>
      <c r="J26" s="78">
        <v>0.51</v>
      </c>
      <c r="K26" s="78">
        <v>54689000</v>
      </c>
      <c r="L26" s="78">
        <v>150.48181543239409</v>
      </c>
      <c r="M26" s="78">
        <v>82297.000041822001</v>
      </c>
      <c r="N26" s="78">
        <v>0</v>
      </c>
      <c r="O26" s="78">
        <v>0.16</v>
      </c>
      <c r="P26" s="78">
        <v>0.12</v>
      </c>
    </row>
    <row r="27" spans="2:16">
      <c r="B27" t="s">
        <v>901</v>
      </c>
      <c r="C27" t="s">
        <v>902</v>
      </c>
      <c r="D27" t="s">
        <v>318</v>
      </c>
      <c r="E27" t="s">
        <v>155</v>
      </c>
      <c r="F27" t="s">
        <v>903</v>
      </c>
      <c r="G27" s="78">
        <v>9.6</v>
      </c>
      <c r="H27" t="s">
        <v>108</v>
      </c>
      <c r="I27" s="78">
        <v>4.8</v>
      </c>
      <c r="J27" s="78">
        <v>0.51</v>
      </c>
      <c r="K27" s="78">
        <v>92701000</v>
      </c>
      <c r="L27" s="78">
        <v>150.28957193344408</v>
      </c>
      <c r="M27" s="78">
        <v>139319.936078022</v>
      </c>
      <c r="N27" s="78">
        <v>0</v>
      </c>
      <c r="O27" s="78">
        <v>0.27</v>
      </c>
      <c r="P27" s="78">
        <v>0.2</v>
      </c>
    </row>
    <row r="28" spans="2:16">
      <c r="B28" t="s">
        <v>904</v>
      </c>
      <c r="C28" t="s">
        <v>905</v>
      </c>
      <c r="D28" t="s">
        <v>318</v>
      </c>
      <c r="E28" t="s">
        <v>155</v>
      </c>
      <c r="F28" t="s">
        <v>906</v>
      </c>
      <c r="G28" s="78">
        <v>9.76</v>
      </c>
      <c r="H28" t="s">
        <v>108</v>
      </c>
      <c r="I28" s="78">
        <v>4.8</v>
      </c>
      <c r="J28" s="78">
        <v>0.53</v>
      </c>
      <c r="K28" s="78">
        <v>48416000</v>
      </c>
      <c r="L28" s="78">
        <v>149.65926267070802</v>
      </c>
      <c r="M28" s="78">
        <v>72459.02861465</v>
      </c>
      <c r="N28" s="78">
        <v>0</v>
      </c>
      <c r="O28" s="78">
        <v>0.14000000000000001</v>
      </c>
      <c r="P28" s="78">
        <v>0.1</v>
      </c>
    </row>
    <row r="29" spans="2:16">
      <c r="B29" t="s">
        <v>907</v>
      </c>
      <c r="C29" t="s">
        <v>908</v>
      </c>
      <c r="D29" t="s">
        <v>318</v>
      </c>
      <c r="E29" t="s">
        <v>155</v>
      </c>
      <c r="F29" t="s">
        <v>909</v>
      </c>
      <c r="G29" s="78">
        <v>9.77</v>
      </c>
      <c r="H29" t="s">
        <v>108</v>
      </c>
      <c r="I29" s="78">
        <v>4.8</v>
      </c>
      <c r="J29" s="78">
        <v>0.53</v>
      </c>
      <c r="K29" s="78">
        <v>220558000</v>
      </c>
      <c r="L29" s="78">
        <v>151.9420822272518</v>
      </c>
      <c r="M29" s="78">
        <v>335120.41771878197</v>
      </c>
      <c r="N29" s="78">
        <v>0</v>
      </c>
      <c r="O29" s="78">
        <v>0.65</v>
      </c>
      <c r="P29" s="78">
        <v>0.47</v>
      </c>
    </row>
    <row r="30" spans="2:16">
      <c r="B30" t="s">
        <v>910</v>
      </c>
      <c r="C30" t="s">
        <v>911</v>
      </c>
      <c r="D30" t="s">
        <v>318</v>
      </c>
      <c r="E30" t="s">
        <v>155</v>
      </c>
      <c r="F30" t="s">
        <v>912</v>
      </c>
      <c r="G30" s="78">
        <v>9.85</v>
      </c>
      <c r="H30" t="s">
        <v>108</v>
      </c>
      <c r="I30" s="78">
        <v>4.8</v>
      </c>
      <c r="J30" s="78">
        <v>0.54</v>
      </c>
      <c r="K30" s="78">
        <v>117769000</v>
      </c>
      <c r="L30" s="78">
        <v>151.64879436599699</v>
      </c>
      <c r="M30" s="78">
        <v>178595.26863689101</v>
      </c>
      <c r="N30" s="78">
        <v>0</v>
      </c>
      <c r="O30" s="78">
        <v>0.35</v>
      </c>
      <c r="P30" s="78">
        <v>0.25</v>
      </c>
    </row>
    <row r="31" spans="2:16">
      <c r="B31" t="s">
        <v>913</v>
      </c>
      <c r="C31" t="s">
        <v>914</v>
      </c>
      <c r="D31" t="s">
        <v>318</v>
      </c>
      <c r="E31" t="s">
        <v>155</v>
      </c>
      <c r="F31" t="s">
        <v>915</v>
      </c>
      <c r="G31" s="78">
        <v>9.94</v>
      </c>
      <c r="H31" t="s">
        <v>108</v>
      </c>
      <c r="I31" s="78">
        <v>4.8</v>
      </c>
      <c r="J31" s="78">
        <v>0.54</v>
      </c>
      <c r="K31" s="78">
        <v>354424000</v>
      </c>
      <c r="L31" s="78">
        <v>151.58826236317489</v>
      </c>
      <c r="M31" s="78">
        <v>537265.18299805897</v>
      </c>
      <c r="N31" s="78">
        <v>0</v>
      </c>
      <c r="O31" s="78">
        <v>1.04</v>
      </c>
      <c r="P31" s="78">
        <v>0.76</v>
      </c>
    </row>
    <row r="32" spans="2:16">
      <c r="B32" t="s">
        <v>916</v>
      </c>
      <c r="C32" t="s">
        <v>917</v>
      </c>
      <c r="D32" t="s">
        <v>318</v>
      </c>
      <c r="E32" t="s">
        <v>155</v>
      </c>
      <c r="F32" t="s">
        <v>918</v>
      </c>
      <c r="G32" s="78">
        <v>10.02</v>
      </c>
      <c r="H32" t="s">
        <v>108</v>
      </c>
      <c r="I32" s="78">
        <v>4.8</v>
      </c>
      <c r="J32" s="78">
        <v>0.54</v>
      </c>
      <c r="K32" s="78">
        <v>220680000</v>
      </c>
      <c r="L32" s="78">
        <v>151.52435146129599</v>
      </c>
      <c r="M32" s="78">
        <v>334383.93880478799</v>
      </c>
      <c r="N32" s="78">
        <v>0</v>
      </c>
      <c r="O32" s="78">
        <v>0.65</v>
      </c>
      <c r="P32" s="78">
        <v>0.47</v>
      </c>
    </row>
    <row r="33" spans="2:16">
      <c r="B33" t="s">
        <v>919</v>
      </c>
      <c r="C33" t="s">
        <v>920</v>
      </c>
      <c r="D33" t="s">
        <v>318</v>
      </c>
      <c r="E33" t="s">
        <v>155</v>
      </c>
      <c r="F33" t="s">
        <v>921</v>
      </c>
      <c r="G33" s="78">
        <v>10.1</v>
      </c>
      <c r="H33" t="s">
        <v>108</v>
      </c>
      <c r="I33" s="78">
        <v>4.8</v>
      </c>
      <c r="J33" s="78">
        <v>0.56000000000000005</v>
      </c>
      <c r="K33" s="78">
        <v>10301000</v>
      </c>
      <c r="L33" s="78">
        <v>151.22964140549365</v>
      </c>
      <c r="M33" s="78">
        <v>15578.165361179899</v>
      </c>
      <c r="N33" s="78">
        <v>0</v>
      </c>
      <c r="O33" s="78">
        <v>0.03</v>
      </c>
      <c r="P33" s="78">
        <v>0.02</v>
      </c>
    </row>
    <row r="34" spans="2:16">
      <c r="B34" t="s">
        <v>922</v>
      </c>
      <c r="C34" t="s">
        <v>923</v>
      </c>
      <c r="D34" t="s">
        <v>318</v>
      </c>
      <c r="E34" t="s">
        <v>155</v>
      </c>
      <c r="F34" t="s">
        <v>924</v>
      </c>
      <c r="G34" s="78">
        <v>10.02</v>
      </c>
      <c r="H34" t="s">
        <v>108</v>
      </c>
      <c r="I34" s="78">
        <v>4.8</v>
      </c>
      <c r="J34" s="78">
        <v>0.56000000000000005</v>
      </c>
      <c r="K34" s="78">
        <v>181181000</v>
      </c>
      <c r="L34" s="78">
        <v>153.56945790669275</v>
      </c>
      <c r="M34" s="78">
        <v>278238.67952992499</v>
      </c>
      <c r="N34" s="78">
        <v>0</v>
      </c>
      <c r="O34" s="78">
        <v>0.54</v>
      </c>
      <c r="P34" s="78">
        <v>0.39</v>
      </c>
    </row>
    <row r="35" spans="2:16">
      <c r="B35" t="s">
        <v>925</v>
      </c>
      <c r="C35" t="s">
        <v>926</v>
      </c>
      <c r="D35" t="s">
        <v>318</v>
      </c>
      <c r="E35" t="s">
        <v>155</v>
      </c>
      <c r="F35" t="s">
        <v>927</v>
      </c>
      <c r="G35" s="78">
        <v>10.27</v>
      </c>
      <c r="H35" t="s">
        <v>108</v>
      </c>
      <c r="I35" s="78">
        <v>4.8</v>
      </c>
      <c r="J35" s="78">
        <v>0.56999999999999995</v>
      </c>
      <c r="K35" s="78">
        <v>157267000</v>
      </c>
      <c r="L35" s="78">
        <v>153.1372733077537</v>
      </c>
      <c r="M35" s="78">
        <v>240834.39561290501</v>
      </c>
      <c r="N35" s="78">
        <v>0</v>
      </c>
      <c r="O35" s="78">
        <v>0.47</v>
      </c>
      <c r="P35" s="78">
        <v>0.34</v>
      </c>
    </row>
    <row r="36" spans="2:16">
      <c r="B36" t="s">
        <v>928</v>
      </c>
      <c r="C36" t="s">
        <v>929</v>
      </c>
      <c r="D36" t="s">
        <v>318</v>
      </c>
      <c r="E36" t="s">
        <v>155</v>
      </c>
      <c r="F36" t="s">
        <v>930</v>
      </c>
      <c r="G36" s="78">
        <v>10.36</v>
      </c>
      <c r="H36" t="s">
        <v>108</v>
      </c>
      <c r="I36" s="78">
        <v>4.8</v>
      </c>
      <c r="J36" s="78">
        <v>0.56999999999999995</v>
      </c>
      <c r="K36" s="78">
        <v>110999000</v>
      </c>
      <c r="L36" s="78">
        <v>153.07266902927412</v>
      </c>
      <c r="M36" s="78">
        <v>169909.13189580399</v>
      </c>
      <c r="N36" s="78">
        <v>0</v>
      </c>
      <c r="O36" s="78">
        <v>0.33</v>
      </c>
      <c r="P36" s="78">
        <v>0.24</v>
      </c>
    </row>
    <row r="37" spans="2:16">
      <c r="B37" t="s">
        <v>931</v>
      </c>
      <c r="C37" t="s">
        <v>932</v>
      </c>
      <c r="D37" t="s">
        <v>318</v>
      </c>
      <c r="E37" t="s">
        <v>155</v>
      </c>
      <c r="F37" t="s">
        <v>933</v>
      </c>
      <c r="G37" s="78">
        <v>10.36</v>
      </c>
      <c r="H37" t="s">
        <v>108</v>
      </c>
      <c r="I37" s="78">
        <v>4.8</v>
      </c>
      <c r="J37" s="78">
        <v>0.57999999999999996</v>
      </c>
      <c r="K37" s="78">
        <v>245568000</v>
      </c>
      <c r="L37" s="78">
        <v>155.10685947999903</v>
      </c>
      <c r="M37" s="78">
        <v>380892.81268784398</v>
      </c>
      <c r="N37" s="78">
        <v>0</v>
      </c>
      <c r="O37" s="78">
        <v>0.74</v>
      </c>
      <c r="P37" s="78">
        <v>0.54</v>
      </c>
    </row>
    <row r="38" spans="2:16">
      <c r="B38" t="s">
        <v>934</v>
      </c>
      <c r="C38" t="s">
        <v>935</v>
      </c>
      <c r="D38" t="s">
        <v>318</v>
      </c>
      <c r="E38" t="s">
        <v>155</v>
      </c>
      <c r="F38" t="s">
        <v>936</v>
      </c>
      <c r="G38" s="78">
        <v>10.45</v>
      </c>
      <c r="H38" t="s">
        <v>108</v>
      </c>
      <c r="I38" s="78">
        <v>4.8</v>
      </c>
      <c r="J38" s="78">
        <v>0.57999999999999996</v>
      </c>
      <c r="K38" s="78">
        <v>82479000</v>
      </c>
      <c r="L38" s="78">
        <v>155.02699110650954</v>
      </c>
      <c r="M38" s="78">
        <v>127864.711994738</v>
      </c>
      <c r="N38" s="78">
        <v>0</v>
      </c>
      <c r="O38" s="78">
        <v>0.25</v>
      </c>
      <c r="P38" s="78">
        <v>0.18</v>
      </c>
    </row>
    <row r="39" spans="2:16">
      <c r="B39" t="s">
        <v>937</v>
      </c>
      <c r="C39" t="s">
        <v>938</v>
      </c>
      <c r="D39" t="s">
        <v>318</v>
      </c>
      <c r="E39" t="s">
        <v>155</v>
      </c>
      <c r="F39" t="s">
        <v>939</v>
      </c>
      <c r="G39" s="78">
        <v>10.52</v>
      </c>
      <c r="H39" t="s">
        <v>108</v>
      </c>
      <c r="I39" s="78">
        <v>4.8</v>
      </c>
      <c r="J39" s="78">
        <v>0.6</v>
      </c>
      <c r="K39" s="78">
        <v>131536000</v>
      </c>
      <c r="L39" s="78">
        <v>154.72093687199322</v>
      </c>
      <c r="M39" s="78">
        <v>203513.731523945</v>
      </c>
      <c r="N39" s="78">
        <v>0</v>
      </c>
      <c r="O39" s="78">
        <v>0.39</v>
      </c>
      <c r="P39" s="78">
        <v>0.28999999999999998</v>
      </c>
    </row>
    <row r="40" spans="2:16">
      <c r="B40" t="s">
        <v>940</v>
      </c>
      <c r="C40" t="s">
        <v>941</v>
      </c>
      <c r="D40" t="s">
        <v>318</v>
      </c>
      <c r="E40" t="s">
        <v>155</v>
      </c>
      <c r="F40" t="s">
        <v>942</v>
      </c>
      <c r="G40" s="78">
        <v>10.61</v>
      </c>
      <c r="H40" t="s">
        <v>108</v>
      </c>
      <c r="I40" s="78">
        <v>4.8</v>
      </c>
      <c r="J40" s="78">
        <v>0.6</v>
      </c>
      <c r="K40" s="78">
        <v>193234000</v>
      </c>
      <c r="L40" s="78">
        <v>154.6428699827101</v>
      </c>
      <c r="M40" s="78">
        <v>298822.60338238999</v>
      </c>
      <c r="N40" s="78">
        <v>0</v>
      </c>
      <c r="O40" s="78">
        <v>0.57999999999999996</v>
      </c>
      <c r="P40" s="78">
        <v>0.42</v>
      </c>
    </row>
    <row r="41" spans="2:16">
      <c r="B41" t="s">
        <v>943</v>
      </c>
      <c r="C41" t="s">
        <v>944</v>
      </c>
      <c r="D41" t="s">
        <v>318</v>
      </c>
      <c r="E41" t="s">
        <v>155</v>
      </c>
      <c r="F41" t="s">
        <v>945</v>
      </c>
      <c r="G41" s="78">
        <v>10.69</v>
      </c>
      <c r="H41" t="s">
        <v>108</v>
      </c>
      <c r="I41" s="78">
        <v>4.8</v>
      </c>
      <c r="J41" s="78">
        <v>0.6</v>
      </c>
      <c r="K41" s="78">
        <v>259927000</v>
      </c>
      <c r="L41" s="78">
        <v>154.57487750794607</v>
      </c>
      <c r="M41" s="78">
        <v>401781.84186007897</v>
      </c>
      <c r="N41" s="78">
        <v>0</v>
      </c>
      <c r="O41" s="78">
        <v>0.78</v>
      </c>
      <c r="P41" s="78">
        <v>0.56999999999999995</v>
      </c>
    </row>
    <row r="42" spans="2:16">
      <c r="B42" t="s">
        <v>946</v>
      </c>
      <c r="C42" t="s">
        <v>947</v>
      </c>
      <c r="D42" t="s">
        <v>318</v>
      </c>
      <c r="E42" t="s">
        <v>155</v>
      </c>
      <c r="F42" t="s">
        <v>948</v>
      </c>
      <c r="G42" s="78">
        <v>10.77</v>
      </c>
      <c r="H42" t="s">
        <v>108</v>
      </c>
      <c r="I42" s="78">
        <v>4.8</v>
      </c>
      <c r="J42" s="78">
        <v>0.61</v>
      </c>
      <c r="K42" s="78">
        <v>111106000</v>
      </c>
      <c r="L42" s="78">
        <v>154.25432091692079</v>
      </c>
      <c r="M42" s="78">
        <v>171385.805797954</v>
      </c>
      <c r="N42" s="78">
        <v>0</v>
      </c>
      <c r="O42" s="78">
        <v>0.33</v>
      </c>
      <c r="P42" s="78">
        <v>0.24</v>
      </c>
    </row>
    <row r="43" spans="2:16">
      <c r="B43" t="s">
        <v>949</v>
      </c>
      <c r="C43" t="s">
        <v>950</v>
      </c>
      <c r="D43" t="s">
        <v>318</v>
      </c>
      <c r="E43" t="s">
        <v>155</v>
      </c>
      <c r="F43" t="s">
        <v>951</v>
      </c>
      <c r="G43" s="78">
        <v>10.69</v>
      </c>
      <c r="H43" t="s">
        <v>108</v>
      </c>
      <c r="I43" s="78">
        <v>4.8</v>
      </c>
      <c r="J43" s="78">
        <v>0.61</v>
      </c>
      <c r="K43" s="78">
        <v>274892000</v>
      </c>
      <c r="L43" s="78">
        <v>157.69890108051379</v>
      </c>
      <c r="M43" s="78">
        <v>433501.66315824602</v>
      </c>
      <c r="N43" s="78">
        <v>0</v>
      </c>
      <c r="O43" s="78">
        <v>0.84</v>
      </c>
      <c r="P43" s="78">
        <v>0.61</v>
      </c>
    </row>
    <row r="44" spans="2:16">
      <c r="B44" t="s">
        <v>952</v>
      </c>
      <c r="C44" t="s">
        <v>953</v>
      </c>
      <c r="D44" t="s">
        <v>318</v>
      </c>
      <c r="E44" t="s">
        <v>155</v>
      </c>
      <c r="F44" t="s">
        <v>954</v>
      </c>
      <c r="G44" s="78">
        <v>10.77</v>
      </c>
      <c r="H44" t="s">
        <v>108</v>
      </c>
      <c r="I44" s="78">
        <v>4.8</v>
      </c>
      <c r="J44" s="78">
        <v>0.61</v>
      </c>
      <c r="K44" s="78">
        <v>36824000</v>
      </c>
      <c r="L44" s="78">
        <v>157.15033703716108</v>
      </c>
      <c r="M44" s="78">
        <v>57869.040110564201</v>
      </c>
      <c r="N44" s="78">
        <v>0</v>
      </c>
      <c r="O44" s="78">
        <v>0.11</v>
      </c>
      <c r="P44" s="78">
        <v>0.08</v>
      </c>
    </row>
    <row r="45" spans="2:16">
      <c r="B45" t="s">
        <v>955</v>
      </c>
      <c r="C45" t="s">
        <v>956</v>
      </c>
      <c r="D45" t="s">
        <v>318</v>
      </c>
      <c r="E45" t="s">
        <v>155</v>
      </c>
      <c r="F45" t="s">
        <v>957</v>
      </c>
      <c r="G45" s="78">
        <v>10.85</v>
      </c>
      <c r="H45" t="s">
        <v>108</v>
      </c>
      <c r="I45" s="78">
        <v>4.8</v>
      </c>
      <c r="J45" s="78">
        <v>0.63</v>
      </c>
      <c r="K45" s="78">
        <v>1497000</v>
      </c>
      <c r="L45" s="78">
        <v>156.19467221007082</v>
      </c>
      <c r="M45" s="78">
        <v>2338.2342429847599</v>
      </c>
      <c r="N45" s="78">
        <v>0</v>
      </c>
      <c r="O45" s="78">
        <v>0</v>
      </c>
      <c r="P45" s="78">
        <v>0</v>
      </c>
    </row>
    <row r="46" spans="2:16">
      <c r="B46" t="s">
        <v>958</v>
      </c>
      <c r="C46" t="s">
        <v>959</v>
      </c>
      <c r="D46" t="s">
        <v>318</v>
      </c>
      <c r="E46" t="s">
        <v>155</v>
      </c>
      <c r="F46" t="s">
        <v>960</v>
      </c>
      <c r="G46" s="78">
        <v>10.93</v>
      </c>
      <c r="H46" t="s">
        <v>108</v>
      </c>
      <c r="I46" s="78">
        <v>4.8</v>
      </c>
      <c r="J46" s="78">
        <v>0.63</v>
      </c>
      <c r="K46" s="78">
        <v>221430000</v>
      </c>
      <c r="L46" s="78">
        <v>156.11513176772704</v>
      </c>
      <c r="M46" s="78">
        <v>345685.73627327802</v>
      </c>
      <c r="N46" s="78">
        <v>0</v>
      </c>
      <c r="O46" s="78">
        <v>0.67</v>
      </c>
      <c r="P46" s="78">
        <v>0.49</v>
      </c>
    </row>
    <row r="47" spans="2:16">
      <c r="B47" t="s">
        <v>961</v>
      </c>
      <c r="C47" t="s">
        <v>962</v>
      </c>
      <c r="D47" t="s">
        <v>318</v>
      </c>
      <c r="E47" t="s">
        <v>155</v>
      </c>
      <c r="F47" t="s">
        <v>963</v>
      </c>
      <c r="G47" s="78">
        <v>11.26</v>
      </c>
      <c r="H47" t="s">
        <v>108</v>
      </c>
      <c r="I47" s="78">
        <v>4.8</v>
      </c>
      <c r="J47" s="78">
        <v>0.65</v>
      </c>
      <c r="K47" s="78">
        <v>34226000</v>
      </c>
      <c r="L47" s="78">
        <v>157.54372823525301</v>
      </c>
      <c r="M47" s="78">
        <v>53920.916425797703</v>
      </c>
      <c r="N47" s="78">
        <v>0</v>
      </c>
      <c r="O47" s="78">
        <v>0.1</v>
      </c>
      <c r="P47" s="78">
        <v>0.08</v>
      </c>
    </row>
    <row r="48" spans="2:16">
      <c r="B48" t="s">
        <v>964</v>
      </c>
      <c r="C48" t="s">
        <v>965</v>
      </c>
      <c r="D48" t="s">
        <v>318</v>
      </c>
      <c r="E48" t="s">
        <v>155</v>
      </c>
      <c r="F48" t="s">
        <v>966</v>
      </c>
      <c r="G48" s="78">
        <v>11.35</v>
      </c>
      <c r="H48" t="s">
        <v>108</v>
      </c>
      <c r="I48" s="78">
        <v>4.8</v>
      </c>
      <c r="J48" s="78">
        <v>0.65</v>
      </c>
      <c r="K48" s="78">
        <v>64590000</v>
      </c>
      <c r="L48" s="78">
        <v>157.63834862489239</v>
      </c>
      <c r="M48" s="78">
        <v>101818.609376818</v>
      </c>
      <c r="N48" s="78">
        <v>0</v>
      </c>
      <c r="O48" s="78">
        <v>0.2</v>
      </c>
      <c r="P48" s="78">
        <v>0.14000000000000001</v>
      </c>
    </row>
    <row r="49" spans="2:16">
      <c r="B49" t="s">
        <v>967</v>
      </c>
      <c r="C49" t="s">
        <v>968</v>
      </c>
      <c r="D49" t="s">
        <v>318</v>
      </c>
      <c r="E49" t="s">
        <v>155</v>
      </c>
      <c r="F49" t="s">
        <v>969</v>
      </c>
      <c r="G49" s="78">
        <v>11.42</v>
      </c>
      <c r="H49" t="s">
        <v>108</v>
      </c>
      <c r="I49" s="78">
        <v>4.8</v>
      </c>
      <c r="J49" s="78">
        <v>0.67</v>
      </c>
      <c r="K49" s="78">
        <v>30586000</v>
      </c>
      <c r="L49" s="78">
        <v>161.1599258217521</v>
      </c>
      <c r="M49" s="78">
        <v>49292.3749118411</v>
      </c>
      <c r="N49" s="78">
        <v>0</v>
      </c>
      <c r="O49" s="78">
        <v>0.1</v>
      </c>
      <c r="P49" s="78">
        <v>7.0000000000000007E-2</v>
      </c>
    </row>
    <row r="50" spans="2:16">
      <c r="B50" t="s">
        <v>970</v>
      </c>
      <c r="C50" t="s">
        <v>971</v>
      </c>
      <c r="D50" t="s">
        <v>318</v>
      </c>
      <c r="E50" t="s">
        <v>155</v>
      </c>
      <c r="F50" t="s">
        <v>972</v>
      </c>
      <c r="G50" s="78">
        <v>11.5</v>
      </c>
      <c r="H50" t="s">
        <v>108</v>
      </c>
      <c r="I50" s="78">
        <v>4.8</v>
      </c>
      <c r="J50" s="78">
        <v>0.68</v>
      </c>
      <c r="K50" s="78">
        <v>35741000</v>
      </c>
      <c r="L50" s="78">
        <v>160.14546949596485</v>
      </c>
      <c r="M50" s="78">
        <v>57237.5922525528</v>
      </c>
      <c r="N50" s="78">
        <v>0</v>
      </c>
      <c r="O50" s="78">
        <v>0.11</v>
      </c>
      <c r="P50" s="78">
        <v>0.08</v>
      </c>
    </row>
    <row r="51" spans="2:16">
      <c r="B51" t="s">
        <v>973</v>
      </c>
      <c r="C51" t="s">
        <v>974</v>
      </c>
      <c r="D51" t="s">
        <v>318</v>
      </c>
      <c r="E51" t="s">
        <v>155</v>
      </c>
      <c r="F51" t="s">
        <v>975</v>
      </c>
      <c r="G51" s="78">
        <v>11.58</v>
      </c>
      <c r="H51" t="s">
        <v>108</v>
      </c>
      <c r="I51" s="78">
        <v>4.8</v>
      </c>
      <c r="J51" s="78">
        <v>0.68</v>
      </c>
      <c r="K51" s="78">
        <v>80639000</v>
      </c>
      <c r="L51" s="78">
        <v>159.5830909663897</v>
      </c>
      <c r="M51" s="78">
        <v>128686.208724387</v>
      </c>
      <c r="N51" s="78">
        <v>0</v>
      </c>
      <c r="O51" s="78">
        <v>0.25</v>
      </c>
      <c r="P51" s="78">
        <v>0.18</v>
      </c>
    </row>
    <row r="52" spans="2:16">
      <c r="B52" t="s">
        <v>976</v>
      </c>
      <c r="C52" t="s">
        <v>977</v>
      </c>
      <c r="D52" t="s">
        <v>318</v>
      </c>
      <c r="E52" t="s">
        <v>155</v>
      </c>
      <c r="F52" t="s">
        <v>978</v>
      </c>
      <c r="G52" s="78">
        <v>11.67</v>
      </c>
      <c r="H52" t="s">
        <v>108</v>
      </c>
      <c r="I52" s="78">
        <v>4.8</v>
      </c>
      <c r="J52" s="78">
        <v>0.68</v>
      </c>
      <c r="K52" s="78">
        <v>7884000</v>
      </c>
      <c r="L52" s="78">
        <v>159.0222090706545</v>
      </c>
      <c r="M52" s="78">
        <v>12537.3109631304</v>
      </c>
      <c r="N52" s="78">
        <v>0</v>
      </c>
      <c r="O52" s="78">
        <v>0.02</v>
      </c>
      <c r="P52" s="78">
        <v>0.02</v>
      </c>
    </row>
    <row r="53" spans="2:16">
      <c r="B53" t="s">
        <v>979</v>
      </c>
      <c r="C53" t="s">
        <v>980</v>
      </c>
      <c r="D53" t="s">
        <v>318</v>
      </c>
      <c r="E53" t="s">
        <v>155</v>
      </c>
      <c r="F53" t="s">
        <v>981</v>
      </c>
      <c r="G53" s="78">
        <v>11.75</v>
      </c>
      <c r="H53" t="s">
        <v>108</v>
      </c>
      <c r="I53" s="78">
        <v>4.8</v>
      </c>
      <c r="J53" s="78">
        <v>0.69</v>
      </c>
      <c r="K53" s="78">
        <v>130647000</v>
      </c>
      <c r="L53" s="78">
        <v>158.49859378455992</v>
      </c>
      <c r="M53" s="78">
        <v>207073.657821714</v>
      </c>
      <c r="N53" s="78">
        <v>0</v>
      </c>
      <c r="O53" s="78">
        <v>0.4</v>
      </c>
      <c r="P53" s="78">
        <v>0.28999999999999998</v>
      </c>
    </row>
    <row r="54" spans="2:16">
      <c r="B54" s="79" t="s">
        <v>982</v>
      </c>
      <c r="G54" s="80">
        <v>10.01</v>
      </c>
      <c r="J54" s="80">
        <v>0.55000000000000004</v>
      </c>
      <c r="K54" s="80">
        <v>5407693000</v>
      </c>
      <c r="M54" s="80">
        <v>8245063.4253709959</v>
      </c>
      <c r="O54" s="80">
        <v>15.98</v>
      </c>
      <c r="P54" s="80">
        <v>11.68</v>
      </c>
    </row>
    <row r="55" spans="2:16">
      <c r="B55" s="79" t="s">
        <v>983</v>
      </c>
    </row>
    <row r="56" spans="2:16">
      <c r="B56" t="s">
        <v>984</v>
      </c>
      <c r="C56" t="s">
        <v>985</v>
      </c>
      <c r="D56" t="s">
        <v>318</v>
      </c>
      <c r="E56" t="s">
        <v>155</v>
      </c>
      <c r="F56" s="95">
        <v>35339</v>
      </c>
      <c r="G56" s="78">
        <v>0</v>
      </c>
      <c r="H56" t="s">
        <v>108</v>
      </c>
      <c r="I56" s="78">
        <v>5.5</v>
      </c>
      <c r="J56" s="78">
        <v>0.55000000000000004</v>
      </c>
      <c r="K56" s="78">
        <v>4200000</v>
      </c>
      <c r="L56" s="78">
        <v>163.1549930718281</v>
      </c>
      <c r="M56" s="78">
        <v>6852.5097090167801</v>
      </c>
      <c r="N56" s="78">
        <v>0</v>
      </c>
      <c r="O56" s="78">
        <v>0.01</v>
      </c>
      <c r="P56" s="78">
        <v>0.01</v>
      </c>
    </row>
    <row r="57" spans="2:16">
      <c r="B57" t="s">
        <v>986</v>
      </c>
      <c r="C57" t="s">
        <v>987</v>
      </c>
      <c r="D57" t="s">
        <v>318</v>
      </c>
      <c r="E57" t="s">
        <v>155</v>
      </c>
      <c r="F57" s="95">
        <v>35370</v>
      </c>
      <c r="G57" s="78">
        <v>0.09</v>
      </c>
      <c r="H57" t="s">
        <v>108</v>
      </c>
      <c r="I57" s="78">
        <v>5.5</v>
      </c>
      <c r="J57" s="78">
        <v>0.55000000000000004</v>
      </c>
      <c r="K57" s="78">
        <v>5770000</v>
      </c>
      <c r="L57" s="78">
        <v>162.38067290969809</v>
      </c>
      <c r="M57" s="78">
        <v>9369.3648268895795</v>
      </c>
      <c r="N57" s="78">
        <v>0</v>
      </c>
      <c r="O57" s="78">
        <v>0.02</v>
      </c>
      <c r="P57" s="78">
        <v>0.01</v>
      </c>
    </row>
    <row r="58" spans="2:16">
      <c r="B58" t="s">
        <v>988</v>
      </c>
      <c r="C58" t="s">
        <v>989</v>
      </c>
      <c r="D58" t="s">
        <v>318</v>
      </c>
      <c r="E58" t="s">
        <v>155</v>
      </c>
      <c r="F58" s="95">
        <v>35400</v>
      </c>
      <c r="G58" s="78">
        <v>0.17</v>
      </c>
      <c r="H58" t="s">
        <v>108</v>
      </c>
      <c r="I58" s="78">
        <v>5.5</v>
      </c>
      <c r="J58" s="78">
        <v>0.55000000000000004</v>
      </c>
      <c r="K58" s="78">
        <v>10532000</v>
      </c>
      <c r="L58" s="78">
        <v>161.04270028517377</v>
      </c>
      <c r="M58" s="78">
        <v>16961.017194034499</v>
      </c>
      <c r="N58" s="78">
        <v>0</v>
      </c>
      <c r="O58" s="78">
        <v>0.03</v>
      </c>
      <c r="P58" s="78">
        <v>0.02</v>
      </c>
    </row>
    <row r="59" spans="2:16">
      <c r="B59" t="s">
        <v>990</v>
      </c>
      <c r="C59" t="s">
        <v>991</v>
      </c>
      <c r="D59" t="s">
        <v>318</v>
      </c>
      <c r="E59" t="s">
        <v>155</v>
      </c>
      <c r="F59" s="95">
        <v>35431</v>
      </c>
      <c r="G59" s="78">
        <v>0.25</v>
      </c>
      <c r="H59" t="s">
        <v>108</v>
      </c>
      <c r="I59" s="78">
        <v>5.5</v>
      </c>
      <c r="J59" s="78">
        <v>0.55000000000000004</v>
      </c>
      <c r="K59" s="78">
        <v>8050000</v>
      </c>
      <c r="L59" s="78">
        <v>159.94804287150558</v>
      </c>
      <c r="M59" s="78">
        <v>12875.817451156199</v>
      </c>
      <c r="N59" s="78">
        <v>0</v>
      </c>
      <c r="O59" s="78">
        <v>0.02</v>
      </c>
      <c r="P59" s="78">
        <v>0.02</v>
      </c>
    </row>
    <row r="60" spans="2:16">
      <c r="B60" t="s">
        <v>992</v>
      </c>
      <c r="C60" t="s">
        <v>993</v>
      </c>
      <c r="D60" t="s">
        <v>318</v>
      </c>
      <c r="E60" t="s">
        <v>155</v>
      </c>
      <c r="F60" s="95">
        <v>35463</v>
      </c>
      <c r="G60" s="78">
        <v>0.34</v>
      </c>
      <c r="H60" t="s">
        <v>108</v>
      </c>
      <c r="I60" s="78">
        <v>5.5</v>
      </c>
      <c r="J60" s="78">
        <v>0.55000000000000004</v>
      </c>
      <c r="K60" s="78">
        <v>4400000</v>
      </c>
      <c r="L60" s="78">
        <v>158.64281396221205</v>
      </c>
      <c r="M60" s="78">
        <v>6980.2838143373301</v>
      </c>
      <c r="N60" s="78">
        <v>0</v>
      </c>
      <c r="O60" s="78">
        <v>0.01</v>
      </c>
      <c r="P60" s="78">
        <v>0.01</v>
      </c>
    </row>
    <row r="61" spans="2:16">
      <c r="B61" t="s">
        <v>994</v>
      </c>
      <c r="C61" t="s">
        <v>995</v>
      </c>
      <c r="D61" t="s">
        <v>318</v>
      </c>
      <c r="E61" t="s">
        <v>155</v>
      </c>
      <c r="F61" s="95">
        <v>35491</v>
      </c>
      <c r="G61" s="78">
        <v>0.42</v>
      </c>
      <c r="H61" t="s">
        <v>108</v>
      </c>
      <c r="I61" s="78">
        <v>5.5</v>
      </c>
      <c r="J61" s="78">
        <v>0.56000000000000005</v>
      </c>
      <c r="K61" s="78">
        <v>2800000</v>
      </c>
      <c r="L61" s="78">
        <v>157.90428543983606</v>
      </c>
      <c r="M61" s="78">
        <v>4421.3199923154098</v>
      </c>
      <c r="N61" s="78">
        <v>0</v>
      </c>
      <c r="O61" s="78">
        <v>0.01</v>
      </c>
      <c r="P61" s="78">
        <v>0.01</v>
      </c>
    </row>
    <row r="62" spans="2:16">
      <c r="B62" t="s">
        <v>996</v>
      </c>
      <c r="C62" t="s">
        <v>997</v>
      </c>
      <c r="D62" t="s">
        <v>318</v>
      </c>
      <c r="E62" t="s">
        <v>155</v>
      </c>
      <c r="F62" s="95">
        <v>35521</v>
      </c>
      <c r="G62" s="78">
        <v>0.49</v>
      </c>
      <c r="H62" t="s">
        <v>108</v>
      </c>
      <c r="I62" s="78">
        <v>5.5</v>
      </c>
      <c r="J62" s="78">
        <v>0.56000000000000005</v>
      </c>
      <c r="K62" s="78">
        <v>2100000</v>
      </c>
      <c r="L62" s="78">
        <v>160.17279315759285</v>
      </c>
      <c r="M62" s="78">
        <v>3363.62865630945</v>
      </c>
      <c r="N62" s="78">
        <v>0</v>
      </c>
      <c r="O62" s="78">
        <v>0.01</v>
      </c>
      <c r="P62" s="78">
        <v>0</v>
      </c>
    </row>
    <row r="63" spans="2:16">
      <c r="B63" t="s">
        <v>998</v>
      </c>
      <c r="C63" t="s">
        <v>999</v>
      </c>
      <c r="D63" t="s">
        <v>318</v>
      </c>
      <c r="E63" t="s">
        <v>155</v>
      </c>
      <c r="F63" s="95">
        <v>35551</v>
      </c>
      <c r="G63" s="78">
        <v>0.56999999999999995</v>
      </c>
      <c r="H63" t="s">
        <v>108</v>
      </c>
      <c r="I63" s="78">
        <v>5.5</v>
      </c>
      <c r="J63" s="78">
        <v>0.56000000000000005</v>
      </c>
      <c r="K63" s="78">
        <v>4900000</v>
      </c>
      <c r="L63" s="78">
        <v>158.57228556257999</v>
      </c>
      <c r="M63" s="78">
        <v>7770.04199256642</v>
      </c>
      <c r="N63" s="78">
        <v>0</v>
      </c>
      <c r="O63" s="78">
        <v>0.02</v>
      </c>
      <c r="P63" s="78">
        <v>0.01</v>
      </c>
    </row>
    <row r="64" spans="2:16">
      <c r="B64" t="s">
        <v>1000</v>
      </c>
      <c r="C64" t="s">
        <v>1001</v>
      </c>
      <c r="D64" t="s">
        <v>318</v>
      </c>
      <c r="E64" t="s">
        <v>155</v>
      </c>
      <c r="F64" s="95">
        <v>35582</v>
      </c>
      <c r="G64" s="78">
        <v>0.66</v>
      </c>
      <c r="H64" t="s">
        <v>108</v>
      </c>
      <c r="I64" s="78">
        <v>5.5</v>
      </c>
      <c r="J64" s="78">
        <v>0.56000000000000005</v>
      </c>
      <c r="K64" s="78">
        <v>11730000</v>
      </c>
      <c r="L64" s="78">
        <v>157.3174093938423</v>
      </c>
      <c r="M64" s="78">
        <v>18453.3321218977</v>
      </c>
      <c r="N64" s="78">
        <v>0</v>
      </c>
      <c r="O64" s="78">
        <v>0.04</v>
      </c>
      <c r="P64" s="78">
        <v>0.03</v>
      </c>
    </row>
    <row r="65" spans="2:16">
      <c r="B65" t="s">
        <v>1002</v>
      </c>
      <c r="C65" t="s">
        <v>1003</v>
      </c>
      <c r="D65" t="s">
        <v>318</v>
      </c>
      <c r="E65" t="s">
        <v>155</v>
      </c>
      <c r="F65" s="95">
        <v>35612</v>
      </c>
      <c r="G65" s="78">
        <v>0.74</v>
      </c>
      <c r="H65" t="s">
        <v>108</v>
      </c>
      <c r="I65" s="78">
        <v>5.5</v>
      </c>
      <c r="J65" s="78">
        <v>0.56000000000000005</v>
      </c>
      <c r="K65" s="78">
        <v>3875000</v>
      </c>
      <c r="L65" s="78">
        <v>156.50422304401187</v>
      </c>
      <c r="M65" s="78">
        <v>6064.5386429554601</v>
      </c>
      <c r="N65" s="78">
        <v>0</v>
      </c>
      <c r="O65" s="78">
        <v>0.01</v>
      </c>
      <c r="P65" s="78">
        <v>0.01</v>
      </c>
    </row>
    <row r="66" spans="2:16">
      <c r="B66" t="s">
        <v>1004</v>
      </c>
      <c r="C66" t="s">
        <v>1005</v>
      </c>
      <c r="D66" t="s">
        <v>318</v>
      </c>
      <c r="E66" t="s">
        <v>155</v>
      </c>
      <c r="F66" s="95">
        <v>35643</v>
      </c>
      <c r="G66" s="78">
        <v>0.82</v>
      </c>
      <c r="H66" t="s">
        <v>108</v>
      </c>
      <c r="I66" s="78">
        <v>5.5</v>
      </c>
      <c r="J66" s="78">
        <v>0.56000000000000005</v>
      </c>
      <c r="K66" s="78">
        <v>7110000</v>
      </c>
      <c r="L66" s="78">
        <v>154.76342954295077</v>
      </c>
      <c r="M66" s="78">
        <v>11003.679840503801</v>
      </c>
      <c r="N66" s="78">
        <v>0</v>
      </c>
      <c r="O66" s="78">
        <v>0.02</v>
      </c>
      <c r="P66" s="78">
        <v>0.02</v>
      </c>
    </row>
    <row r="67" spans="2:16">
      <c r="B67" t="s">
        <v>1006</v>
      </c>
      <c r="C67" t="s">
        <v>1007</v>
      </c>
      <c r="D67" t="s">
        <v>318</v>
      </c>
      <c r="E67" t="s">
        <v>155</v>
      </c>
      <c r="F67" s="95">
        <v>35674</v>
      </c>
      <c r="G67" s="78">
        <v>0.91</v>
      </c>
      <c r="H67" t="s">
        <v>108</v>
      </c>
      <c r="I67" s="78">
        <v>5.5</v>
      </c>
      <c r="J67" s="78">
        <v>0.55000000000000004</v>
      </c>
      <c r="K67" s="78">
        <v>7600000</v>
      </c>
      <c r="L67" s="78">
        <v>153.17914999976054</v>
      </c>
      <c r="M67" s="78">
        <v>11641.6153999818</v>
      </c>
      <c r="N67" s="78">
        <v>0</v>
      </c>
      <c r="O67" s="78">
        <v>0.02</v>
      </c>
      <c r="P67" s="78">
        <v>0.02</v>
      </c>
    </row>
    <row r="68" spans="2:16">
      <c r="B68" t="s">
        <v>1008</v>
      </c>
      <c r="C68" t="s">
        <v>1009</v>
      </c>
      <c r="D68" t="s">
        <v>318</v>
      </c>
      <c r="E68" t="s">
        <v>155</v>
      </c>
      <c r="F68" s="95">
        <v>35704</v>
      </c>
      <c r="G68" s="78">
        <v>0.49</v>
      </c>
      <c r="H68" t="s">
        <v>108</v>
      </c>
      <c r="I68" s="78">
        <v>5.5</v>
      </c>
      <c r="J68" s="78">
        <v>0.55000000000000004</v>
      </c>
      <c r="K68" s="78">
        <v>7600000</v>
      </c>
      <c r="L68" s="78">
        <v>152.91970990499738</v>
      </c>
      <c r="M68" s="78">
        <v>11621.8979527798</v>
      </c>
      <c r="N68" s="78">
        <v>0</v>
      </c>
      <c r="O68" s="78">
        <v>0.02</v>
      </c>
      <c r="P68" s="78">
        <v>0.02</v>
      </c>
    </row>
    <row r="69" spans="2:16">
      <c r="B69" t="s">
        <v>1010</v>
      </c>
      <c r="C69" t="s">
        <v>1011</v>
      </c>
      <c r="D69" t="s">
        <v>318</v>
      </c>
      <c r="E69" t="s">
        <v>155</v>
      </c>
      <c r="F69" s="95">
        <v>35736</v>
      </c>
      <c r="G69" s="78">
        <v>0.57999999999999996</v>
      </c>
      <c r="H69" t="s">
        <v>108</v>
      </c>
      <c r="I69" s="78">
        <v>5.5</v>
      </c>
      <c r="J69" s="78">
        <v>0.55000000000000004</v>
      </c>
      <c r="K69" s="78">
        <v>17300000</v>
      </c>
      <c r="L69" s="78">
        <v>152.94702677656474</v>
      </c>
      <c r="M69" s="78">
        <v>26459.835632345701</v>
      </c>
      <c r="N69" s="78">
        <v>0</v>
      </c>
      <c r="O69" s="78">
        <v>0.05</v>
      </c>
      <c r="P69" s="78">
        <v>0.04</v>
      </c>
    </row>
    <row r="70" spans="2:16">
      <c r="B70" t="s">
        <v>1012</v>
      </c>
      <c r="C70" t="s">
        <v>1013</v>
      </c>
      <c r="D70" t="s">
        <v>318</v>
      </c>
      <c r="E70" t="s">
        <v>155</v>
      </c>
      <c r="F70" s="95">
        <v>35765</v>
      </c>
      <c r="G70" s="78">
        <v>0.66</v>
      </c>
      <c r="H70" t="s">
        <v>108</v>
      </c>
      <c r="I70" s="78">
        <v>5.5</v>
      </c>
      <c r="J70" s="78">
        <v>0.5</v>
      </c>
      <c r="K70" s="78">
        <v>22670000</v>
      </c>
      <c r="L70" s="78">
        <v>151.13929229872915</v>
      </c>
      <c r="M70" s="78">
        <v>34263.277564121898</v>
      </c>
      <c r="N70" s="78">
        <v>0</v>
      </c>
      <c r="O70" s="78">
        <v>7.0000000000000007E-2</v>
      </c>
      <c r="P70" s="78">
        <v>0.05</v>
      </c>
    </row>
    <row r="71" spans="2:16">
      <c r="B71" t="s">
        <v>1014</v>
      </c>
      <c r="C71" t="s">
        <v>1015</v>
      </c>
      <c r="D71" t="s">
        <v>318</v>
      </c>
      <c r="E71" t="s">
        <v>155</v>
      </c>
      <c r="F71" s="95">
        <v>35796</v>
      </c>
      <c r="G71" s="78">
        <v>0.75</v>
      </c>
      <c r="H71" t="s">
        <v>108</v>
      </c>
      <c r="I71" s="78">
        <v>5.5</v>
      </c>
      <c r="J71" s="78">
        <v>0.5</v>
      </c>
      <c r="K71" s="78">
        <v>3368000</v>
      </c>
      <c r="L71" s="78">
        <v>151.46601946964489</v>
      </c>
      <c r="M71" s="78">
        <v>5101.3755357376403</v>
      </c>
      <c r="N71" s="78">
        <v>0</v>
      </c>
      <c r="O71" s="78">
        <v>0.01</v>
      </c>
      <c r="P71" s="78">
        <v>0.01</v>
      </c>
    </row>
    <row r="72" spans="2:16">
      <c r="B72" t="s">
        <v>1016</v>
      </c>
      <c r="C72" t="s">
        <v>1017</v>
      </c>
      <c r="D72" t="s">
        <v>318</v>
      </c>
      <c r="E72" t="s">
        <v>155</v>
      </c>
      <c r="F72" s="95">
        <v>35827</v>
      </c>
      <c r="G72" s="78">
        <v>0.83</v>
      </c>
      <c r="H72" t="s">
        <v>108</v>
      </c>
      <c r="I72" s="78">
        <v>5.5</v>
      </c>
      <c r="J72" s="78">
        <v>0.51</v>
      </c>
      <c r="K72" s="78">
        <v>10000000</v>
      </c>
      <c r="L72" s="78">
        <v>151.89359045116001</v>
      </c>
      <c r="M72" s="78">
        <v>15189.359045116</v>
      </c>
      <c r="N72" s="78">
        <v>0</v>
      </c>
      <c r="O72" s="78">
        <v>0.03</v>
      </c>
      <c r="P72" s="78">
        <v>0.02</v>
      </c>
    </row>
    <row r="73" spans="2:16">
      <c r="B73" t="s">
        <v>1018</v>
      </c>
      <c r="C73" t="s">
        <v>1019</v>
      </c>
      <c r="D73" t="s">
        <v>318</v>
      </c>
      <c r="E73" t="s">
        <v>155</v>
      </c>
      <c r="F73" s="95">
        <v>35855</v>
      </c>
      <c r="G73" s="78">
        <v>0.91</v>
      </c>
      <c r="H73" t="s">
        <v>108</v>
      </c>
      <c r="I73" s="78">
        <v>5.5</v>
      </c>
      <c r="J73" s="78">
        <v>0.43</v>
      </c>
      <c r="K73" s="78">
        <v>18780000</v>
      </c>
      <c r="L73" s="78">
        <v>151.43881000556391</v>
      </c>
      <c r="M73" s="78">
        <v>28440.2085190449</v>
      </c>
      <c r="N73" s="78">
        <v>0</v>
      </c>
      <c r="O73" s="78">
        <v>0.06</v>
      </c>
      <c r="P73" s="78">
        <v>0.04</v>
      </c>
    </row>
    <row r="74" spans="2:16">
      <c r="B74" t="s">
        <v>1020</v>
      </c>
      <c r="C74" t="s">
        <v>1021</v>
      </c>
      <c r="D74" t="s">
        <v>318</v>
      </c>
      <c r="E74" t="s">
        <v>155</v>
      </c>
      <c r="F74" s="95">
        <v>35886</v>
      </c>
      <c r="G74" s="78">
        <v>0.97</v>
      </c>
      <c r="H74" t="s">
        <v>108</v>
      </c>
      <c r="I74" s="78">
        <v>5.5</v>
      </c>
      <c r="J74" s="78">
        <v>0.44</v>
      </c>
      <c r="K74" s="78">
        <v>8300000</v>
      </c>
      <c r="L74" s="78">
        <v>155.44147607964697</v>
      </c>
      <c r="M74" s="78">
        <v>12901.642514610699</v>
      </c>
      <c r="N74" s="78">
        <v>0</v>
      </c>
      <c r="O74" s="78">
        <v>0.02</v>
      </c>
      <c r="P74" s="78">
        <v>0.02</v>
      </c>
    </row>
    <row r="75" spans="2:16">
      <c r="B75" t="s">
        <v>1022</v>
      </c>
      <c r="C75" t="s">
        <v>1023</v>
      </c>
      <c r="D75" t="s">
        <v>318</v>
      </c>
      <c r="E75" t="s">
        <v>155</v>
      </c>
      <c r="F75" s="95">
        <v>35918</v>
      </c>
      <c r="G75" s="78">
        <v>1.06</v>
      </c>
      <c r="H75" t="s">
        <v>108</v>
      </c>
      <c r="I75" s="78">
        <v>5.5</v>
      </c>
      <c r="J75" s="78">
        <v>0.44</v>
      </c>
      <c r="K75" s="78">
        <v>11400000</v>
      </c>
      <c r="L75" s="78">
        <v>155.6802193873728</v>
      </c>
      <c r="M75" s="78">
        <v>17747.545010160498</v>
      </c>
      <c r="N75" s="78">
        <v>0</v>
      </c>
      <c r="O75" s="78">
        <v>0.03</v>
      </c>
      <c r="P75" s="78">
        <v>0.03</v>
      </c>
    </row>
    <row r="76" spans="2:16">
      <c r="B76" t="s">
        <v>1024</v>
      </c>
      <c r="C76" t="s">
        <v>1025</v>
      </c>
      <c r="D76" t="s">
        <v>318</v>
      </c>
      <c r="E76" t="s">
        <v>155</v>
      </c>
      <c r="F76" s="95">
        <v>35947</v>
      </c>
      <c r="G76" s="78">
        <v>1.1399999999999999</v>
      </c>
      <c r="H76" t="s">
        <v>108</v>
      </c>
      <c r="I76" s="78">
        <v>5.5</v>
      </c>
      <c r="J76" s="78">
        <v>0.36</v>
      </c>
      <c r="K76" s="78">
        <v>5800000</v>
      </c>
      <c r="L76" s="78">
        <v>153.67014177955207</v>
      </c>
      <c r="M76" s="78">
        <v>8912.86822321402</v>
      </c>
      <c r="N76" s="78">
        <v>0</v>
      </c>
      <c r="O76" s="78">
        <v>0.02</v>
      </c>
      <c r="P76" s="78">
        <v>0.01</v>
      </c>
    </row>
    <row r="77" spans="2:16">
      <c r="B77" t="s">
        <v>1026</v>
      </c>
      <c r="C77" t="s">
        <v>1027</v>
      </c>
      <c r="D77" t="s">
        <v>318</v>
      </c>
      <c r="E77" t="s">
        <v>155</v>
      </c>
      <c r="F77" s="95">
        <v>35977</v>
      </c>
      <c r="G77" s="78">
        <v>1.22</v>
      </c>
      <c r="H77" t="s">
        <v>108</v>
      </c>
      <c r="I77" s="78">
        <v>5.5</v>
      </c>
      <c r="J77" s="78">
        <v>0.36</v>
      </c>
      <c r="K77" s="78">
        <v>2000000</v>
      </c>
      <c r="L77" s="78">
        <v>153.02577925459499</v>
      </c>
      <c r="M77" s="78">
        <v>3060.5155850919</v>
      </c>
      <c r="N77" s="78">
        <v>0</v>
      </c>
      <c r="O77" s="78">
        <v>0.01</v>
      </c>
      <c r="P77" s="78">
        <v>0</v>
      </c>
    </row>
    <row r="78" spans="2:16">
      <c r="B78" t="s">
        <v>1028</v>
      </c>
      <c r="C78" t="s">
        <v>1029</v>
      </c>
      <c r="D78" t="s">
        <v>318</v>
      </c>
      <c r="E78" t="s">
        <v>155</v>
      </c>
      <c r="F78" s="95">
        <v>36010</v>
      </c>
      <c r="G78" s="78">
        <v>1.31</v>
      </c>
      <c r="H78" t="s">
        <v>108</v>
      </c>
      <c r="I78" s="78">
        <v>5.5</v>
      </c>
      <c r="J78" s="78">
        <v>0.36</v>
      </c>
      <c r="K78" s="78">
        <v>2000000</v>
      </c>
      <c r="L78" s="78">
        <v>152.38118911378899</v>
      </c>
      <c r="M78" s="78">
        <v>3047.6237822757798</v>
      </c>
      <c r="N78" s="78">
        <v>0</v>
      </c>
      <c r="O78" s="78">
        <v>0.01</v>
      </c>
      <c r="P78" s="78">
        <v>0</v>
      </c>
    </row>
    <row r="79" spans="2:16">
      <c r="B79" t="s">
        <v>1030</v>
      </c>
      <c r="C79" t="s">
        <v>1031</v>
      </c>
      <c r="D79" t="s">
        <v>318</v>
      </c>
      <c r="E79" t="s">
        <v>155</v>
      </c>
      <c r="F79" s="95">
        <v>36039</v>
      </c>
      <c r="G79" s="78">
        <v>1.39</v>
      </c>
      <c r="H79" t="s">
        <v>108</v>
      </c>
      <c r="I79" s="78">
        <v>5.5</v>
      </c>
      <c r="J79" s="78">
        <v>0.27</v>
      </c>
      <c r="K79" s="78">
        <v>10000000</v>
      </c>
      <c r="L79" s="78">
        <v>152.73205648401799</v>
      </c>
      <c r="M79" s="78">
        <v>15273.205648401799</v>
      </c>
      <c r="N79" s="78">
        <v>0</v>
      </c>
      <c r="O79" s="78">
        <v>0.03</v>
      </c>
      <c r="P79" s="78">
        <v>0.02</v>
      </c>
    </row>
    <row r="80" spans="2:16">
      <c r="B80" t="s">
        <v>1032</v>
      </c>
      <c r="C80" t="s">
        <v>1033</v>
      </c>
      <c r="D80" t="s">
        <v>318</v>
      </c>
      <c r="E80" t="s">
        <v>155</v>
      </c>
      <c r="F80" s="95">
        <v>36069</v>
      </c>
      <c r="G80" s="78">
        <v>1.05</v>
      </c>
      <c r="H80" t="s">
        <v>108</v>
      </c>
      <c r="I80" s="78">
        <v>5.5</v>
      </c>
      <c r="J80" s="78">
        <v>0.27</v>
      </c>
      <c r="K80" s="78">
        <v>42000000</v>
      </c>
      <c r="L80" s="78">
        <v>152.63916714834309</v>
      </c>
      <c r="M80" s="78">
        <v>64108.450202304099</v>
      </c>
      <c r="N80" s="78">
        <v>0</v>
      </c>
      <c r="O80" s="78">
        <v>0.12</v>
      </c>
      <c r="P80" s="78">
        <v>0.09</v>
      </c>
    </row>
    <row r="81" spans="2:16">
      <c r="B81" t="s">
        <v>1034</v>
      </c>
      <c r="C81" t="s">
        <v>1035</v>
      </c>
      <c r="D81" t="s">
        <v>318</v>
      </c>
      <c r="E81" t="s">
        <v>155</v>
      </c>
      <c r="F81" s="95">
        <v>36100</v>
      </c>
      <c r="G81" s="78">
        <v>1.1299999999999999</v>
      </c>
      <c r="H81" t="s">
        <v>108</v>
      </c>
      <c r="I81" s="78">
        <v>5.5</v>
      </c>
      <c r="J81" s="78">
        <v>0.28000000000000003</v>
      </c>
      <c r="K81" s="78">
        <v>42280000</v>
      </c>
      <c r="L81" s="78">
        <v>150.47966517938696</v>
      </c>
      <c r="M81" s="78">
        <v>63622.802437844803</v>
      </c>
      <c r="N81" s="78">
        <v>0</v>
      </c>
      <c r="O81" s="78">
        <v>0.12</v>
      </c>
      <c r="P81" s="78">
        <v>0.09</v>
      </c>
    </row>
    <row r="82" spans="2:16">
      <c r="B82" t="s">
        <v>1036</v>
      </c>
      <c r="C82" t="s">
        <v>1037</v>
      </c>
      <c r="D82" t="s">
        <v>318</v>
      </c>
      <c r="E82" t="s">
        <v>155</v>
      </c>
      <c r="F82" s="95">
        <v>36130</v>
      </c>
      <c r="G82" s="78">
        <v>1.21</v>
      </c>
      <c r="H82" t="s">
        <v>108</v>
      </c>
      <c r="I82" s="78">
        <v>5.5</v>
      </c>
      <c r="J82" s="78">
        <v>0.2</v>
      </c>
      <c r="K82" s="78">
        <v>38360000</v>
      </c>
      <c r="L82" s="78">
        <v>146.18807216688609</v>
      </c>
      <c r="M82" s="78">
        <v>56077.744483217502</v>
      </c>
      <c r="N82" s="78">
        <v>0</v>
      </c>
      <c r="O82" s="78">
        <v>0.11</v>
      </c>
      <c r="P82" s="78">
        <v>0.08</v>
      </c>
    </row>
    <row r="83" spans="2:16">
      <c r="B83" t="s">
        <v>1038</v>
      </c>
      <c r="C83" t="s">
        <v>1039</v>
      </c>
      <c r="D83" t="s">
        <v>318</v>
      </c>
      <c r="E83" t="s">
        <v>155</v>
      </c>
      <c r="F83" s="95">
        <v>36161</v>
      </c>
      <c r="G83" s="78">
        <v>1.3</v>
      </c>
      <c r="H83" t="s">
        <v>108</v>
      </c>
      <c r="I83" s="78">
        <v>5.5</v>
      </c>
      <c r="J83" s="78">
        <v>0.21</v>
      </c>
      <c r="K83" s="78">
        <v>8400000</v>
      </c>
      <c r="L83" s="78">
        <v>144.29880147423572</v>
      </c>
      <c r="M83" s="78">
        <v>12121.099323835801</v>
      </c>
      <c r="N83" s="78">
        <v>0</v>
      </c>
      <c r="O83" s="78">
        <v>0.02</v>
      </c>
      <c r="P83" s="78">
        <v>0.02</v>
      </c>
    </row>
    <row r="84" spans="2:16">
      <c r="B84" t="s">
        <v>1040</v>
      </c>
      <c r="C84" t="s">
        <v>1041</v>
      </c>
      <c r="D84" t="s">
        <v>318</v>
      </c>
      <c r="E84" t="s">
        <v>155</v>
      </c>
      <c r="F84" s="95">
        <v>36192</v>
      </c>
      <c r="G84" s="78">
        <v>1.38</v>
      </c>
      <c r="H84" t="s">
        <v>108</v>
      </c>
      <c r="I84" s="78">
        <v>5.5</v>
      </c>
      <c r="J84" s="78">
        <v>0.22</v>
      </c>
      <c r="K84" s="78">
        <v>8400000</v>
      </c>
      <c r="L84" s="78">
        <v>144.16987484076191</v>
      </c>
      <c r="M84" s="78">
        <v>12110.269486624</v>
      </c>
      <c r="N84" s="78">
        <v>0</v>
      </c>
      <c r="O84" s="78">
        <v>0.02</v>
      </c>
      <c r="P84" s="78">
        <v>0.02</v>
      </c>
    </row>
    <row r="85" spans="2:16">
      <c r="B85" t="s">
        <v>1042</v>
      </c>
      <c r="C85" t="s">
        <v>1043</v>
      </c>
      <c r="D85" t="s">
        <v>318</v>
      </c>
      <c r="E85" t="s">
        <v>155</v>
      </c>
      <c r="F85" s="95">
        <v>36220</v>
      </c>
      <c r="G85" s="78">
        <v>1.46</v>
      </c>
      <c r="H85" t="s">
        <v>108</v>
      </c>
      <c r="I85" s="78">
        <v>5.5</v>
      </c>
      <c r="J85" s="78">
        <v>0.15</v>
      </c>
      <c r="K85" s="78">
        <v>7000000</v>
      </c>
      <c r="L85" s="78">
        <v>144.95624666313142</v>
      </c>
      <c r="M85" s="78">
        <v>10146.9372664192</v>
      </c>
      <c r="N85" s="78">
        <v>0</v>
      </c>
      <c r="O85" s="78">
        <v>0.02</v>
      </c>
      <c r="P85" s="78">
        <v>0.01</v>
      </c>
    </row>
    <row r="86" spans="2:16">
      <c r="B86" t="s">
        <v>1044</v>
      </c>
      <c r="C86" t="s">
        <v>1045</v>
      </c>
      <c r="D86" t="s">
        <v>318</v>
      </c>
      <c r="E86" t="s">
        <v>155</v>
      </c>
      <c r="F86" s="95">
        <v>36252</v>
      </c>
      <c r="G86" s="78">
        <v>1.51</v>
      </c>
      <c r="H86" t="s">
        <v>108</v>
      </c>
      <c r="I86" s="78">
        <v>5.5</v>
      </c>
      <c r="J86" s="78">
        <v>0.16</v>
      </c>
      <c r="K86" s="78">
        <v>8400000</v>
      </c>
      <c r="L86" s="78">
        <v>149.74106190497142</v>
      </c>
      <c r="M86" s="78">
        <v>12578.249200017601</v>
      </c>
      <c r="N86" s="78">
        <v>0</v>
      </c>
      <c r="O86" s="78">
        <v>0.02</v>
      </c>
      <c r="P86" s="78">
        <v>0.02</v>
      </c>
    </row>
    <row r="87" spans="2:16">
      <c r="B87" t="s">
        <v>1046</v>
      </c>
      <c r="C87" t="s">
        <v>1047</v>
      </c>
      <c r="D87" t="s">
        <v>318</v>
      </c>
      <c r="E87" t="s">
        <v>155</v>
      </c>
      <c r="F87" s="95">
        <v>36282</v>
      </c>
      <c r="G87" s="78">
        <v>1.59</v>
      </c>
      <c r="H87" t="s">
        <v>108</v>
      </c>
      <c r="I87" s="78">
        <v>5.5</v>
      </c>
      <c r="J87" s="78">
        <v>0.17</v>
      </c>
      <c r="K87" s="78">
        <v>16800000</v>
      </c>
      <c r="L87" s="78">
        <v>149.99339266895001</v>
      </c>
      <c r="M87" s="78">
        <v>25198.889968383599</v>
      </c>
      <c r="N87" s="78">
        <v>0</v>
      </c>
      <c r="O87" s="78">
        <v>0.05</v>
      </c>
      <c r="P87" s="78">
        <v>0.04</v>
      </c>
    </row>
    <row r="88" spans="2:16">
      <c r="B88" t="s">
        <v>1048</v>
      </c>
      <c r="C88" t="s">
        <v>1049</v>
      </c>
      <c r="D88" t="s">
        <v>318</v>
      </c>
      <c r="E88" t="s">
        <v>155</v>
      </c>
      <c r="F88" s="95">
        <v>36312</v>
      </c>
      <c r="G88" s="78">
        <v>1.67</v>
      </c>
      <c r="H88" t="s">
        <v>108</v>
      </c>
      <c r="I88" s="78">
        <v>5.5</v>
      </c>
      <c r="J88" s="78">
        <v>0.11</v>
      </c>
      <c r="K88" s="78">
        <v>28000000</v>
      </c>
      <c r="L88" s="78">
        <v>149.68182431116</v>
      </c>
      <c r="M88" s="78">
        <v>41910.910807124797</v>
      </c>
      <c r="N88" s="78">
        <v>0</v>
      </c>
      <c r="O88" s="78">
        <v>0.08</v>
      </c>
      <c r="P88" s="78">
        <v>0.06</v>
      </c>
    </row>
    <row r="89" spans="2:16">
      <c r="B89" t="s">
        <v>1050</v>
      </c>
      <c r="C89" t="s">
        <v>1051</v>
      </c>
      <c r="D89" t="s">
        <v>318</v>
      </c>
      <c r="E89" t="s">
        <v>155</v>
      </c>
      <c r="F89" s="95">
        <v>36342</v>
      </c>
      <c r="G89" s="78">
        <v>1.76</v>
      </c>
      <c r="H89" t="s">
        <v>108</v>
      </c>
      <c r="I89" s="78">
        <v>5.5</v>
      </c>
      <c r="J89" s="78">
        <v>0.12</v>
      </c>
      <c r="K89" s="78">
        <v>14000000</v>
      </c>
      <c r="L89" s="78">
        <v>148.93630270077071</v>
      </c>
      <c r="M89" s="78">
        <v>20851.082378107902</v>
      </c>
      <c r="N89" s="78">
        <v>0</v>
      </c>
      <c r="O89" s="78">
        <v>0.04</v>
      </c>
      <c r="P89" s="78">
        <v>0.03</v>
      </c>
    </row>
    <row r="90" spans="2:16">
      <c r="B90" t="s">
        <v>1052</v>
      </c>
      <c r="C90" t="s">
        <v>1053</v>
      </c>
      <c r="D90" t="s">
        <v>318</v>
      </c>
      <c r="E90" t="s">
        <v>155</v>
      </c>
      <c r="F90" s="95">
        <v>36373</v>
      </c>
      <c r="G90" s="78">
        <v>1.84</v>
      </c>
      <c r="H90" t="s">
        <v>108</v>
      </c>
      <c r="I90" s="78">
        <v>5.5</v>
      </c>
      <c r="J90" s="78">
        <v>0.12</v>
      </c>
      <c r="K90" s="78">
        <v>16520000</v>
      </c>
      <c r="L90" s="78">
        <v>148.47982420136682</v>
      </c>
      <c r="M90" s="78">
        <v>24528.866958065799</v>
      </c>
      <c r="N90" s="78">
        <v>0</v>
      </c>
      <c r="O90" s="78">
        <v>0.05</v>
      </c>
      <c r="P90" s="78">
        <v>0.03</v>
      </c>
    </row>
    <row r="91" spans="2:16">
      <c r="B91" t="s">
        <v>1054</v>
      </c>
      <c r="C91" t="s">
        <v>1055</v>
      </c>
      <c r="D91" t="s">
        <v>318</v>
      </c>
      <c r="E91" t="s">
        <v>155</v>
      </c>
      <c r="F91" s="95">
        <v>36404</v>
      </c>
      <c r="G91" s="78">
        <v>1.93</v>
      </c>
      <c r="H91" t="s">
        <v>108</v>
      </c>
      <c r="I91" s="78">
        <v>5.5</v>
      </c>
      <c r="J91" s="78">
        <v>7.0000000000000007E-2</v>
      </c>
      <c r="K91" s="78">
        <v>28000000</v>
      </c>
      <c r="L91" s="78">
        <v>148.18553817091606</v>
      </c>
      <c r="M91" s="78">
        <v>41491.950687856501</v>
      </c>
      <c r="N91" s="78">
        <v>0</v>
      </c>
      <c r="O91" s="78">
        <v>0.08</v>
      </c>
      <c r="P91" s="78">
        <v>0.06</v>
      </c>
    </row>
    <row r="92" spans="2:16">
      <c r="B92" t="s">
        <v>1056</v>
      </c>
      <c r="C92" t="s">
        <v>1057</v>
      </c>
      <c r="D92" t="s">
        <v>318</v>
      </c>
      <c r="E92" t="s">
        <v>155</v>
      </c>
      <c r="F92" s="95">
        <v>36434</v>
      </c>
      <c r="G92" s="78">
        <v>1.56</v>
      </c>
      <c r="H92" t="s">
        <v>108</v>
      </c>
      <c r="I92" s="78">
        <v>5.5</v>
      </c>
      <c r="J92" s="78">
        <v>0.08</v>
      </c>
      <c r="K92" s="78">
        <v>36000000</v>
      </c>
      <c r="L92" s="78">
        <v>147.80118889255499</v>
      </c>
      <c r="M92" s="78">
        <v>53208.4280013198</v>
      </c>
      <c r="N92" s="78">
        <v>0</v>
      </c>
      <c r="O92" s="78">
        <v>0.1</v>
      </c>
      <c r="P92" s="78">
        <v>0.08</v>
      </c>
    </row>
    <row r="93" spans="2:16">
      <c r="B93" t="s">
        <v>1058</v>
      </c>
      <c r="C93" t="s">
        <v>1059</v>
      </c>
      <c r="D93" t="s">
        <v>318</v>
      </c>
      <c r="E93" t="s">
        <v>155</v>
      </c>
      <c r="F93" s="95">
        <v>36465</v>
      </c>
      <c r="G93" s="78">
        <v>1.64</v>
      </c>
      <c r="H93" t="s">
        <v>108</v>
      </c>
      <c r="I93" s="78">
        <v>5.5</v>
      </c>
      <c r="J93" s="78">
        <v>0.09</v>
      </c>
      <c r="K93" s="78">
        <v>36000000</v>
      </c>
      <c r="L93" s="78">
        <v>147.07181856458388</v>
      </c>
      <c r="M93" s="78">
        <v>52945.854683250203</v>
      </c>
      <c r="N93" s="78">
        <v>0</v>
      </c>
      <c r="O93" s="78">
        <v>0.1</v>
      </c>
      <c r="P93" s="78">
        <v>7.0000000000000007E-2</v>
      </c>
    </row>
    <row r="94" spans="2:16">
      <c r="B94" t="s">
        <v>1060</v>
      </c>
      <c r="C94" t="s">
        <v>1061</v>
      </c>
      <c r="D94" t="s">
        <v>318</v>
      </c>
      <c r="E94" t="s">
        <v>155</v>
      </c>
      <c r="F94" s="95">
        <v>36495</v>
      </c>
      <c r="G94" s="78">
        <v>1.73</v>
      </c>
      <c r="H94" t="s">
        <v>108</v>
      </c>
      <c r="I94" s="78">
        <v>5.5</v>
      </c>
      <c r="J94" s="78">
        <v>0.05</v>
      </c>
      <c r="K94" s="78">
        <v>28620000</v>
      </c>
      <c r="L94" s="78">
        <v>146.19269636635116</v>
      </c>
      <c r="M94" s="78">
        <v>41840.349700049701</v>
      </c>
      <c r="N94" s="78">
        <v>0</v>
      </c>
      <c r="O94" s="78">
        <v>0.08</v>
      </c>
      <c r="P94" s="78">
        <v>0.06</v>
      </c>
    </row>
    <row r="95" spans="2:16">
      <c r="B95" t="s">
        <v>1062</v>
      </c>
      <c r="C95" t="s">
        <v>1063</v>
      </c>
      <c r="D95" t="s">
        <v>318</v>
      </c>
      <c r="E95" t="s">
        <v>155</v>
      </c>
      <c r="F95" s="95">
        <v>36528</v>
      </c>
      <c r="G95" s="78">
        <v>1.82</v>
      </c>
      <c r="H95" t="s">
        <v>108</v>
      </c>
      <c r="I95" s="78">
        <v>5.5</v>
      </c>
      <c r="J95" s="78">
        <v>0.06</v>
      </c>
      <c r="K95" s="78">
        <v>21600000</v>
      </c>
      <c r="L95" s="78">
        <v>146.43785209106019</v>
      </c>
      <c r="M95" s="78">
        <v>31630.576051668999</v>
      </c>
      <c r="N95" s="78">
        <v>0</v>
      </c>
      <c r="O95" s="78">
        <v>0.06</v>
      </c>
      <c r="P95" s="78">
        <v>0.04</v>
      </c>
    </row>
    <row r="96" spans="2:16">
      <c r="B96" t="s">
        <v>1064</v>
      </c>
      <c r="C96" t="s">
        <v>1065</v>
      </c>
      <c r="D96" t="s">
        <v>318</v>
      </c>
      <c r="E96" t="s">
        <v>155</v>
      </c>
      <c r="F96" s="95">
        <v>36557</v>
      </c>
      <c r="G96" s="78">
        <v>1.9</v>
      </c>
      <c r="H96" t="s">
        <v>108</v>
      </c>
      <c r="I96" s="78">
        <v>5.5</v>
      </c>
      <c r="J96" s="78">
        <v>0.06</v>
      </c>
      <c r="K96" s="78">
        <v>5760000</v>
      </c>
      <c r="L96" s="78">
        <v>146.41222423401197</v>
      </c>
      <c r="M96" s="78">
        <v>8433.3441158790902</v>
      </c>
      <c r="N96" s="78">
        <v>0</v>
      </c>
      <c r="O96" s="78">
        <v>0.02</v>
      </c>
      <c r="P96" s="78">
        <v>0.01</v>
      </c>
    </row>
    <row r="97" spans="2:16">
      <c r="B97" t="s">
        <v>1066</v>
      </c>
      <c r="C97" t="s">
        <v>1067</v>
      </c>
      <c r="D97" t="s">
        <v>318</v>
      </c>
      <c r="E97" t="s">
        <v>155</v>
      </c>
      <c r="F97" s="95">
        <v>36586</v>
      </c>
      <c r="G97" s="78">
        <v>1.97</v>
      </c>
      <c r="H97" t="s">
        <v>108</v>
      </c>
      <c r="I97" s="78">
        <v>5.5</v>
      </c>
      <c r="J97" s="78">
        <v>0.04</v>
      </c>
      <c r="K97" s="78">
        <v>3600000</v>
      </c>
      <c r="L97" s="78">
        <v>147.17901051245695</v>
      </c>
      <c r="M97" s="78">
        <v>5298.4443784484502</v>
      </c>
      <c r="N97" s="78">
        <v>0</v>
      </c>
      <c r="O97" s="78">
        <v>0.01</v>
      </c>
      <c r="P97" s="78">
        <v>0.01</v>
      </c>
    </row>
    <row r="98" spans="2:16">
      <c r="B98" t="s">
        <v>1068</v>
      </c>
      <c r="C98" t="s">
        <v>1069</v>
      </c>
      <c r="D98" t="s">
        <v>318</v>
      </c>
      <c r="E98" t="s">
        <v>155</v>
      </c>
      <c r="F98" s="95">
        <v>36618</v>
      </c>
      <c r="G98" s="78">
        <v>2.0099999999999998</v>
      </c>
      <c r="H98" t="s">
        <v>108</v>
      </c>
      <c r="I98" s="78">
        <v>5.5</v>
      </c>
      <c r="J98" s="78">
        <v>0.04</v>
      </c>
      <c r="K98" s="78">
        <v>3600000</v>
      </c>
      <c r="L98" s="78">
        <v>151.4980641932639</v>
      </c>
      <c r="M98" s="78">
        <v>5453.9303109575003</v>
      </c>
      <c r="N98" s="78">
        <v>0</v>
      </c>
      <c r="O98" s="78">
        <v>0.01</v>
      </c>
      <c r="P98" s="78">
        <v>0.01</v>
      </c>
    </row>
    <row r="99" spans="2:16">
      <c r="B99" t="s">
        <v>1070</v>
      </c>
      <c r="C99" t="s">
        <v>1071</v>
      </c>
      <c r="D99" t="s">
        <v>318</v>
      </c>
      <c r="E99" t="s">
        <v>155</v>
      </c>
      <c r="F99" s="95">
        <v>36647</v>
      </c>
      <c r="G99" s="78">
        <v>2.09</v>
      </c>
      <c r="H99" t="s">
        <v>108</v>
      </c>
      <c r="I99" s="78">
        <v>5.5</v>
      </c>
      <c r="J99" s="78">
        <v>0.05</v>
      </c>
      <c r="K99" s="78">
        <v>36000000</v>
      </c>
      <c r="L99" s="78">
        <v>151.90635248408</v>
      </c>
      <c r="M99" s="78">
        <v>54686.2868942688</v>
      </c>
      <c r="N99" s="78">
        <v>0</v>
      </c>
      <c r="O99" s="78">
        <v>0.11</v>
      </c>
      <c r="P99" s="78">
        <v>0.08</v>
      </c>
    </row>
    <row r="100" spans="2:16">
      <c r="B100" t="s">
        <v>1072</v>
      </c>
      <c r="C100" t="s">
        <v>1073</v>
      </c>
      <c r="D100" t="s">
        <v>318</v>
      </c>
      <c r="E100" t="s">
        <v>155</v>
      </c>
      <c r="F100" s="95">
        <v>36678</v>
      </c>
      <c r="G100" s="78">
        <v>2.1800000000000002</v>
      </c>
      <c r="H100" t="s">
        <v>108</v>
      </c>
      <c r="I100" s="78">
        <v>5.5</v>
      </c>
      <c r="J100" s="78">
        <v>0.03</v>
      </c>
      <c r="K100" s="78">
        <v>36000000</v>
      </c>
      <c r="L100" s="78">
        <v>151.25456829819501</v>
      </c>
      <c r="M100" s="78">
        <v>54451.644587350202</v>
      </c>
      <c r="N100" s="78">
        <v>0</v>
      </c>
      <c r="O100" s="78">
        <v>0.11</v>
      </c>
      <c r="P100" s="78">
        <v>0.08</v>
      </c>
    </row>
    <row r="101" spans="2:16">
      <c r="B101" t="s">
        <v>1074</v>
      </c>
      <c r="C101" t="s">
        <v>1075</v>
      </c>
      <c r="D101" t="s">
        <v>318</v>
      </c>
      <c r="E101" t="s">
        <v>155</v>
      </c>
      <c r="F101" s="95">
        <v>36709</v>
      </c>
      <c r="G101" s="78">
        <v>2.2599999999999998</v>
      </c>
      <c r="H101" t="s">
        <v>108</v>
      </c>
      <c r="I101" s="78">
        <v>5.5</v>
      </c>
      <c r="J101" s="78">
        <v>0.03</v>
      </c>
      <c r="K101" s="78">
        <v>27000000</v>
      </c>
      <c r="L101" s="78">
        <v>149.95856156243889</v>
      </c>
      <c r="M101" s="78">
        <v>40488.811621858498</v>
      </c>
      <c r="N101" s="78">
        <v>0</v>
      </c>
      <c r="O101" s="78">
        <v>0.08</v>
      </c>
      <c r="P101" s="78">
        <v>0.06</v>
      </c>
    </row>
    <row r="102" spans="2:16">
      <c r="B102" t="s">
        <v>1076</v>
      </c>
      <c r="C102" t="s">
        <v>1077</v>
      </c>
      <c r="D102" t="s">
        <v>318</v>
      </c>
      <c r="E102" t="s">
        <v>155</v>
      </c>
      <c r="F102" s="95">
        <v>36739</v>
      </c>
      <c r="G102" s="78">
        <v>2.34</v>
      </c>
      <c r="H102" t="s">
        <v>108</v>
      </c>
      <c r="I102" s="78">
        <v>5.5</v>
      </c>
      <c r="J102" s="78">
        <v>0.03</v>
      </c>
      <c r="K102" s="78">
        <v>17640000</v>
      </c>
      <c r="L102" s="78">
        <v>149.51873470595012</v>
      </c>
      <c r="M102" s="78">
        <v>26375.104802129601</v>
      </c>
      <c r="N102" s="78">
        <v>0</v>
      </c>
      <c r="O102" s="78">
        <v>0.05</v>
      </c>
      <c r="P102" s="78">
        <v>0.04</v>
      </c>
    </row>
    <row r="103" spans="2:16">
      <c r="B103" t="s">
        <v>1078</v>
      </c>
      <c r="C103" t="s">
        <v>1079</v>
      </c>
      <c r="D103" t="s">
        <v>318</v>
      </c>
      <c r="E103" t="s">
        <v>155</v>
      </c>
      <c r="F103" s="95">
        <v>36770</v>
      </c>
      <c r="G103" s="78">
        <v>2.4300000000000002</v>
      </c>
      <c r="H103" t="s">
        <v>108</v>
      </c>
      <c r="I103" s="78">
        <v>5.5</v>
      </c>
      <c r="J103" s="78">
        <v>0.02</v>
      </c>
      <c r="K103" s="78">
        <v>7200000</v>
      </c>
      <c r="L103" s="78">
        <v>149.16175515640555</v>
      </c>
      <c r="M103" s="78">
        <v>10739.6463712612</v>
      </c>
      <c r="N103" s="78">
        <v>0</v>
      </c>
      <c r="O103" s="78">
        <v>0.02</v>
      </c>
      <c r="P103" s="78">
        <v>0.02</v>
      </c>
    </row>
    <row r="104" spans="2:16">
      <c r="B104" t="s">
        <v>1080</v>
      </c>
      <c r="C104" t="s">
        <v>1081</v>
      </c>
      <c r="D104" t="s">
        <v>318</v>
      </c>
      <c r="E104" t="s">
        <v>155</v>
      </c>
      <c r="F104" s="95">
        <v>36801</v>
      </c>
      <c r="G104" s="78">
        <v>2.06</v>
      </c>
      <c r="H104" t="s">
        <v>108</v>
      </c>
      <c r="I104" s="78">
        <v>5.5</v>
      </c>
      <c r="J104" s="78">
        <v>0.02</v>
      </c>
      <c r="K104" s="78">
        <v>8800000</v>
      </c>
      <c r="L104" s="78">
        <v>150.18002893459092</v>
      </c>
      <c r="M104" s="78">
        <v>13215.842546243999</v>
      </c>
      <c r="N104" s="78">
        <v>0</v>
      </c>
      <c r="O104" s="78">
        <v>0.03</v>
      </c>
      <c r="P104" s="78">
        <v>0.02</v>
      </c>
    </row>
    <row r="105" spans="2:16">
      <c r="B105" t="s">
        <v>1082</v>
      </c>
      <c r="C105" t="s">
        <v>1083</v>
      </c>
      <c r="D105" t="s">
        <v>318</v>
      </c>
      <c r="E105" t="s">
        <v>155</v>
      </c>
      <c r="F105" s="95">
        <v>36831</v>
      </c>
      <c r="G105" s="78">
        <v>2.14</v>
      </c>
      <c r="H105" t="s">
        <v>108</v>
      </c>
      <c r="I105" s="78">
        <v>5.5</v>
      </c>
      <c r="J105" s="78">
        <v>0.03</v>
      </c>
      <c r="K105" s="78">
        <v>44000000</v>
      </c>
      <c r="L105" s="78">
        <v>151.00438623617706</v>
      </c>
      <c r="M105" s="78">
        <v>66441.929943917901</v>
      </c>
      <c r="N105" s="78">
        <v>0</v>
      </c>
      <c r="O105" s="78">
        <v>0.13</v>
      </c>
      <c r="P105" s="78">
        <v>0.09</v>
      </c>
    </row>
    <row r="106" spans="2:16">
      <c r="B106" t="s">
        <v>1084</v>
      </c>
      <c r="C106" t="s">
        <v>1085</v>
      </c>
      <c r="D106" t="s">
        <v>318</v>
      </c>
      <c r="E106" t="s">
        <v>155</v>
      </c>
      <c r="F106" s="95">
        <v>36861</v>
      </c>
      <c r="G106" s="78">
        <v>2.2200000000000002</v>
      </c>
      <c r="H106" t="s">
        <v>108</v>
      </c>
      <c r="I106" s="78">
        <v>5.5</v>
      </c>
      <c r="J106" s="78">
        <v>0.02</v>
      </c>
      <c r="K106" s="78">
        <v>44000000</v>
      </c>
      <c r="L106" s="78">
        <v>150.18772949778295</v>
      </c>
      <c r="M106" s="78">
        <v>66082.600979024501</v>
      </c>
      <c r="N106" s="78">
        <v>0</v>
      </c>
      <c r="O106" s="78">
        <v>0.13</v>
      </c>
      <c r="P106" s="78">
        <v>0.09</v>
      </c>
    </row>
    <row r="107" spans="2:16">
      <c r="B107" t="s">
        <v>1086</v>
      </c>
      <c r="C107" t="s">
        <v>1087</v>
      </c>
      <c r="D107" t="s">
        <v>318</v>
      </c>
      <c r="E107" t="s">
        <v>155</v>
      </c>
      <c r="F107" s="95">
        <v>36892</v>
      </c>
      <c r="G107" s="78">
        <v>2.2999999999999998</v>
      </c>
      <c r="H107" t="s">
        <v>108</v>
      </c>
      <c r="I107" s="78">
        <v>5.5</v>
      </c>
      <c r="J107" s="78">
        <v>0.02</v>
      </c>
      <c r="K107" s="78">
        <v>26400000</v>
      </c>
      <c r="L107" s="78">
        <v>150.16552663099014</v>
      </c>
      <c r="M107" s="78">
        <v>39643.699030581403</v>
      </c>
      <c r="N107" s="78">
        <v>0</v>
      </c>
      <c r="O107" s="78">
        <v>0.08</v>
      </c>
      <c r="P107" s="78">
        <v>0.06</v>
      </c>
    </row>
    <row r="108" spans="2:16">
      <c r="B108" t="s">
        <v>1088</v>
      </c>
      <c r="C108" t="s">
        <v>1089</v>
      </c>
      <c r="D108" t="s">
        <v>318</v>
      </c>
      <c r="E108" t="s">
        <v>155</v>
      </c>
      <c r="F108" s="95">
        <v>36923</v>
      </c>
      <c r="G108" s="78">
        <v>2.39</v>
      </c>
      <c r="H108" t="s">
        <v>108</v>
      </c>
      <c r="I108" s="78">
        <v>5.5</v>
      </c>
      <c r="J108" s="78">
        <v>0.03</v>
      </c>
      <c r="K108" s="78">
        <v>39600000</v>
      </c>
      <c r="L108" s="78">
        <v>150.28413145399091</v>
      </c>
      <c r="M108" s="78">
        <v>59512.516055780397</v>
      </c>
      <c r="N108" s="78">
        <v>0</v>
      </c>
      <c r="O108" s="78">
        <v>0.12</v>
      </c>
      <c r="P108" s="78">
        <v>0.08</v>
      </c>
    </row>
    <row r="109" spans="2:16">
      <c r="B109" t="s">
        <v>1090</v>
      </c>
      <c r="C109" t="s">
        <v>1091</v>
      </c>
      <c r="D109" t="s">
        <v>318</v>
      </c>
      <c r="E109" t="s">
        <v>155</v>
      </c>
      <c r="F109" s="95">
        <v>36951</v>
      </c>
      <c r="G109" s="78">
        <v>2.4700000000000002</v>
      </c>
      <c r="H109" t="s">
        <v>108</v>
      </c>
      <c r="I109" s="78">
        <v>5.5</v>
      </c>
      <c r="J109" s="78">
        <v>0.02</v>
      </c>
      <c r="K109" s="78">
        <v>35200000</v>
      </c>
      <c r="L109" s="78">
        <v>151.19561823111391</v>
      </c>
      <c r="M109" s="78">
        <v>53220.8576173521</v>
      </c>
      <c r="N109" s="78">
        <v>0</v>
      </c>
      <c r="O109" s="78">
        <v>0.1</v>
      </c>
      <c r="P109" s="78">
        <v>0.08</v>
      </c>
    </row>
    <row r="110" spans="2:16">
      <c r="B110" t="s">
        <v>1092</v>
      </c>
      <c r="C110" t="s">
        <v>1093</v>
      </c>
      <c r="D110" t="s">
        <v>318</v>
      </c>
      <c r="E110" t="s">
        <v>155</v>
      </c>
      <c r="F110" s="95">
        <v>36982</v>
      </c>
      <c r="G110" s="78">
        <v>2.4900000000000002</v>
      </c>
      <c r="H110" t="s">
        <v>108</v>
      </c>
      <c r="I110" s="78">
        <v>5.5</v>
      </c>
      <c r="J110" s="78">
        <v>0.03</v>
      </c>
      <c r="K110" s="78">
        <v>44000000</v>
      </c>
      <c r="L110" s="78">
        <v>154.96490831197499</v>
      </c>
      <c r="M110" s="78">
        <v>68184.559657268997</v>
      </c>
      <c r="N110" s="78">
        <v>0</v>
      </c>
      <c r="O110" s="78">
        <v>0.13</v>
      </c>
      <c r="P110" s="78">
        <v>0.1</v>
      </c>
    </row>
    <row r="111" spans="2:16">
      <c r="B111" t="s">
        <v>1094</v>
      </c>
      <c r="C111" t="s">
        <v>1095</v>
      </c>
      <c r="D111" t="s">
        <v>318</v>
      </c>
      <c r="E111" t="s">
        <v>155</v>
      </c>
      <c r="F111" s="95">
        <v>37012</v>
      </c>
      <c r="G111" s="78">
        <v>2.57</v>
      </c>
      <c r="H111" t="s">
        <v>108</v>
      </c>
      <c r="I111" s="78">
        <v>5.5</v>
      </c>
      <c r="J111" s="78">
        <v>0.03</v>
      </c>
      <c r="K111" s="78">
        <v>44000000</v>
      </c>
      <c r="L111" s="78">
        <v>154.63349812266409</v>
      </c>
      <c r="M111" s="78">
        <v>68038.739173972193</v>
      </c>
      <c r="N111" s="78">
        <v>0</v>
      </c>
      <c r="O111" s="78">
        <v>0.13</v>
      </c>
      <c r="P111" s="78">
        <v>0.1</v>
      </c>
    </row>
    <row r="112" spans="2:16">
      <c r="B112" t="s">
        <v>1096</v>
      </c>
      <c r="C112" t="s">
        <v>1097</v>
      </c>
      <c r="D112" t="s">
        <v>318</v>
      </c>
      <c r="E112" t="s">
        <v>155</v>
      </c>
      <c r="F112" s="95">
        <v>37043</v>
      </c>
      <c r="G112" s="78">
        <v>2.66</v>
      </c>
      <c r="H112" t="s">
        <v>108</v>
      </c>
      <c r="I112" s="78">
        <v>5.5</v>
      </c>
      <c r="J112" s="78">
        <v>0.03</v>
      </c>
      <c r="K112" s="78">
        <v>44000000</v>
      </c>
      <c r="L112" s="78">
        <v>153.26345256024794</v>
      </c>
      <c r="M112" s="78">
        <v>67435.919126509107</v>
      </c>
      <c r="N112" s="78">
        <v>0</v>
      </c>
      <c r="O112" s="78">
        <v>0.13</v>
      </c>
      <c r="P112" s="78">
        <v>0.1</v>
      </c>
    </row>
    <row r="113" spans="2:16">
      <c r="B113" t="s">
        <v>1098</v>
      </c>
      <c r="C113" t="s">
        <v>1099</v>
      </c>
      <c r="D113" t="s">
        <v>318</v>
      </c>
      <c r="E113" t="s">
        <v>155</v>
      </c>
      <c r="F113" s="95">
        <v>37073</v>
      </c>
      <c r="G113" s="78">
        <v>2.74</v>
      </c>
      <c r="H113" t="s">
        <v>108</v>
      </c>
      <c r="I113" s="78">
        <v>5.5</v>
      </c>
      <c r="J113" s="78">
        <v>0.03</v>
      </c>
      <c r="K113" s="78">
        <v>33000000</v>
      </c>
      <c r="L113" s="78">
        <v>152.63900245285697</v>
      </c>
      <c r="M113" s="78">
        <v>50370.8708094428</v>
      </c>
      <c r="N113" s="78">
        <v>0</v>
      </c>
      <c r="O113" s="78">
        <v>0.1</v>
      </c>
      <c r="P113" s="78">
        <v>7.0000000000000007E-2</v>
      </c>
    </row>
    <row r="114" spans="2:16">
      <c r="B114" t="s">
        <v>1100</v>
      </c>
      <c r="C114" t="s">
        <v>1101</v>
      </c>
      <c r="D114" t="s">
        <v>318</v>
      </c>
      <c r="E114" t="s">
        <v>155</v>
      </c>
      <c r="F114" s="95">
        <v>37104</v>
      </c>
      <c r="G114" s="78">
        <v>2.83</v>
      </c>
      <c r="H114" t="s">
        <v>108</v>
      </c>
      <c r="I114" s="78">
        <v>5.5</v>
      </c>
      <c r="J114" s="78">
        <v>0.03</v>
      </c>
      <c r="K114" s="78">
        <v>44000000</v>
      </c>
      <c r="L114" s="78">
        <v>152.16905934620294</v>
      </c>
      <c r="M114" s="78">
        <v>66954.386112329303</v>
      </c>
      <c r="N114" s="78">
        <v>0</v>
      </c>
      <c r="O114" s="78">
        <v>0.13</v>
      </c>
      <c r="P114" s="78">
        <v>0.09</v>
      </c>
    </row>
    <row r="115" spans="2:16">
      <c r="B115" t="s">
        <v>1102</v>
      </c>
      <c r="C115" t="s">
        <v>1103</v>
      </c>
      <c r="D115" t="s">
        <v>318</v>
      </c>
      <c r="E115" t="s">
        <v>155</v>
      </c>
      <c r="F115" s="95">
        <v>37136</v>
      </c>
      <c r="G115" s="78">
        <v>2.91</v>
      </c>
      <c r="H115" t="s">
        <v>108</v>
      </c>
      <c r="I115" s="78">
        <v>5.5</v>
      </c>
      <c r="J115" s="78">
        <v>0.03</v>
      </c>
      <c r="K115" s="78">
        <v>66000000</v>
      </c>
      <c r="L115" s="78">
        <v>151.57814995629849</v>
      </c>
      <c r="M115" s="78">
        <v>100041.578971157</v>
      </c>
      <c r="N115" s="78">
        <v>0</v>
      </c>
      <c r="O115" s="78">
        <v>0.19</v>
      </c>
      <c r="P115" s="78">
        <v>0.14000000000000001</v>
      </c>
    </row>
    <row r="116" spans="2:16">
      <c r="B116" t="s">
        <v>1104</v>
      </c>
      <c r="C116" t="s">
        <v>1105</v>
      </c>
      <c r="D116" t="s">
        <v>318</v>
      </c>
      <c r="E116" t="s">
        <v>155</v>
      </c>
      <c r="F116" s="95">
        <v>37165</v>
      </c>
      <c r="G116" s="78">
        <v>2.5299999999999998</v>
      </c>
      <c r="H116" t="s">
        <v>108</v>
      </c>
      <c r="I116" s="78">
        <v>5.5</v>
      </c>
      <c r="J116" s="78">
        <v>0.03</v>
      </c>
      <c r="K116" s="78">
        <v>26000000</v>
      </c>
      <c r="L116" s="78">
        <v>151.26389076847616</v>
      </c>
      <c r="M116" s="78">
        <v>39328.6115998038</v>
      </c>
      <c r="N116" s="78">
        <v>0</v>
      </c>
      <c r="O116" s="78">
        <v>0.08</v>
      </c>
      <c r="P116" s="78">
        <v>0.06</v>
      </c>
    </row>
    <row r="117" spans="2:16">
      <c r="B117" t="s">
        <v>1106</v>
      </c>
      <c r="C117" t="s">
        <v>1107</v>
      </c>
      <c r="D117" t="s">
        <v>318</v>
      </c>
      <c r="E117" t="s">
        <v>155</v>
      </c>
      <c r="F117" s="95">
        <v>37196</v>
      </c>
      <c r="G117" s="78">
        <v>2.62</v>
      </c>
      <c r="H117" t="s">
        <v>108</v>
      </c>
      <c r="I117" s="78">
        <v>5.5</v>
      </c>
      <c r="J117" s="78">
        <v>0.04</v>
      </c>
      <c r="K117" s="78">
        <v>52000000</v>
      </c>
      <c r="L117" s="78">
        <v>150.94450498830807</v>
      </c>
      <c r="M117" s="78">
        <v>78491.142593920202</v>
      </c>
      <c r="N117" s="78">
        <v>0</v>
      </c>
      <c r="O117" s="78">
        <v>0.15</v>
      </c>
      <c r="P117" s="78">
        <v>0.11</v>
      </c>
    </row>
    <row r="118" spans="2:16">
      <c r="B118" t="s">
        <v>1108</v>
      </c>
      <c r="C118" t="s">
        <v>1109</v>
      </c>
      <c r="D118" t="s">
        <v>318</v>
      </c>
      <c r="E118" t="s">
        <v>155</v>
      </c>
      <c r="F118" s="95">
        <v>37227</v>
      </c>
      <c r="G118" s="78">
        <v>2.7</v>
      </c>
      <c r="H118" t="s">
        <v>108</v>
      </c>
      <c r="I118" s="78">
        <v>5.5</v>
      </c>
      <c r="J118" s="78">
        <v>0.04</v>
      </c>
      <c r="K118" s="78">
        <v>52000000</v>
      </c>
      <c r="L118" s="78">
        <v>150.78742696354095</v>
      </c>
      <c r="M118" s="78">
        <v>78409.462021041298</v>
      </c>
      <c r="N118" s="78">
        <v>0</v>
      </c>
      <c r="O118" s="78">
        <v>0.15</v>
      </c>
      <c r="P118" s="78">
        <v>0.11</v>
      </c>
    </row>
    <row r="119" spans="2:16">
      <c r="B119" t="s">
        <v>1110</v>
      </c>
      <c r="C119" t="s">
        <v>1111</v>
      </c>
      <c r="D119" t="s">
        <v>318</v>
      </c>
      <c r="E119" t="s">
        <v>155</v>
      </c>
      <c r="F119" s="95">
        <v>37257</v>
      </c>
      <c r="G119" s="78">
        <v>2.78</v>
      </c>
      <c r="H119" t="s">
        <v>108</v>
      </c>
      <c r="I119" s="78">
        <v>5.5</v>
      </c>
      <c r="J119" s="78">
        <v>0.04</v>
      </c>
      <c r="K119" s="78">
        <v>52000000</v>
      </c>
      <c r="L119" s="78">
        <v>151.65660132576193</v>
      </c>
      <c r="M119" s="78">
        <v>78861.432689396199</v>
      </c>
      <c r="N119" s="78">
        <v>0</v>
      </c>
      <c r="O119" s="78">
        <v>0.15</v>
      </c>
      <c r="P119" s="78">
        <v>0.11</v>
      </c>
    </row>
    <row r="120" spans="2:16">
      <c r="B120" t="s">
        <v>1112</v>
      </c>
      <c r="C120" t="s">
        <v>1113</v>
      </c>
      <c r="D120" t="s">
        <v>318</v>
      </c>
      <c r="E120" t="s">
        <v>155</v>
      </c>
      <c r="F120" s="95">
        <v>37288</v>
      </c>
      <c r="G120" s="78">
        <v>2.87</v>
      </c>
      <c r="H120" t="s">
        <v>108</v>
      </c>
      <c r="I120" s="78">
        <v>5.5</v>
      </c>
      <c r="J120" s="78">
        <v>0.05</v>
      </c>
      <c r="K120" s="78">
        <v>40040000</v>
      </c>
      <c r="L120" s="78">
        <v>151.78469314978295</v>
      </c>
      <c r="M120" s="78">
        <v>60774.591137173098</v>
      </c>
      <c r="N120" s="78">
        <v>0</v>
      </c>
      <c r="O120" s="78">
        <v>0.12</v>
      </c>
      <c r="P120" s="78">
        <v>0.09</v>
      </c>
    </row>
    <row r="121" spans="2:16">
      <c r="B121" t="s">
        <v>1114</v>
      </c>
      <c r="C121" t="s">
        <v>1115</v>
      </c>
      <c r="D121" t="s">
        <v>318</v>
      </c>
      <c r="E121" t="s">
        <v>155</v>
      </c>
      <c r="F121" s="95">
        <v>37316</v>
      </c>
      <c r="G121" s="78">
        <v>2.94</v>
      </c>
      <c r="H121" t="s">
        <v>108</v>
      </c>
      <c r="I121" s="78">
        <v>5.5</v>
      </c>
      <c r="J121" s="78">
        <v>0.05</v>
      </c>
      <c r="K121" s="78">
        <v>20800000</v>
      </c>
      <c r="L121" s="78">
        <v>150.14356185074087</v>
      </c>
      <c r="M121" s="78">
        <v>31229.860864954098</v>
      </c>
      <c r="N121" s="78">
        <v>0</v>
      </c>
      <c r="O121" s="78">
        <v>0.06</v>
      </c>
      <c r="P121" s="78">
        <v>0.04</v>
      </c>
    </row>
    <row r="122" spans="2:16">
      <c r="B122" t="s">
        <v>1116</v>
      </c>
      <c r="C122" t="s">
        <v>1117</v>
      </c>
      <c r="D122" t="s">
        <v>318</v>
      </c>
      <c r="E122" t="s">
        <v>155</v>
      </c>
      <c r="F122" s="95">
        <v>37347</v>
      </c>
      <c r="G122" s="78">
        <v>2.96</v>
      </c>
      <c r="H122" t="s">
        <v>108</v>
      </c>
      <c r="I122" s="78">
        <v>5.5</v>
      </c>
      <c r="J122" s="78">
        <v>0.05</v>
      </c>
      <c r="K122" s="78">
        <v>20540000</v>
      </c>
      <c r="L122" s="78">
        <v>152.4604845917259</v>
      </c>
      <c r="M122" s="78">
        <v>31315.3835351405</v>
      </c>
      <c r="N122" s="78">
        <v>0</v>
      </c>
      <c r="O122" s="78">
        <v>0.06</v>
      </c>
      <c r="P122" s="78">
        <v>0.04</v>
      </c>
    </row>
    <row r="123" spans="2:16">
      <c r="B123" t="s">
        <v>1118</v>
      </c>
      <c r="C123" t="s">
        <v>1119</v>
      </c>
      <c r="D123" t="s">
        <v>318</v>
      </c>
      <c r="E123" t="s">
        <v>155</v>
      </c>
      <c r="F123" s="95">
        <v>37377</v>
      </c>
      <c r="G123" s="78">
        <v>3.04</v>
      </c>
      <c r="H123" t="s">
        <v>108</v>
      </c>
      <c r="I123" s="78">
        <v>5.5</v>
      </c>
      <c r="J123" s="78">
        <v>0.05</v>
      </c>
      <c r="K123" s="78">
        <v>28080000</v>
      </c>
      <c r="L123" s="78">
        <v>151.70773113919017</v>
      </c>
      <c r="M123" s="78">
        <v>42599.530903884603</v>
      </c>
      <c r="N123" s="78">
        <v>0</v>
      </c>
      <c r="O123" s="78">
        <v>0.08</v>
      </c>
      <c r="P123" s="78">
        <v>0.06</v>
      </c>
    </row>
    <row r="124" spans="2:16">
      <c r="B124" t="s">
        <v>1120</v>
      </c>
      <c r="C124" t="s">
        <v>1121</v>
      </c>
      <c r="D124" t="s">
        <v>318</v>
      </c>
      <c r="E124" t="s">
        <v>155</v>
      </c>
      <c r="F124" s="95">
        <v>37409</v>
      </c>
      <c r="G124" s="78">
        <v>3.13</v>
      </c>
      <c r="H124" t="s">
        <v>108</v>
      </c>
      <c r="I124" s="78">
        <v>5.5</v>
      </c>
      <c r="J124" s="78">
        <v>0.06</v>
      </c>
      <c r="K124" s="78">
        <v>60840000</v>
      </c>
      <c r="L124" s="78">
        <v>149.38455957634304</v>
      </c>
      <c r="M124" s="78">
        <v>90885.566046247099</v>
      </c>
      <c r="N124" s="78">
        <v>0</v>
      </c>
      <c r="O124" s="78">
        <v>0.18</v>
      </c>
      <c r="P124" s="78">
        <v>0.13</v>
      </c>
    </row>
    <row r="125" spans="2:16">
      <c r="B125" t="s">
        <v>1122</v>
      </c>
      <c r="C125" t="s">
        <v>1123</v>
      </c>
      <c r="D125" t="s">
        <v>318</v>
      </c>
      <c r="E125" t="s">
        <v>155</v>
      </c>
      <c r="F125" s="95">
        <v>37438</v>
      </c>
      <c r="G125" s="78">
        <v>3.21</v>
      </c>
      <c r="H125" t="s">
        <v>108</v>
      </c>
      <c r="I125" s="78">
        <v>5.5</v>
      </c>
      <c r="J125" s="78">
        <v>0.06</v>
      </c>
      <c r="K125" s="78">
        <v>7800000</v>
      </c>
      <c r="L125" s="78">
        <v>147.9664019152205</v>
      </c>
      <c r="M125" s="78">
        <v>11541.3793493872</v>
      </c>
      <c r="N125" s="78">
        <v>0</v>
      </c>
      <c r="O125" s="78">
        <v>0.02</v>
      </c>
      <c r="P125" s="78">
        <v>0.02</v>
      </c>
    </row>
    <row r="126" spans="2:16">
      <c r="B126" t="s">
        <v>1124</v>
      </c>
      <c r="C126" t="s">
        <v>1125</v>
      </c>
      <c r="D126" t="s">
        <v>318</v>
      </c>
      <c r="E126" t="s">
        <v>155</v>
      </c>
      <c r="F126" s="95">
        <v>37469</v>
      </c>
      <c r="G126" s="78">
        <v>3.29</v>
      </c>
      <c r="H126" t="s">
        <v>108</v>
      </c>
      <c r="I126" s="78">
        <v>5.5</v>
      </c>
      <c r="J126" s="78">
        <v>0.06</v>
      </c>
      <c r="K126" s="78">
        <v>26000000</v>
      </c>
      <c r="L126" s="78">
        <v>146.03068555057308</v>
      </c>
      <c r="M126" s="78">
        <v>37967.978243149002</v>
      </c>
      <c r="N126" s="78">
        <v>0</v>
      </c>
      <c r="O126" s="78">
        <v>7.0000000000000007E-2</v>
      </c>
      <c r="P126" s="78">
        <v>0.05</v>
      </c>
    </row>
    <row r="127" spans="2:16">
      <c r="B127" t="s">
        <v>1126</v>
      </c>
      <c r="C127" t="s">
        <v>1127</v>
      </c>
      <c r="D127" t="s">
        <v>318</v>
      </c>
      <c r="E127" t="s">
        <v>155</v>
      </c>
      <c r="F127" s="95">
        <v>37500</v>
      </c>
      <c r="G127" s="78">
        <v>3.38</v>
      </c>
      <c r="H127" t="s">
        <v>108</v>
      </c>
      <c r="I127" s="78">
        <v>5.5</v>
      </c>
      <c r="J127" s="78">
        <v>7.0000000000000007E-2</v>
      </c>
      <c r="K127" s="78">
        <v>18720000</v>
      </c>
      <c r="L127" s="78">
        <v>145.06291420388087</v>
      </c>
      <c r="M127" s="78">
        <v>27155.7775389665</v>
      </c>
      <c r="N127" s="78">
        <v>0</v>
      </c>
      <c r="O127" s="78">
        <v>0.05</v>
      </c>
      <c r="P127" s="78">
        <v>0.04</v>
      </c>
    </row>
    <row r="128" spans="2:16">
      <c r="B128" t="s">
        <v>1128</v>
      </c>
      <c r="C128" t="s">
        <v>1129</v>
      </c>
      <c r="D128" t="s">
        <v>318</v>
      </c>
      <c r="E128" t="s">
        <v>155</v>
      </c>
      <c r="F128" s="95">
        <v>37530</v>
      </c>
      <c r="G128" s="78">
        <v>3</v>
      </c>
      <c r="H128" t="s">
        <v>108</v>
      </c>
      <c r="I128" s="78">
        <v>5.5</v>
      </c>
      <c r="J128" s="78">
        <v>7.0000000000000007E-2</v>
      </c>
      <c r="K128" s="78">
        <v>30000000</v>
      </c>
      <c r="L128" s="78">
        <v>145.713702885327</v>
      </c>
      <c r="M128" s="78">
        <v>43714.110865598101</v>
      </c>
      <c r="N128" s="78">
        <v>0</v>
      </c>
      <c r="O128" s="78">
        <v>0.08</v>
      </c>
      <c r="P128" s="78">
        <v>0.06</v>
      </c>
    </row>
    <row r="129" spans="2:16">
      <c r="B129" t="s">
        <v>1130</v>
      </c>
      <c r="C129" t="s">
        <v>1131</v>
      </c>
      <c r="D129" t="s">
        <v>318</v>
      </c>
      <c r="E129" t="s">
        <v>155</v>
      </c>
      <c r="F129" s="95">
        <v>37561</v>
      </c>
      <c r="G129" s="78">
        <v>3.08</v>
      </c>
      <c r="H129" t="s">
        <v>108</v>
      </c>
      <c r="I129" s="78">
        <v>5.5</v>
      </c>
      <c r="J129" s="78">
        <v>7.0000000000000007E-2</v>
      </c>
      <c r="K129" s="78">
        <v>60000000</v>
      </c>
      <c r="L129" s="78">
        <v>145.155022832789</v>
      </c>
      <c r="M129" s="78">
        <v>87093.013699673407</v>
      </c>
      <c r="N129" s="78">
        <v>0</v>
      </c>
      <c r="O129" s="78">
        <v>0.17</v>
      </c>
      <c r="P129" s="78">
        <v>0.12</v>
      </c>
    </row>
    <row r="130" spans="2:16">
      <c r="B130" t="s">
        <v>1132</v>
      </c>
      <c r="C130" t="s">
        <v>1133</v>
      </c>
      <c r="D130" t="s">
        <v>318</v>
      </c>
      <c r="E130" t="s">
        <v>155</v>
      </c>
      <c r="F130" s="95">
        <v>37591</v>
      </c>
      <c r="G130" s="78">
        <v>3.16</v>
      </c>
      <c r="H130" t="s">
        <v>108</v>
      </c>
      <c r="I130" s="78">
        <v>5.5</v>
      </c>
      <c r="J130" s="78">
        <v>0.08</v>
      </c>
      <c r="K130" s="78">
        <v>60000000</v>
      </c>
      <c r="L130" s="78">
        <v>144.18981638029001</v>
      </c>
      <c r="M130" s="78">
        <v>86513.889828173997</v>
      </c>
      <c r="N130" s="78">
        <v>0</v>
      </c>
      <c r="O130" s="78">
        <v>0.17</v>
      </c>
      <c r="P130" s="78">
        <v>0.12</v>
      </c>
    </row>
    <row r="131" spans="2:16">
      <c r="B131" t="s">
        <v>1134</v>
      </c>
      <c r="C131" t="s">
        <v>1135</v>
      </c>
      <c r="D131" t="s">
        <v>318</v>
      </c>
      <c r="E131" t="s">
        <v>155</v>
      </c>
      <c r="F131" s="95">
        <v>37622</v>
      </c>
      <c r="G131" s="78">
        <v>3.25</v>
      </c>
      <c r="H131" t="s">
        <v>108</v>
      </c>
      <c r="I131" s="78">
        <v>5.5</v>
      </c>
      <c r="J131" s="78">
        <v>0.08</v>
      </c>
      <c r="K131" s="78">
        <v>87000000</v>
      </c>
      <c r="L131" s="78">
        <v>145.36502004853679</v>
      </c>
      <c r="M131" s="78">
        <v>126467.56744222699</v>
      </c>
      <c r="N131" s="78">
        <v>0</v>
      </c>
      <c r="O131" s="78">
        <v>0.25</v>
      </c>
      <c r="P131" s="78">
        <v>0.18</v>
      </c>
    </row>
    <row r="132" spans="2:16">
      <c r="B132" t="s">
        <v>1136</v>
      </c>
      <c r="C132" t="s">
        <v>1137</v>
      </c>
      <c r="D132" t="s">
        <v>318</v>
      </c>
      <c r="E132" t="s">
        <v>155</v>
      </c>
      <c r="F132" s="95">
        <v>37654</v>
      </c>
      <c r="G132" s="78">
        <v>3.34</v>
      </c>
      <c r="H132" t="s">
        <v>108</v>
      </c>
      <c r="I132" s="78">
        <v>5.5</v>
      </c>
      <c r="J132" s="78">
        <v>0.08</v>
      </c>
      <c r="K132" s="78">
        <v>18000000</v>
      </c>
      <c r="L132" s="78">
        <v>145.74644405666723</v>
      </c>
      <c r="M132" s="78">
        <v>26234.359930200098</v>
      </c>
      <c r="N132" s="78">
        <v>0</v>
      </c>
      <c r="O132" s="78">
        <v>0.05</v>
      </c>
      <c r="P132" s="78">
        <v>0.04</v>
      </c>
    </row>
    <row r="133" spans="2:16">
      <c r="B133" t="s">
        <v>1138</v>
      </c>
      <c r="C133" t="s">
        <v>1139</v>
      </c>
      <c r="D133" t="s">
        <v>318</v>
      </c>
      <c r="E133" t="s">
        <v>155</v>
      </c>
      <c r="F133" s="95">
        <v>37682</v>
      </c>
      <c r="G133" s="78">
        <v>3.41</v>
      </c>
      <c r="H133" t="s">
        <v>108</v>
      </c>
      <c r="I133" s="78">
        <v>5.5</v>
      </c>
      <c r="J133" s="78">
        <v>0.09</v>
      </c>
      <c r="K133" s="78">
        <v>5400000</v>
      </c>
      <c r="L133" s="78">
        <v>145.43286851695501</v>
      </c>
      <c r="M133" s="78">
        <v>7853.3748999155696</v>
      </c>
      <c r="N133" s="78">
        <v>0</v>
      </c>
      <c r="O133" s="78">
        <v>0.02</v>
      </c>
      <c r="P133" s="78">
        <v>0.01</v>
      </c>
    </row>
    <row r="134" spans="2:16">
      <c r="B134" t="s">
        <v>1140</v>
      </c>
      <c r="C134" t="s">
        <v>1141</v>
      </c>
      <c r="D134" t="s">
        <v>318</v>
      </c>
      <c r="E134" t="s">
        <v>155</v>
      </c>
      <c r="F134" s="95">
        <v>37712</v>
      </c>
      <c r="G134" s="78">
        <v>3.42</v>
      </c>
      <c r="H134" t="s">
        <v>108</v>
      </c>
      <c r="I134" s="78">
        <v>5.5</v>
      </c>
      <c r="J134" s="78">
        <v>0.09</v>
      </c>
      <c r="K134" s="78">
        <v>6000000</v>
      </c>
      <c r="L134" s="78">
        <v>148.16824466629799</v>
      </c>
      <c r="M134" s="78">
        <v>8890.0946799778794</v>
      </c>
      <c r="N134" s="78">
        <v>0</v>
      </c>
      <c r="O134" s="78">
        <v>0.02</v>
      </c>
      <c r="P134" s="78">
        <v>0.01</v>
      </c>
    </row>
    <row r="135" spans="2:16">
      <c r="B135" t="s">
        <v>1142</v>
      </c>
      <c r="C135" t="s">
        <v>1143</v>
      </c>
      <c r="D135" t="s">
        <v>318</v>
      </c>
      <c r="E135" t="s">
        <v>155</v>
      </c>
      <c r="F135" s="95">
        <v>37773</v>
      </c>
      <c r="G135" s="78">
        <v>3.58</v>
      </c>
      <c r="H135" t="s">
        <v>108</v>
      </c>
      <c r="I135" s="78">
        <v>5.5</v>
      </c>
      <c r="J135" s="78">
        <v>0.1</v>
      </c>
      <c r="K135" s="78">
        <v>69000000</v>
      </c>
      <c r="L135" s="78">
        <v>148.09775544355796</v>
      </c>
      <c r="M135" s="78">
        <v>102187.45125605501</v>
      </c>
      <c r="N135" s="78">
        <v>0</v>
      </c>
      <c r="O135" s="78">
        <v>0.2</v>
      </c>
      <c r="P135" s="78">
        <v>0.14000000000000001</v>
      </c>
    </row>
    <row r="136" spans="2:16">
      <c r="B136" s="79" t="s">
        <v>1144</v>
      </c>
      <c r="G136" s="80">
        <v>2.3199999999999998</v>
      </c>
      <c r="J136" s="80">
        <v>0.11</v>
      </c>
      <c r="K136" s="80">
        <v>1922685000</v>
      </c>
      <c r="M136" s="80">
        <v>2884734.2585215732</v>
      </c>
      <c r="O136" s="80">
        <v>5.59</v>
      </c>
      <c r="P136" s="80">
        <v>4.09</v>
      </c>
    </row>
    <row r="137" spans="2:16">
      <c r="B137" s="79" t="s">
        <v>1145</v>
      </c>
    </row>
    <row r="138" spans="2:16">
      <c r="B138" t="s">
        <v>200</v>
      </c>
      <c r="C138" t="s">
        <v>200</v>
      </c>
      <c r="D138" t="s">
        <v>200</v>
      </c>
      <c r="G138" s="78">
        <v>0</v>
      </c>
      <c r="H138" t="s">
        <v>200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  <c r="N138" s="78">
        <v>0</v>
      </c>
      <c r="O138" s="78">
        <v>0</v>
      </c>
      <c r="P138" s="78">
        <v>0</v>
      </c>
    </row>
    <row r="139" spans="2:16">
      <c r="B139" s="79" t="s">
        <v>1146</v>
      </c>
      <c r="G139" s="80">
        <v>0</v>
      </c>
      <c r="J139" s="80">
        <v>0</v>
      </c>
      <c r="K139" s="80">
        <v>0</v>
      </c>
      <c r="M139" s="80">
        <v>0</v>
      </c>
      <c r="O139" s="80">
        <v>0</v>
      </c>
      <c r="P139" s="80">
        <v>0</v>
      </c>
    </row>
    <row r="140" spans="2:16">
      <c r="B140" s="79" t="s">
        <v>129</v>
      </c>
    </row>
    <row r="141" spans="2:16">
      <c r="B141" t="s">
        <v>1147</v>
      </c>
      <c r="C141" t="s">
        <v>1148</v>
      </c>
      <c r="D141" t="s">
        <v>318</v>
      </c>
      <c r="E141" t="s">
        <v>155</v>
      </c>
      <c r="F141" t="s">
        <v>1149</v>
      </c>
      <c r="G141" s="78">
        <v>16.22</v>
      </c>
      <c r="H141" t="s">
        <v>108</v>
      </c>
      <c r="I141" s="78">
        <v>0</v>
      </c>
      <c r="J141" s="78">
        <v>0.93</v>
      </c>
      <c r="K141" s="78">
        <v>38838088974</v>
      </c>
      <c r="L141" s="78">
        <v>104.23025091066212</v>
      </c>
      <c r="M141" s="78">
        <v>40481037.586506397</v>
      </c>
      <c r="N141" s="78">
        <v>0</v>
      </c>
      <c r="O141" s="78">
        <v>78.44</v>
      </c>
      <c r="P141" s="78">
        <v>57.33</v>
      </c>
    </row>
    <row r="142" spans="2:16">
      <c r="B142" s="79" t="s">
        <v>469</v>
      </c>
      <c r="G142" s="80">
        <v>16.22</v>
      </c>
      <c r="J142" s="80">
        <v>0.93</v>
      </c>
      <c r="K142" s="80">
        <v>38838088974</v>
      </c>
      <c r="M142" s="80">
        <v>40481037.586506397</v>
      </c>
      <c r="O142" s="80">
        <v>78.44</v>
      </c>
      <c r="P142" s="80">
        <v>57.33</v>
      </c>
    </row>
    <row r="143" spans="2:16">
      <c r="B143" s="79" t="s">
        <v>306</v>
      </c>
      <c r="G143" s="80">
        <v>14.45</v>
      </c>
      <c r="J143" s="80">
        <v>0.82</v>
      </c>
      <c r="K143" s="80">
        <v>46168466974</v>
      </c>
      <c r="M143" s="80">
        <v>51610835.270398967</v>
      </c>
      <c r="O143" s="80">
        <v>100</v>
      </c>
      <c r="P143" s="80">
        <v>73.09</v>
      </c>
    </row>
    <row r="144" spans="2:16">
      <c r="B144" s="79" t="s">
        <v>307</v>
      </c>
    </row>
    <row r="145" spans="2:16">
      <c r="B145" s="79" t="s">
        <v>356</v>
      </c>
    </row>
    <row r="146" spans="2:16">
      <c r="B146" t="s">
        <v>200</v>
      </c>
      <c r="C146" t="s">
        <v>200</v>
      </c>
      <c r="D146" t="s">
        <v>200</v>
      </c>
      <c r="G146" s="78">
        <v>0</v>
      </c>
      <c r="H146" t="s">
        <v>200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</row>
    <row r="147" spans="2:16">
      <c r="B147" s="79" t="s">
        <v>372</v>
      </c>
      <c r="G147" s="80">
        <v>0</v>
      </c>
      <c r="J147" s="80">
        <v>0</v>
      </c>
      <c r="K147" s="80">
        <v>0</v>
      </c>
      <c r="M147" s="80">
        <v>0</v>
      </c>
      <c r="O147" s="80">
        <v>0</v>
      </c>
      <c r="P147" s="80">
        <v>0</v>
      </c>
    </row>
    <row r="148" spans="2:16">
      <c r="B148" s="79" t="s">
        <v>1150</v>
      </c>
    </row>
    <row r="149" spans="2:16">
      <c r="B149" t="s">
        <v>200</v>
      </c>
      <c r="C149" t="s">
        <v>200</v>
      </c>
      <c r="D149" t="s">
        <v>200</v>
      </c>
      <c r="G149" s="78">
        <v>0</v>
      </c>
      <c r="H149" t="s">
        <v>200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</row>
    <row r="150" spans="2:16">
      <c r="B150" s="79" t="s">
        <v>1151</v>
      </c>
      <c r="G150" s="80">
        <v>0</v>
      </c>
      <c r="J150" s="80">
        <v>0</v>
      </c>
      <c r="K150" s="80">
        <v>0</v>
      </c>
      <c r="M150" s="80">
        <v>0</v>
      </c>
      <c r="O150" s="80">
        <v>0</v>
      </c>
      <c r="P150" s="80">
        <v>0</v>
      </c>
    </row>
    <row r="151" spans="2:16">
      <c r="B151" s="79" t="s">
        <v>312</v>
      </c>
      <c r="G151" s="80">
        <v>0</v>
      </c>
      <c r="J151" s="80">
        <v>0</v>
      </c>
      <c r="K151" s="80">
        <v>0</v>
      </c>
      <c r="M151" s="80">
        <v>0</v>
      </c>
      <c r="O151" s="80">
        <v>0</v>
      </c>
      <c r="P151" s="80">
        <v>0</v>
      </c>
    </row>
    <row r="152" spans="2:16">
      <c r="B152" t="s">
        <v>313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5 F136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</row>
    <row r="13" spans="2:65">
      <c r="B13" s="79" t="s">
        <v>1152</v>
      </c>
      <c r="D13" s="16"/>
      <c r="E13" s="16"/>
      <c r="F13" s="16"/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1153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1154</v>
      </c>
      <c r="D16" s="16"/>
      <c r="E16" s="16"/>
      <c r="F16" s="16"/>
    </row>
    <row r="17" spans="2:19">
      <c r="B17" t="s">
        <v>200</v>
      </c>
      <c r="C17" t="s">
        <v>200</v>
      </c>
      <c r="D17" s="16"/>
      <c r="E17" s="16"/>
      <c r="F17" t="s">
        <v>200</v>
      </c>
      <c r="G17" t="s">
        <v>200</v>
      </c>
      <c r="J17" s="78">
        <v>0</v>
      </c>
      <c r="K17" t="s">
        <v>200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1155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377</v>
      </c>
      <c r="D19" s="16"/>
      <c r="E19" s="16"/>
      <c r="F19" s="16"/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378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469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306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307</v>
      </c>
      <c r="D26" s="16"/>
      <c r="E26" s="16"/>
      <c r="F26" s="16"/>
    </row>
    <row r="27" spans="2:19">
      <c r="B27" s="79" t="s">
        <v>1156</v>
      </c>
      <c r="D27" s="16"/>
      <c r="E27" s="16"/>
      <c r="F27" s="16"/>
    </row>
    <row r="28" spans="2:19">
      <c r="B28" t="s">
        <v>200</v>
      </c>
      <c r="C28" t="s">
        <v>200</v>
      </c>
      <c r="D28" s="16"/>
      <c r="E28" s="16"/>
      <c r="F28" t="s">
        <v>200</v>
      </c>
      <c r="G28" t="s">
        <v>200</v>
      </c>
      <c r="J28" s="78">
        <v>0</v>
      </c>
      <c r="K28" t="s">
        <v>200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1157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1158</v>
      </c>
      <c r="D30" s="16"/>
      <c r="E30" s="16"/>
      <c r="F30" s="16"/>
    </row>
    <row r="31" spans="2:19">
      <c r="B31" t="s">
        <v>200</v>
      </c>
      <c r="C31" t="s">
        <v>200</v>
      </c>
      <c r="D31" s="16"/>
      <c r="E31" s="16"/>
      <c r="F31" t="s">
        <v>200</v>
      </c>
      <c r="G31" t="s">
        <v>200</v>
      </c>
      <c r="J31" s="78">
        <v>0</v>
      </c>
      <c r="K31" t="s">
        <v>200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1159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312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313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J56" sqref="J5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5.2</v>
      </c>
      <c r="K11" s="7"/>
      <c r="L11" s="7"/>
      <c r="M11" s="77">
        <v>2.06</v>
      </c>
      <c r="N11" s="77">
        <v>600850575.53999996</v>
      </c>
      <c r="O11" s="7"/>
      <c r="P11" s="77">
        <v>1273212.4065395291</v>
      </c>
      <c r="Q11" s="7"/>
      <c r="R11" s="77">
        <v>100</v>
      </c>
      <c r="S11" s="77">
        <v>1.8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</row>
    <row r="13" spans="2:81">
      <c r="B13" s="79" t="s">
        <v>1152</v>
      </c>
      <c r="C13" s="16"/>
      <c r="D13" s="16"/>
      <c r="E13" s="16"/>
    </row>
    <row r="14" spans="2:81">
      <c r="B14" t="s">
        <v>1160</v>
      </c>
      <c r="C14" t="s">
        <v>1161</v>
      </c>
      <c r="D14" s="16"/>
      <c r="E14" t="s">
        <v>1162</v>
      </c>
      <c r="F14" t="s">
        <v>133</v>
      </c>
      <c r="G14" t="s">
        <v>1163</v>
      </c>
      <c r="H14" t="s">
        <v>156</v>
      </c>
      <c r="I14" t="s">
        <v>1164</v>
      </c>
      <c r="J14" s="78">
        <v>4.2300000000000004</v>
      </c>
      <c r="K14" t="s">
        <v>108</v>
      </c>
      <c r="L14" s="78">
        <v>4.9000000000000004</v>
      </c>
      <c r="M14" s="78">
        <v>1.1399999999999999</v>
      </c>
      <c r="N14" s="78">
        <v>6737766.5499999998</v>
      </c>
      <c r="O14" s="78">
        <v>140.91999999999999</v>
      </c>
      <c r="P14" s="78">
        <v>9494.8606222599992</v>
      </c>
      <c r="Q14" s="78">
        <v>1.1200000000000001</v>
      </c>
      <c r="R14" s="78">
        <v>0.75</v>
      </c>
      <c r="S14" s="78">
        <v>0.01</v>
      </c>
    </row>
    <row r="15" spans="2:81">
      <c r="B15" t="s">
        <v>1165</v>
      </c>
      <c r="C15" t="s">
        <v>1166</v>
      </c>
      <c r="D15" s="16"/>
      <c r="E15" t="s">
        <v>1167</v>
      </c>
      <c r="F15" t="s">
        <v>133</v>
      </c>
      <c r="G15" t="s">
        <v>280</v>
      </c>
      <c r="H15" t="s">
        <v>155</v>
      </c>
      <c r="I15" t="s">
        <v>1168</v>
      </c>
      <c r="J15" s="78">
        <v>1.58</v>
      </c>
      <c r="K15" t="s">
        <v>108</v>
      </c>
      <c r="L15" s="78">
        <v>5.35</v>
      </c>
      <c r="M15" s="78">
        <v>1.49</v>
      </c>
      <c r="N15" s="78">
        <v>18444000.969999999</v>
      </c>
      <c r="O15" s="78">
        <v>114.11</v>
      </c>
      <c r="P15" s="78">
        <v>21046.449506867</v>
      </c>
      <c r="Q15" s="78">
        <v>0</v>
      </c>
      <c r="R15" s="78">
        <v>1.65</v>
      </c>
      <c r="S15" s="78">
        <v>0.03</v>
      </c>
    </row>
    <row r="16" spans="2:81">
      <c r="B16" t="s">
        <v>1169</v>
      </c>
      <c r="C16" t="s">
        <v>1170</v>
      </c>
      <c r="D16" s="16"/>
      <c r="E16" t="s">
        <v>456</v>
      </c>
      <c r="F16" t="s">
        <v>433</v>
      </c>
      <c r="G16" t="s">
        <v>280</v>
      </c>
      <c r="H16" t="s">
        <v>155</v>
      </c>
      <c r="I16" t="s">
        <v>390</v>
      </c>
      <c r="J16" s="78">
        <v>1.46</v>
      </c>
      <c r="K16" t="s">
        <v>108</v>
      </c>
      <c r="L16" s="78">
        <v>5.55</v>
      </c>
      <c r="M16" s="78">
        <v>1.06</v>
      </c>
      <c r="N16" s="78">
        <v>3000000.42</v>
      </c>
      <c r="O16" s="78">
        <v>135.87</v>
      </c>
      <c r="P16" s="78">
        <v>4076.100570654</v>
      </c>
      <c r="Q16" s="78">
        <v>1.5</v>
      </c>
      <c r="R16" s="78">
        <v>0.32</v>
      </c>
      <c r="S16" s="78">
        <v>0.01</v>
      </c>
    </row>
    <row r="17" spans="2:19">
      <c r="B17" t="s">
        <v>1171</v>
      </c>
      <c r="C17" t="s">
        <v>1172</v>
      </c>
      <c r="D17" s="16"/>
      <c r="E17" t="s">
        <v>1173</v>
      </c>
      <c r="F17" t="s">
        <v>129</v>
      </c>
      <c r="G17" t="s">
        <v>280</v>
      </c>
      <c r="H17" t="s">
        <v>157</v>
      </c>
      <c r="I17" t="s">
        <v>1174</v>
      </c>
      <c r="J17" s="78">
        <v>12.34</v>
      </c>
      <c r="K17" t="s">
        <v>108</v>
      </c>
      <c r="L17" s="78">
        <v>4.0999999999999996</v>
      </c>
      <c r="M17" s="78">
        <v>2.42</v>
      </c>
      <c r="N17" s="78">
        <v>49454547</v>
      </c>
      <c r="O17" s="78">
        <v>125.39</v>
      </c>
      <c r="P17" s="78">
        <v>62011.056483300003</v>
      </c>
      <c r="Q17" s="78">
        <v>0</v>
      </c>
      <c r="R17" s="78">
        <v>4.87</v>
      </c>
      <c r="S17" s="78">
        <v>0.09</v>
      </c>
    </row>
    <row r="18" spans="2:19">
      <c r="B18" t="s">
        <v>1175</v>
      </c>
      <c r="C18" t="s">
        <v>1176</v>
      </c>
      <c r="D18" s="16"/>
      <c r="E18" t="s">
        <v>1173</v>
      </c>
      <c r="F18" t="s">
        <v>129</v>
      </c>
      <c r="G18" t="s">
        <v>280</v>
      </c>
      <c r="H18" t="s">
        <v>157</v>
      </c>
      <c r="I18" t="s">
        <v>1177</v>
      </c>
      <c r="J18" s="78">
        <v>9.66</v>
      </c>
      <c r="K18" t="s">
        <v>108</v>
      </c>
      <c r="L18" s="78">
        <v>4.9000000000000004</v>
      </c>
      <c r="M18" s="78">
        <v>2.0099999999999998</v>
      </c>
      <c r="N18" s="78">
        <v>29200000</v>
      </c>
      <c r="O18" s="78">
        <v>160.79</v>
      </c>
      <c r="P18" s="78">
        <v>46950.68</v>
      </c>
      <c r="Q18" s="78">
        <v>1.92</v>
      </c>
      <c r="R18" s="78">
        <v>3.69</v>
      </c>
      <c r="S18" s="78">
        <v>7.0000000000000007E-2</v>
      </c>
    </row>
    <row r="19" spans="2:19">
      <c r="B19" t="s">
        <v>1178</v>
      </c>
      <c r="C19" t="s">
        <v>1179</v>
      </c>
      <c r="D19" s="16"/>
      <c r="E19" t="s">
        <v>1180</v>
      </c>
      <c r="F19" t="s">
        <v>129</v>
      </c>
      <c r="G19" t="s">
        <v>280</v>
      </c>
      <c r="H19" t="s">
        <v>155</v>
      </c>
      <c r="I19" t="s">
        <v>1181</v>
      </c>
      <c r="J19" s="78">
        <v>5.37</v>
      </c>
      <c r="K19" t="s">
        <v>108</v>
      </c>
      <c r="L19" s="78">
        <v>5.6</v>
      </c>
      <c r="M19" s="78">
        <v>1.23</v>
      </c>
      <c r="N19" s="78">
        <v>6832531.0800000001</v>
      </c>
      <c r="O19" s="78">
        <v>151.65</v>
      </c>
      <c r="P19" s="78">
        <v>10361.53338282</v>
      </c>
      <c r="Q19" s="78">
        <v>0.97</v>
      </c>
      <c r="R19" s="78">
        <v>0.81</v>
      </c>
      <c r="S19" s="78">
        <v>0.01</v>
      </c>
    </row>
    <row r="20" spans="2:19">
      <c r="B20" t="s">
        <v>1182</v>
      </c>
      <c r="C20" t="s">
        <v>1183</v>
      </c>
      <c r="D20" s="16"/>
      <c r="E20" t="s">
        <v>1180</v>
      </c>
      <c r="F20" t="s">
        <v>129</v>
      </c>
      <c r="G20" t="s">
        <v>280</v>
      </c>
      <c r="H20" t="s">
        <v>155</v>
      </c>
      <c r="I20" t="s">
        <v>1184</v>
      </c>
      <c r="J20" s="78">
        <v>8.6</v>
      </c>
      <c r="K20" t="s">
        <v>108</v>
      </c>
      <c r="L20" s="78">
        <v>4.8</v>
      </c>
      <c r="M20" s="78">
        <v>1.81</v>
      </c>
      <c r="N20" s="78">
        <v>17923627.52</v>
      </c>
      <c r="O20" s="78">
        <v>132.33000000000001</v>
      </c>
      <c r="P20" s="78">
        <v>23718.336297215999</v>
      </c>
      <c r="Q20" s="78">
        <v>0</v>
      </c>
      <c r="R20" s="78">
        <v>1.86</v>
      </c>
      <c r="S20" s="78">
        <v>0.03</v>
      </c>
    </row>
    <row r="21" spans="2:19">
      <c r="B21" t="s">
        <v>1185</v>
      </c>
      <c r="C21" t="s">
        <v>1186</v>
      </c>
      <c r="D21" s="16"/>
      <c r="E21" t="s">
        <v>1187</v>
      </c>
      <c r="F21" t="s">
        <v>129</v>
      </c>
      <c r="G21" t="s">
        <v>417</v>
      </c>
      <c r="H21" t="s">
        <v>155</v>
      </c>
      <c r="I21" t="s">
        <v>1188</v>
      </c>
      <c r="J21" s="78">
        <v>4.13</v>
      </c>
      <c r="K21" t="s">
        <v>108</v>
      </c>
      <c r="L21" s="78">
        <v>7.75</v>
      </c>
      <c r="M21" s="78">
        <v>1.1599999999999999</v>
      </c>
      <c r="N21" s="78">
        <v>8849406.5700000003</v>
      </c>
      <c r="O21" s="78">
        <v>160.33000000000001</v>
      </c>
      <c r="P21" s="78">
        <v>14188.253553680999</v>
      </c>
      <c r="Q21" s="78">
        <v>0</v>
      </c>
      <c r="R21" s="78">
        <v>1.1100000000000001</v>
      </c>
      <c r="S21" s="78">
        <v>0.02</v>
      </c>
    </row>
    <row r="22" spans="2:19">
      <c r="B22" t="s">
        <v>1189</v>
      </c>
      <c r="C22" t="s">
        <v>1190</v>
      </c>
      <c r="D22" s="16"/>
      <c r="E22" t="s">
        <v>1191</v>
      </c>
      <c r="F22" t="s">
        <v>416</v>
      </c>
      <c r="G22" t="s">
        <v>417</v>
      </c>
      <c r="H22" t="s">
        <v>155</v>
      </c>
      <c r="I22" t="s">
        <v>1192</v>
      </c>
      <c r="J22" s="78">
        <v>3.12</v>
      </c>
      <c r="K22" t="s">
        <v>108</v>
      </c>
      <c r="L22" s="78">
        <v>5.3</v>
      </c>
      <c r="M22" s="78">
        <v>1.01</v>
      </c>
      <c r="N22" s="78">
        <v>3715091.19</v>
      </c>
      <c r="O22" s="78">
        <v>138.47999999999999</v>
      </c>
      <c r="P22" s="78">
        <v>5144.6582799119997</v>
      </c>
      <c r="Q22" s="78">
        <v>0</v>
      </c>
      <c r="R22" s="78">
        <v>0.4</v>
      </c>
      <c r="S22" s="78">
        <v>0.01</v>
      </c>
    </row>
    <row r="23" spans="2:19">
      <c r="B23" t="s">
        <v>1193</v>
      </c>
      <c r="C23" t="s">
        <v>1194</v>
      </c>
      <c r="D23" s="16"/>
      <c r="E23" t="s">
        <v>1195</v>
      </c>
      <c r="F23" t="s">
        <v>386</v>
      </c>
      <c r="G23" t="s">
        <v>411</v>
      </c>
      <c r="H23" t="s">
        <v>156</v>
      </c>
      <c r="I23" t="s">
        <v>1196</v>
      </c>
      <c r="J23" s="78">
        <v>4.62</v>
      </c>
      <c r="K23" t="s">
        <v>108</v>
      </c>
      <c r="L23" s="78">
        <v>3.95</v>
      </c>
      <c r="M23" s="78">
        <v>1.17</v>
      </c>
      <c r="N23" s="78">
        <v>10000000</v>
      </c>
      <c r="O23" s="78">
        <v>119.95</v>
      </c>
      <c r="P23" s="78">
        <v>11995</v>
      </c>
      <c r="Q23" s="78">
        <v>0</v>
      </c>
      <c r="R23" s="78">
        <v>0.94</v>
      </c>
      <c r="S23" s="78">
        <v>0.02</v>
      </c>
    </row>
    <row r="24" spans="2:19">
      <c r="B24" t="s">
        <v>1197</v>
      </c>
      <c r="C24" t="s">
        <v>1198</v>
      </c>
      <c r="D24" s="16"/>
      <c r="E24" t="s">
        <v>421</v>
      </c>
      <c r="F24" t="s">
        <v>386</v>
      </c>
      <c r="G24" t="s">
        <v>417</v>
      </c>
      <c r="H24" t="s">
        <v>155</v>
      </c>
      <c r="I24" t="s">
        <v>1199</v>
      </c>
      <c r="J24" s="78">
        <v>5.52</v>
      </c>
      <c r="K24" t="s">
        <v>108</v>
      </c>
      <c r="L24" s="78">
        <v>3.8</v>
      </c>
      <c r="M24" s="78">
        <v>1.03</v>
      </c>
      <c r="N24" s="78">
        <v>21000000</v>
      </c>
      <c r="O24" s="78">
        <v>118.78</v>
      </c>
      <c r="P24" s="78">
        <v>24943.8</v>
      </c>
      <c r="Q24" s="78">
        <v>0</v>
      </c>
      <c r="R24" s="78">
        <v>1.96</v>
      </c>
      <c r="S24" s="78">
        <v>0.04</v>
      </c>
    </row>
    <row r="25" spans="2:19">
      <c r="B25" t="s">
        <v>1200</v>
      </c>
      <c r="C25" t="s">
        <v>1201</v>
      </c>
      <c r="D25" s="16"/>
      <c r="E25" t="s">
        <v>421</v>
      </c>
      <c r="F25" t="s">
        <v>386</v>
      </c>
      <c r="G25" t="s">
        <v>417</v>
      </c>
      <c r="H25" t="s">
        <v>155</v>
      </c>
      <c r="I25" t="s">
        <v>1202</v>
      </c>
      <c r="J25" s="78">
        <v>0.33</v>
      </c>
      <c r="K25" t="s">
        <v>108</v>
      </c>
      <c r="L25" s="78">
        <v>4.9000000000000004</v>
      </c>
      <c r="M25" s="78">
        <v>1.47</v>
      </c>
      <c r="N25" s="78">
        <v>441176.6</v>
      </c>
      <c r="O25" s="78">
        <v>161.49</v>
      </c>
      <c r="P25" s="78">
        <v>712.45609133999994</v>
      </c>
      <c r="Q25" s="78">
        <v>0</v>
      </c>
      <c r="R25" s="78">
        <v>0.06</v>
      </c>
      <c r="S25" s="78">
        <v>0</v>
      </c>
    </row>
    <row r="26" spans="2:19">
      <c r="B26" t="s">
        <v>1203</v>
      </c>
      <c r="C26" t="s">
        <v>1204</v>
      </c>
      <c r="D26" s="16"/>
      <c r="E26" t="s">
        <v>425</v>
      </c>
      <c r="F26" t="s">
        <v>133</v>
      </c>
      <c r="G26" t="s">
        <v>417</v>
      </c>
      <c r="H26" t="s">
        <v>157</v>
      </c>
      <c r="I26" t="s">
        <v>1205</v>
      </c>
      <c r="J26" s="78">
        <v>4.4400000000000004</v>
      </c>
      <c r="K26" t="s">
        <v>108</v>
      </c>
      <c r="L26" s="78">
        <v>6</v>
      </c>
      <c r="M26" s="78">
        <v>2.92</v>
      </c>
      <c r="N26" s="78">
        <v>53893000</v>
      </c>
      <c r="O26" s="78">
        <v>120.93</v>
      </c>
      <c r="P26" s="78">
        <v>65172.804900000003</v>
      </c>
      <c r="Q26" s="78">
        <v>0</v>
      </c>
      <c r="R26" s="78">
        <v>5.12</v>
      </c>
      <c r="S26" s="78">
        <v>0.09</v>
      </c>
    </row>
    <row r="27" spans="2:19">
      <c r="B27" t="s">
        <v>1206</v>
      </c>
      <c r="C27" t="s">
        <v>1207</v>
      </c>
      <c r="D27" s="16"/>
      <c r="E27" t="s">
        <v>425</v>
      </c>
      <c r="F27" t="s">
        <v>133</v>
      </c>
      <c r="G27" t="s">
        <v>417</v>
      </c>
      <c r="H27" t="s">
        <v>157</v>
      </c>
      <c r="I27" t="s">
        <v>1208</v>
      </c>
      <c r="J27" s="78">
        <v>3.07</v>
      </c>
      <c r="K27" t="s">
        <v>108</v>
      </c>
      <c r="L27" s="78">
        <v>6.85</v>
      </c>
      <c r="M27" s="78">
        <v>0.98</v>
      </c>
      <c r="N27" s="78">
        <v>19000000</v>
      </c>
      <c r="O27" s="78">
        <v>134.21</v>
      </c>
      <c r="P27" s="78">
        <v>25499.9</v>
      </c>
      <c r="Q27" s="78">
        <v>3.76</v>
      </c>
      <c r="R27" s="78">
        <v>2</v>
      </c>
      <c r="S27" s="78">
        <v>0.04</v>
      </c>
    </row>
    <row r="28" spans="2:19">
      <c r="B28" t="s">
        <v>1209</v>
      </c>
      <c r="C28" t="s">
        <v>1210</v>
      </c>
      <c r="D28" s="16"/>
      <c r="E28" t="s">
        <v>1211</v>
      </c>
      <c r="F28" t="s">
        <v>386</v>
      </c>
      <c r="G28" t="s">
        <v>417</v>
      </c>
      <c r="H28" t="s">
        <v>155</v>
      </c>
      <c r="I28" t="s">
        <v>1212</v>
      </c>
      <c r="J28" s="78">
        <v>6.83</v>
      </c>
      <c r="K28" t="s">
        <v>108</v>
      </c>
      <c r="L28" s="78">
        <v>4.0999999999999996</v>
      </c>
      <c r="M28" s="78">
        <v>1.26</v>
      </c>
      <c r="N28" s="78">
        <v>20000000</v>
      </c>
      <c r="O28" s="78">
        <v>128.96</v>
      </c>
      <c r="P28" s="78">
        <v>25792</v>
      </c>
      <c r="Q28" s="78">
        <v>0</v>
      </c>
      <c r="R28" s="78">
        <v>2.0299999999999998</v>
      </c>
      <c r="S28" s="78">
        <v>0.04</v>
      </c>
    </row>
    <row r="29" spans="2:19">
      <c r="B29" t="s">
        <v>1213</v>
      </c>
      <c r="C29" t="s">
        <v>1214</v>
      </c>
      <c r="D29" s="16"/>
      <c r="E29" t="s">
        <v>1211</v>
      </c>
      <c r="F29" t="s">
        <v>386</v>
      </c>
      <c r="G29" t="s">
        <v>417</v>
      </c>
      <c r="H29" t="s">
        <v>155</v>
      </c>
      <c r="I29" t="s">
        <v>1215</v>
      </c>
      <c r="J29" s="78">
        <v>5.52</v>
      </c>
      <c r="K29" t="s">
        <v>108</v>
      </c>
      <c r="L29" s="78">
        <v>3.8</v>
      </c>
      <c r="M29" s="78">
        <v>1.03</v>
      </c>
      <c r="N29" s="78">
        <v>17000000</v>
      </c>
      <c r="O29" s="78">
        <v>118.75</v>
      </c>
      <c r="P29" s="78">
        <v>20187.5</v>
      </c>
      <c r="Q29" s="78">
        <v>0</v>
      </c>
      <c r="R29" s="78">
        <v>1.59</v>
      </c>
      <c r="S29" s="78">
        <v>0.03</v>
      </c>
    </row>
    <row r="30" spans="2:19">
      <c r="B30" t="s">
        <v>1216</v>
      </c>
      <c r="C30" t="s">
        <v>1217</v>
      </c>
      <c r="D30" s="16"/>
      <c r="E30" t="s">
        <v>393</v>
      </c>
      <c r="F30" t="s">
        <v>386</v>
      </c>
      <c r="G30" t="s">
        <v>359</v>
      </c>
      <c r="H30" t="s">
        <v>155</v>
      </c>
      <c r="I30" t="s">
        <v>1218</v>
      </c>
      <c r="J30" s="78">
        <v>2.36</v>
      </c>
      <c r="K30" t="s">
        <v>108</v>
      </c>
      <c r="L30" s="78">
        <v>6.2</v>
      </c>
      <c r="M30" s="78">
        <v>1.1200000000000001</v>
      </c>
      <c r="N30" s="78">
        <v>50000000</v>
      </c>
      <c r="O30" s="78">
        <v>129.69999999999999</v>
      </c>
      <c r="P30" s="78">
        <v>64850</v>
      </c>
      <c r="Q30" s="78">
        <v>0</v>
      </c>
      <c r="R30" s="78">
        <v>5.09</v>
      </c>
      <c r="S30" s="78">
        <v>0.09</v>
      </c>
    </row>
    <row r="31" spans="2:19">
      <c r="B31" t="s">
        <v>1219</v>
      </c>
      <c r="C31" t="s">
        <v>1220</v>
      </c>
      <c r="D31" s="16"/>
      <c r="E31" t="s">
        <v>1221</v>
      </c>
      <c r="F31" t="s">
        <v>433</v>
      </c>
      <c r="G31" t="s">
        <v>438</v>
      </c>
      <c r="H31" t="s">
        <v>156</v>
      </c>
      <c r="I31" t="s">
        <v>1222</v>
      </c>
      <c r="J31" s="78">
        <v>4.4800000000000004</v>
      </c>
      <c r="K31" t="s">
        <v>108</v>
      </c>
      <c r="L31" s="78">
        <v>4.6500000000000004</v>
      </c>
      <c r="M31" s="78">
        <v>0.95</v>
      </c>
      <c r="N31" s="78">
        <v>21000000</v>
      </c>
      <c r="O31" s="78">
        <v>125.21</v>
      </c>
      <c r="P31" s="78">
        <v>26294.1</v>
      </c>
      <c r="Q31" s="78">
        <v>0</v>
      </c>
      <c r="R31" s="78">
        <v>2.0699999999999998</v>
      </c>
      <c r="S31" s="78">
        <v>0.04</v>
      </c>
    </row>
    <row r="32" spans="2:19">
      <c r="B32" t="s">
        <v>1223</v>
      </c>
      <c r="C32" t="s">
        <v>1224</v>
      </c>
      <c r="D32" s="16"/>
      <c r="E32" t="s">
        <v>403</v>
      </c>
      <c r="F32" t="s">
        <v>386</v>
      </c>
      <c r="G32" t="s">
        <v>359</v>
      </c>
      <c r="H32" t="s">
        <v>155</v>
      </c>
      <c r="I32" t="s">
        <v>1225</v>
      </c>
      <c r="J32" s="78">
        <v>5.27</v>
      </c>
      <c r="K32" t="s">
        <v>108</v>
      </c>
      <c r="L32" s="78">
        <v>5.75</v>
      </c>
      <c r="M32" s="78">
        <v>1.05</v>
      </c>
      <c r="N32" s="78">
        <v>29500000</v>
      </c>
      <c r="O32" s="78">
        <v>150.56</v>
      </c>
      <c r="P32" s="78">
        <v>44415.199999999997</v>
      </c>
      <c r="Q32" s="78">
        <v>2.27</v>
      </c>
      <c r="R32" s="78">
        <v>3.49</v>
      </c>
      <c r="S32" s="78">
        <v>0.06</v>
      </c>
    </row>
    <row r="33" spans="2:19">
      <c r="B33" t="s">
        <v>1226</v>
      </c>
      <c r="C33" t="s">
        <v>1227</v>
      </c>
      <c r="D33" s="16"/>
      <c r="E33" t="s">
        <v>403</v>
      </c>
      <c r="F33" t="s">
        <v>386</v>
      </c>
      <c r="G33" t="s">
        <v>359</v>
      </c>
      <c r="H33" t="s">
        <v>155</v>
      </c>
      <c r="I33" t="s">
        <v>390</v>
      </c>
      <c r="J33" s="78">
        <v>2.2000000000000002</v>
      </c>
      <c r="K33" t="s">
        <v>108</v>
      </c>
      <c r="L33" s="78">
        <v>5.75</v>
      </c>
      <c r="M33" s="78">
        <v>1.37</v>
      </c>
      <c r="N33" s="78">
        <v>10000000</v>
      </c>
      <c r="O33" s="78">
        <v>137.61000000000001</v>
      </c>
      <c r="P33" s="78">
        <v>13761</v>
      </c>
      <c r="Q33" s="78">
        <v>0</v>
      </c>
      <c r="R33" s="78">
        <v>1.08</v>
      </c>
      <c r="S33" s="78">
        <v>0.02</v>
      </c>
    </row>
    <row r="34" spans="2:19">
      <c r="B34" t="s">
        <v>1228</v>
      </c>
      <c r="C34" t="s">
        <v>1229</v>
      </c>
      <c r="D34" s="16"/>
      <c r="E34" t="s">
        <v>1230</v>
      </c>
      <c r="F34" t="s">
        <v>129</v>
      </c>
      <c r="G34" t="s">
        <v>1231</v>
      </c>
      <c r="H34" t="s">
        <v>156</v>
      </c>
      <c r="I34" t="s">
        <v>1232</v>
      </c>
      <c r="J34" s="78">
        <v>5.54</v>
      </c>
      <c r="K34" t="s">
        <v>108</v>
      </c>
      <c r="L34" s="78">
        <v>7.15</v>
      </c>
      <c r="M34" s="78">
        <v>1.55</v>
      </c>
      <c r="N34" s="78">
        <v>27008770.66</v>
      </c>
      <c r="O34" s="78">
        <v>141.49</v>
      </c>
      <c r="P34" s="78">
        <v>38214.709606834003</v>
      </c>
      <c r="Q34" s="78">
        <v>0</v>
      </c>
      <c r="R34" s="78">
        <v>3</v>
      </c>
      <c r="S34" s="78">
        <v>0.05</v>
      </c>
    </row>
    <row r="35" spans="2:19">
      <c r="B35" t="s">
        <v>1233</v>
      </c>
      <c r="C35" t="s">
        <v>1234</v>
      </c>
      <c r="D35" s="16"/>
      <c r="E35" t="s">
        <v>1235</v>
      </c>
      <c r="F35" t="s">
        <v>416</v>
      </c>
      <c r="G35" t="s">
        <v>1231</v>
      </c>
      <c r="H35" t="s">
        <v>156</v>
      </c>
      <c r="I35" t="s">
        <v>1236</v>
      </c>
      <c r="J35" s="78">
        <v>0.21</v>
      </c>
      <c r="K35" t="s">
        <v>108</v>
      </c>
      <c r="L35" s="78">
        <v>6.5</v>
      </c>
      <c r="M35" s="78">
        <v>1.77</v>
      </c>
      <c r="N35" s="78">
        <v>1400000.53</v>
      </c>
      <c r="O35" s="78">
        <v>120.31</v>
      </c>
      <c r="P35" s="78">
        <v>1684.340637643</v>
      </c>
      <c r="Q35" s="78">
        <v>0.52</v>
      </c>
      <c r="R35" s="78">
        <v>0.13</v>
      </c>
      <c r="S35" s="78">
        <v>0</v>
      </c>
    </row>
    <row r="36" spans="2:19">
      <c r="B36" t="s">
        <v>1237</v>
      </c>
      <c r="C36" t="s">
        <v>1238</v>
      </c>
      <c r="D36" s="16"/>
      <c r="E36" t="s">
        <v>1239</v>
      </c>
      <c r="F36" t="s">
        <v>133</v>
      </c>
      <c r="G36" t="s">
        <v>200</v>
      </c>
      <c r="H36" t="s">
        <v>201</v>
      </c>
      <c r="I36" t="s">
        <v>1240</v>
      </c>
      <c r="J36" s="78">
        <v>0</v>
      </c>
      <c r="K36" t="s">
        <v>108</v>
      </c>
      <c r="L36" s="78">
        <v>9.9</v>
      </c>
      <c r="M36" s="78">
        <v>0</v>
      </c>
      <c r="N36" s="78">
        <v>1436122.07</v>
      </c>
      <c r="O36" s="78">
        <v>9.9999999999999995E-7</v>
      </c>
      <c r="P36" s="78">
        <v>1.43612207E-5</v>
      </c>
      <c r="Q36" s="78">
        <v>1.03</v>
      </c>
      <c r="R36" s="78">
        <v>0</v>
      </c>
      <c r="S36" s="78">
        <v>0</v>
      </c>
    </row>
    <row r="37" spans="2:19">
      <c r="B37" t="s">
        <v>1241</v>
      </c>
      <c r="C37" t="s">
        <v>1242</v>
      </c>
      <c r="D37" s="16"/>
      <c r="E37" t="s">
        <v>1239</v>
      </c>
      <c r="F37" t="s">
        <v>133</v>
      </c>
      <c r="G37" t="s">
        <v>200</v>
      </c>
      <c r="H37" t="s">
        <v>201</v>
      </c>
      <c r="I37" t="s">
        <v>1243</v>
      </c>
      <c r="J37" s="78">
        <v>0</v>
      </c>
      <c r="K37" t="s">
        <v>108</v>
      </c>
      <c r="L37" s="78">
        <v>9.9</v>
      </c>
      <c r="M37" s="78">
        <v>0</v>
      </c>
      <c r="N37" s="78">
        <v>287224.40999999997</v>
      </c>
      <c r="O37" s="78">
        <v>9.9999999999999995E-7</v>
      </c>
      <c r="P37" s="78">
        <v>2.8722441000000001E-6</v>
      </c>
      <c r="Q37" s="78">
        <v>0</v>
      </c>
      <c r="R37" s="78">
        <v>0</v>
      </c>
      <c r="S37" s="78">
        <v>0</v>
      </c>
    </row>
    <row r="38" spans="2:19">
      <c r="B38" s="79" t="s">
        <v>1153</v>
      </c>
      <c r="C38" s="16"/>
      <c r="D38" s="16"/>
      <c r="E38" s="16"/>
      <c r="J38" s="80">
        <v>5.76</v>
      </c>
      <c r="M38" s="80">
        <v>1.61</v>
      </c>
      <c r="N38" s="80">
        <v>426123265.56999999</v>
      </c>
      <c r="P38" s="80">
        <v>560514.73994976049</v>
      </c>
      <c r="R38" s="80">
        <v>44.02</v>
      </c>
      <c r="S38" s="80">
        <v>0.79</v>
      </c>
    </row>
    <row r="39" spans="2:19">
      <c r="B39" s="79" t="s">
        <v>1154</v>
      </c>
      <c r="C39" s="16"/>
      <c r="D39" s="16"/>
      <c r="E39" s="16"/>
    </row>
    <row r="40" spans="2:19">
      <c r="B40" t="s">
        <v>200</v>
      </c>
      <c r="C40" t="s">
        <v>200</v>
      </c>
      <c r="D40" s="16"/>
      <c r="E40" s="16"/>
      <c r="F40" t="s">
        <v>200</v>
      </c>
      <c r="G40" t="s">
        <v>200</v>
      </c>
      <c r="J40" s="78">
        <v>0</v>
      </c>
      <c r="K40" t="s">
        <v>200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</row>
    <row r="41" spans="2:19">
      <c r="B41" s="79" t="s">
        <v>1155</v>
      </c>
      <c r="C41" s="16"/>
      <c r="D41" s="16"/>
      <c r="E41" s="16"/>
      <c r="J41" s="80">
        <v>0</v>
      </c>
      <c r="M41" s="80">
        <v>0</v>
      </c>
      <c r="N41" s="80">
        <v>0</v>
      </c>
      <c r="P41" s="80">
        <v>0</v>
      </c>
      <c r="R41" s="80">
        <v>0</v>
      </c>
      <c r="S41" s="80">
        <v>0</v>
      </c>
    </row>
    <row r="42" spans="2:19">
      <c r="B42" s="79" t="s">
        <v>377</v>
      </c>
      <c r="C42" s="16"/>
      <c r="D42" s="16"/>
      <c r="E42" s="16"/>
    </row>
    <row r="43" spans="2:19">
      <c r="B43" t="s">
        <v>1244</v>
      </c>
      <c r="C43" t="s">
        <v>1245</v>
      </c>
      <c r="D43" s="16"/>
      <c r="E43" t="s">
        <v>1246</v>
      </c>
      <c r="F43" t="s">
        <v>133</v>
      </c>
      <c r="G43" t="s">
        <v>200</v>
      </c>
      <c r="H43" t="s">
        <v>201</v>
      </c>
      <c r="I43" t="s">
        <v>1247</v>
      </c>
      <c r="J43" s="78">
        <v>6.04</v>
      </c>
      <c r="K43" t="s">
        <v>112</v>
      </c>
      <c r="L43" s="78">
        <v>3</v>
      </c>
      <c r="M43" s="78">
        <v>5.73</v>
      </c>
      <c r="N43" s="78">
        <v>2519349.9700000002</v>
      </c>
      <c r="O43" s="78">
        <v>85.45</v>
      </c>
      <c r="P43" s="78">
        <v>8090.1643365136697</v>
      </c>
      <c r="Q43" s="78">
        <v>0.67</v>
      </c>
      <c r="R43" s="78">
        <v>0.64</v>
      </c>
      <c r="S43" s="78">
        <v>0.01</v>
      </c>
    </row>
    <row r="44" spans="2:19">
      <c r="B44" t="s">
        <v>1248</v>
      </c>
      <c r="C44" t="s">
        <v>1249</v>
      </c>
      <c r="D44" s="16"/>
      <c r="E44" t="s">
        <v>1246</v>
      </c>
      <c r="F44" t="s">
        <v>133</v>
      </c>
      <c r="G44" t="s">
        <v>200</v>
      </c>
      <c r="H44" t="s">
        <v>201</v>
      </c>
      <c r="I44" t="s">
        <v>1247</v>
      </c>
      <c r="J44" s="78">
        <v>2.97</v>
      </c>
      <c r="K44" t="s">
        <v>112</v>
      </c>
      <c r="L44" s="78">
        <v>3.99</v>
      </c>
      <c r="M44" s="78">
        <v>3.3</v>
      </c>
      <c r="N44" s="78">
        <v>700295.12</v>
      </c>
      <c r="O44" s="78">
        <v>102.18999999999984</v>
      </c>
      <c r="P44" s="78">
        <v>2689.3434893950198</v>
      </c>
      <c r="Q44" s="78">
        <v>1.43</v>
      </c>
      <c r="R44" s="78">
        <v>0.21</v>
      </c>
      <c r="S44" s="78">
        <v>0</v>
      </c>
    </row>
    <row r="45" spans="2:19">
      <c r="B45" s="79" t="s">
        <v>378</v>
      </c>
      <c r="C45" s="16"/>
      <c r="D45" s="16"/>
      <c r="E45" s="16"/>
      <c r="J45" s="80">
        <v>5.28</v>
      </c>
      <c r="M45" s="80">
        <v>5.13</v>
      </c>
      <c r="N45" s="80">
        <v>3219645.09</v>
      </c>
      <c r="P45" s="80">
        <v>10779.507825908689</v>
      </c>
      <c r="R45" s="80">
        <v>0.85</v>
      </c>
      <c r="S45" s="80">
        <v>0.02</v>
      </c>
    </row>
    <row r="46" spans="2:19">
      <c r="B46" s="79" t="s">
        <v>129</v>
      </c>
      <c r="C46" s="16"/>
      <c r="D46" s="16"/>
      <c r="E46" s="16"/>
    </row>
    <row r="47" spans="2:19">
      <c r="B47" t="s">
        <v>200</v>
      </c>
      <c r="C47" t="s">
        <v>200</v>
      </c>
      <c r="D47" s="16"/>
      <c r="E47" s="16"/>
      <c r="F47" t="s">
        <v>200</v>
      </c>
      <c r="G47" t="s">
        <v>200</v>
      </c>
      <c r="J47" s="78">
        <v>0</v>
      </c>
      <c r="K47" t="s">
        <v>200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  <c r="R47" s="78">
        <v>0</v>
      </c>
      <c r="S47" s="78">
        <v>0</v>
      </c>
    </row>
    <row r="48" spans="2:19">
      <c r="B48" s="79" t="s">
        <v>469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s="79" t="s">
        <v>306</v>
      </c>
      <c r="C49" s="16"/>
      <c r="D49" s="16"/>
      <c r="E49" s="16"/>
      <c r="J49" s="80">
        <v>5.75</v>
      </c>
      <c r="M49" s="80">
        <v>1.68</v>
      </c>
      <c r="N49" s="80">
        <v>429342910.66000003</v>
      </c>
      <c r="P49" s="80">
        <v>571294.24777566921</v>
      </c>
      <c r="R49" s="80">
        <v>44.87</v>
      </c>
      <c r="S49" s="80">
        <v>0.81</v>
      </c>
    </row>
    <row r="50" spans="2:19">
      <c r="B50" s="79" t="s">
        <v>307</v>
      </c>
      <c r="C50" s="16"/>
      <c r="D50" s="16"/>
      <c r="E50" s="16"/>
    </row>
    <row r="51" spans="2:19">
      <c r="B51" s="79" t="s">
        <v>1250</v>
      </c>
      <c r="C51" s="16"/>
      <c r="D51" s="16"/>
      <c r="E51" s="16"/>
    </row>
    <row r="52" spans="2:19">
      <c r="B52" t="s">
        <v>200</v>
      </c>
      <c r="C52" t="s">
        <v>200</v>
      </c>
      <c r="D52" s="16"/>
      <c r="E52" s="16"/>
      <c r="F52" t="s">
        <v>200</v>
      </c>
      <c r="G52" t="s">
        <v>200</v>
      </c>
      <c r="J52" s="78">
        <v>0</v>
      </c>
      <c r="K52" t="s">
        <v>200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1251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s="79" t="s">
        <v>1252</v>
      </c>
      <c r="C54" s="16"/>
      <c r="D54" s="16"/>
      <c r="E54" s="16"/>
    </row>
    <row r="55" spans="2:19">
      <c r="B55" t="s">
        <v>1253</v>
      </c>
      <c r="C55" t="s">
        <v>1254</v>
      </c>
      <c r="D55" t="s">
        <v>472</v>
      </c>
      <c r="E55" t="s">
        <v>476</v>
      </c>
      <c r="F55" t="s">
        <v>386</v>
      </c>
      <c r="G55" t="s">
        <v>417</v>
      </c>
      <c r="H55" t="s">
        <v>360</v>
      </c>
      <c r="I55" t="s">
        <v>1255</v>
      </c>
      <c r="J55" s="78">
        <v>8.16</v>
      </c>
      <c r="K55" t="s">
        <v>108</v>
      </c>
      <c r="L55" s="78">
        <v>6.14</v>
      </c>
      <c r="M55" s="78">
        <v>3.02</v>
      </c>
      <c r="N55" s="78">
        <v>25300000</v>
      </c>
      <c r="O55" s="78">
        <v>130.782521</v>
      </c>
      <c r="P55" s="78">
        <v>33087.977812999998</v>
      </c>
      <c r="Q55" s="78">
        <v>0</v>
      </c>
      <c r="R55" s="78">
        <v>2.6</v>
      </c>
      <c r="S55" s="78">
        <v>0.05</v>
      </c>
    </row>
    <row r="56" spans="2:19">
      <c r="B56" t="s">
        <v>1256</v>
      </c>
      <c r="C56" t="s">
        <v>1257</v>
      </c>
      <c r="D56" t="s">
        <v>472</v>
      </c>
      <c r="E56" t="s">
        <v>1258</v>
      </c>
      <c r="F56" t="s">
        <v>766</v>
      </c>
      <c r="G56" t="s">
        <v>461</v>
      </c>
      <c r="H56" t="s">
        <v>360</v>
      </c>
      <c r="I56" t="s">
        <v>1259</v>
      </c>
      <c r="J56" s="78">
        <v>4.79</v>
      </c>
      <c r="K56" t="s">
        <v>112</v>
      </c>
      <c r="L56" s="78">
        <v>0</v>
      </c>
      <c r="M56" s="78">
        <v>2.04</v>
      </c>
      <c r="N56" s="78">
        <v>313962.40999999997</v>
      </c>
      <c r="O56" s="78">
        <v>12300.729999999958</v>
      </c>
      <c r="P56" s="78">
        <v>145132.713680318</v>
      </c>
      <c r="Q56" s="78">
        <v>0</v>
      </c>
      <c r="R56" s="78">
        <v>11.4</v>
      </c>
      <c r="S56" s="78">
        <v>0.21</v>
      </c>
    </row>
    <row r="57" spans="2:19">
      <c r="B57" t="s">
        <v>1260</v>
      </c>
      <c r="C57" t="s">
        <v>1261</v>
      </c>
      <c r="D57" t="s">
        <v>472</v>
      </c>
      <c r="E57" t="s">
        <v>1262</v>
      </c>
      <c r="F57" t="s">
        <v>386</v>
      </c>
      <c r="G57" t="s">
        <v>461</v>
      </c>
      <c r="H57" t="s">
        <v>360</v>
      </c>
      <c r="I57" t="s">
        <v>1263</v>
      </c>
      <c r="J57" s="78">
        <v>4.17</v>
      </c>
      <c r="K57" t="s">
        <v>112</v>
      </c>
      <c r="L57" s="78">
        <v>3.61</v>
      </c>
      <c r="M57" s="78">
        <v>1.91</v>
      </c>
      <c r="N57" s="78">
        <v>10000000</v>
      </c>
      <c r="O57" s="78">
        <v>108.505</v>
      </c>
      <c r="P57" s="78">
        <v>40776.178999999996</v>
      </c>
      <c r="Q57" s="78">
        <v>0</v>
      </c>
      <c r="R57" s="78">
        <v>3.2</v>
      </c>
      <c r="S57" s="78">
        <v>0.06</v>
      </c>
    </row>
    <row r="58" spans="2:19">
      <c r="B58" t="s">
        <v>1264</v>
      </c>
      <c r="C58" t="s">
        <v>1265</v>
      </c>
      <c r="D58" t="s">
        <v>472</v>
      </c>
      <c r="E58" t="s">
        <v>1262</v>
      </c>
      <c r="F58" t="s">
        <v>386</v>
      </c>
      <c r="G58" t="s">
        <v>461</v>
      </c>
      <c r="H58" t="s">
        <v>360</v>
      </c>
      <c r="I58" t="s">
        <v>1266</v>
      </c>
      <c r="J58" s="78">
        <v>4.71</v>
      </c>
      <c r="K58" t="s">
        <v>112</v>
      </c>
      <c r="L58" s="78">
        <v>4.41</v>
      </c>
      <c r="M58" s="78">
        <v>2.13</v>
      </c>
      <c r="N58" s="78">
        <v>17000000</v>
      </c>
      <c r="O58" s="78">
        <v>112.786</v>
      </c>
      <c r="P58" s="78">
        <v>72054.463959999994</v>
      </c>
      <c r="Q58" s="78">
        <v>34</v>
      </c>
      <c r="R58" s="78">
        <v>5.66</v>
      </c>
      <c r="S58" s="78">
        <v>0.1</v>
      </c>
    </row>
    <row r="59" spans="2:19">
      <c r="B59" t="s">
        <v>1267</v>
      </c>
      <c r="C59" t="s">
        <v>1268</v>
      </c>
      <c r="D59" t="s">
        <v>472</v>
      </c>
      <c r="E59" t="s">
        <v>1269</v>
      </c>
      <c r="F59" t="s">
        <v>386</v>
      </c>
      <c r="G59" t="s">
        <v>461</v>
      </c>
      <c r="H59" t="s">
        <v>360</v>
      </c>
      <c r="I59" t="s">
        <v>371</v>
      </c>
      <c r="J59" s="78">
        <v>4.3600000000000003</v>
      </c>
      <c r="K59" t="s">
        <v>112</v>
      </c>
      <c r="L59" s="78">
        <v>3.75</v>
      </c>
      <c r="M59" s="78">
        <v>2.0499999999999998</v>
      </c>
      <c r="N59" s="78">
        <v>20375000</v>
      </c>
      <c r="O59" s="78">
        <v>108.03</v>
      </c>
      <c r="P59" s="78">
        <v>82717.760775000002</v>
      </c>
      <c r="Q59" s="78">
        <v>0</v>
      </c>
      <c r="R59" s="78">
        <v>6.5</v>
      </c>
      <c r="S59" s="78">
        <v>0.12</v>
      </c>
    </row>
    <row r="60" spans="2:19">
      <c r="B60" t="s">
        <v>1270</v>
      </c>
      <c r="C60" t="s">
        <v>1271</v>
      </c>
      <c r="D60" t="s">
        <v>472</v>
      </c>
      <c r="E60" t="s">
        <v>1272</v>
      </c>
      <c r="F60" t="s">
        <v>386</v>
      </c>
      <c r="G60" t="s">
        <v>461</v>
      </c>
      <c r="H60" t="s">
        <v>360</v>
      </c>
      <c r="I60" t="s">
        <v>1273</v>
      </c>
      <c r="J60" s="78">
        <v>1.78</v>
      </c>
      <c r="K60" t="s">
        <v>108</v>
      </c>
      <c r="L60" s="78">
        <v>4.25</v>
      </c>
      <c r="M60" s="78">
        <v>1.37</v>
      </c>
      <c r="N60" s="78">
        <v>14250000</v>
      </c>
      <c r="O60" s="78">
        <v>119.82</v>
      </c>
      <c r="P60" s="78">
        <v>17074.349999999999</v>
      </c>
      <c r="Q60" s="78">
        <v>0</v>
      </c>
      <c r="R60" s="78">
        <v>1.34</v>
      </c>
      <c r="S60" s="78">
        <v>0.02</v>
      </c>
    </row>
    <row r="61" spans="2:19">
      <c r="B61" t="s">
        <v>1274</v>
      </c>
      <c r="C61" t="s">
        <v>1275</v>
      </c>
      <c r="D61" t="s">
        <v>472</v>
      </c>
      <c r="E61" t="s">
        <v>1272</v>
      </c>
      <c r="F61" t="s">
        <v>386</v>
      </c>
      <c r="G61" t="s">
        <v>1231</v>
      </c>
      <c r="H61" t="s">
        <v>491</v>
      </c>
      <c r="I61" t="s">
        <v>1276</v>
      </c>
      <c r="J61" s="78">
        <v>5.16</v>
      </c>
      <c r="K61" t="s">
        <v>112</v>
      </c>
      <c r="L61" s="78">
        <v>3.91</v>
      </c>
      <c r="M61" s="78">
        <v>3.05</v>
      </c>
      <c r="N61" s="78">
        <v>10500000</v>
      </c>
      <c r="O61" s="78">
        <v>105.65360699999999</v>
      </c>
      <c r="P61" s="78">
        <v>41689.856786130003</v>
      </c>
      <c r="Q61" s="78">
        <v>0</v>
      </c>
      <c r="R61" s="78">
        <v>3.27</v>
      </c>
      <c r="S61" s="78">
        <v>0.06</v>
      </c>
    </row>
    <row r="62" spans="2:19">
      <c r="B62" t="s">
        <v>1277</v>
      </c>
      <c r="C62" t="s">
        <v>1278</v>
      </c>
      <c r="D62" t="s">
        <v>472</v>
      </c>
      <c r="E62" t="s">
        <v>1279</v>
      </c>
      <c r="F62" t="s">
        <v>386</v>
      </c>
      <c r="G62" t="s">
        <v>442</v>
      </c>
      <c r="H62" t="s">
        <v>360</v>
      </c>
      <c r="I62" t="s">
        <v>1280</v>
      </c>
      <c r="J62" s="78">
        <v>3.41</v>
      </c>
      <c r="K62" t="s">
        <v>108</v>
      </c>
      <c r="L62" s="78">
        <v>6.45</v>
      </c>
      <c r="M62" s="78">
        <v>1.62</v>
      </c>
      <c r="N62" s="78">
        <v>30000000</v>
      </c>
      <c r="O62" s="78">
        <v>119.11</v>
      </c>
      <c r="P62" s="78">
        <v>35733</v>
      </c>
      <c r="Q62" s="78">
        <v>15.79</v>
      </c>
      <c r="R62" s="78">
        <v>2.81</v>
      </c>
      <c r="S62" s="78">
        <v>0.05</v>
      </c>
    </row>
    <row r="63" spans="2:19">
      <c r="B63" t="s">
        <v>1281</v>
      </c>
      <c r="C63" t="s">
        <v>1282</v>
      </c>
      <c r="D63" t="s">
        <v>472</v>
      </c>
      <c r="E63" t="s">
        <v>486</v>
      </c>
      <c r="F63" t="s">
        <v>386</v>
      </c>
      <c r="G63" t="s">
        <v>490</v>
      </c>
      <c r="H63" t="s">
        <v>491</v>
      </c>
      <c r="I63" t="s">
        <v>1283</v>
      </c>
      <c r="J63" s="78">
        <v>1.81</v>
      </c>
      <c r="K63" t="s">
        <v>108</v>
      </c>
      <c r="L63" s="78">
        <v>4.5999999999999996</v>
      </c>
      <c r="M63" s="78">
        <v>2.54</v>
      </c>
      <c r="N63" s="78">
        <v>20000000</v>
      </c>
      <c r="O63" s="78">
        <v>118.1</v>
      </c>
      <c r="P63" s="78">
        <v>23620</v>
      </c>
      <c r="Q63" s="78">
        <v>0</v>
      </c>
      <c r="R63" s="78">
        <v>1.86</v>
      </c>
      <c r="S63" s="78">
        <v>0.03</v>
      </c>
    </row>
    <row r="64" spans="2:19">
      <c r="B64" t="s">
        <v>1284</v>
      </c>
      <c r="C64" t="s">
        <v>1285</v>
      </c>
      <c r="D64" t="s">
        <v>472</v>
      </c>
      <c r="E64" t="s">
        <v>1286</v>
      </c>
      <c r="F64" t="s">
        <v>386</v>
      </c>
      <c r="G64" t="s">
        <v>490</v>
      </c>
      <c r="H64" t="s">
        <v>491</v>
      </c>
      <c r="I64" t="s">
        <v>1287</v>
      </c>
      <c r="J64" s="78">
        <v>2.7</v>
      </c>
      <c r="K64" t="s">
        <v>112</v>
      </c>
      <c r="L64" s="78">
        <v>4.6900000000000004</v>
      </c>
      <c r="M64" s="78">
        <v>2.08</v>
      </c>
      <c r="N64" s="78">
        <v>10500000</v>
      </c>
      <c r="O64" s="78">
        <v>107.92</v>
      </c>
      <c r="P64" s="78">
        <v>42584.152800000003</v>
      </c>
      <c r="Q64" s="78">
        <v>0</v>
      </c>
      <c r="R64" s="78">
        <v>3.34</v>
      </c>
      <c r="S64" s="78">
        <v>0.06</v>
      </c>
    </row>
    <row r="65" spans="2:19">
      <c r="B65" t="s">
        <v>1288</v>
      </c>
      <c r="C65" t="s">
        <v>1289</v>
      </c>
      <c r="D65" t="s">
        <v>472</v>
      </c>
      <c r="E65" t="s">
        <v>494</v>
      </c>
      <c r="F65" t="s">
        <v>386</v>
      </c>
      <c r="G65" t="s">
        <v>495</v>
      </c>
      <c r="H65" t="s">
        <v>360</v>
      </c>
      <c r="I65" t="s">
        <v>1290</v>
      </c>
      <c r="J65" s="78">
        <v>1.75</v>
      </c>
      <c r="K65" t="s">
        <v>108</v>
      </c>
      <c r="L65" s="78">
        <v>4.1500000000000004</v>
      </c>
      <c r="M65" s="78">
        <v>1.58</v>
      </c>
      <c r="N65" s="78">
        <v>10000000</v>
      </c>
      <c r="O65" s="78">
        <v>119.35</v>
      </c>
      <c r="P65" s="78">
        <v>11935</v>
      </c>
      <c r="Q65" s="78">
        <v>0</v>
      </c>
      <c r="R65" s="78">
        <v>0.94</v>
      </c>
      <c r="S65" s="78">
        <v>0.02</v>
      </c>
    </row>
    <row r="66" spans="2:19">
      <c r="B66" t="s">
        <v>1291</v>
      </c>
      <c r="C66" t="s">
        <v>1292</v>
      </c>
      <c r="D66" t="s">
        <v>472</v>
      </c>
      <c r="E66" t="s">
        <v>820</v>
      </c>
      <c r="F66" t="s">
        <v>766</v>
      </c>
      <c r="G66" t="s">
        <v>200</v>
      </c>
      <c r="H66" t="s">
        <v>201</v>
      </c>
      <c r="I66" t="s">
        <v>1293</v>
      </c>
      <c r="J66" s="78">
        <v>6.15</v>
      </c>
      <c r="K66" t="s">
        <v>112</v>
      </c>
      <c r="L66" s="78">
        <v>0</v>
      </c>
      <c r="M66" s="78">
        <v>3.19</v>
      </c>
      <c r="N66" s="78">
        <v>3268702.47</v>
      </c>
      <c r="O66" s="78">
        <v>1266.0000000000032</v>
      </c>
      <c r="P66" s="78">
        <v>155512.70394941201</v>
      </c>
      <c r="Q66" s="78">
        <v>0</v>
      </c>
      <c r="R66" s="78">
        <v>12.21</v>
      </c>
      <c r="S66" s="78">
        <v>0.22</v>
      </c>
    </row>
    <row r="67" spans="2:19">
      <c r="B67" s="79" t="s">
        <v>1294</v>
      </c>
      <c r="C67" s="16"/>
      <c r="D67" s="16"/>
      <c r="E67" s="16"/>
      <c r="J67" s="80">
        <v>4.75</v>
      </c>
      <c r="M67" s="80">
        <v>2.38</v>
      </c>
      <c r="N67" s="80">
        <v>171507664.88</v>
      </c>
      <c r="P67" s="80">
        <v>701918.15876386</v>
      </c>
      <c r="R67" s="80">
        <v>55.13</v>
      </c>
      <c r="S67" s="80">
        <v>0.99</v>
      </c>
    </row>
    <row r="68" spans="2:19">
      <c r="B68" s="79" t="s">
        <v>312</v>
      </c>
      <c r="C68" s="16"/>
      <c r="D68" s="16"/>
      <c r="E68" s="16"/>
      <c r="J68" s="80">
        <v>4.75</v>
      </c>
      <c r="M68" s="80">
        <v>2.38</v>
      </c>
      <c r="N68" s="80">
        <v>171507664.88</v>
      </c>
      <c r="P68" s="80">
        <v>701918.15876386</v>
      </c>
      <c r="R68" s="80">
        <v>55.13</v>
      </c>
      <c r="S68" s="80">
        <v>0.99</v>
      </c>
    </row>
    <row r="69" spans="2:19">
      <c r="B69" t="s">
        <v>313</v>
      </c>
      <c r="C69" s="16"/>
      <c r="D69" s="16"/>
      <c r="E69" s="16"/>
    </row>
    <row r="70" spans="2:19"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44" sqref="B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60748450.170000002</v>
      </c>
      <c r="I11" s="7"/>
      <c r="J11" s="77">
        <v>119674.92048182807</v>
      </c>
      <c r="K11" s="7"/>
      <c r="L11" s="77">
        <v>100</v>
      </c>
      <c r="M11" s="77">
        <v>0.17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</row>
    <row r="13" spans="2:98">
      <c r="B13" t="s">
        <v>1295</v>
      </c>
      <c r="C13" t="s">
        <v>1296</v>
      </c>
      <c r="D13" s="16"/>
      <c r="E13" t="s">
        <v>1297</v>
      </c>
      <c r="F13" t="s">
        <v>129</v>
      </c>
      <c r="G13" t="s">
        <v>108</v>
      </c>
      <c r="H13" s="78">
        <v>18323604</v>
      </c>
      <c r="I13" s="78">
        <v>158.88468</v>
      </c>
      <c r="J13" s="78">
        <v>29113.3995798672</v>
      </c>
      <c r="K13" s="78">
        <v>0</v>
      </c>
      <c r="L13" s="78">
        <v>24.33</v>
      </c>
      <c r="M13" s="78">
        <v>0.04</v>
      </c>
    </row>
    <row r="14" spans="2:98">
      <c r="B14" t="s">
        <v>1298</v>
      </c>
      <c r="C14" t="s">
        <v>1299</v>
      </c>
      <c r="D14" s="16"/>
      <c r="E14" t="s">
        <v>1297</v>
      </c>
      <c r="F14" t="s">
        <v>129</v>
      </c>
      <c r="G14" t="s">
        <v>108</v>
      </c>
      <c r="H14" s="78">
        <v>17504506</v>
      </c>
      <c r="I14" s="78">
        <v>177.55683100000022</v>
      </c>
      <c r="J14" s="78">
        <v>31080.446135804901</v>
      </c>
      <c r="K14" s="78">
        <v>0</v>
      </c>
      <c r="L14" s="78">
        <v>25.97</v>
      </c>
      <c r="M14" s="78">
        <v>0.04</v>
      </c>
    </row>
    <row r="15" spans="2:98">
      <c r="B15" t="s">
        <v>1300</v>
      </c>
      <c r="C15" t="s">
        <v>1301</v>
      </c>
      <c r="D15" s="16"/>
      <c r="E15" t="s">
        <v>1302</v>
      </c>
      <c r="F15" t="s">
        <v>129</v>
      </c>
      <c r="G15" t="s">
        <v>108</v>
      </c>
      <c r="H15" s="78">
        <v>8.39</v>
      </c>
      <c r="I15" s="78">
        <v>0.01</v>
      </c>
      <c r="J15" s="78">
        <v>8.3900000000000004E-7</v>
      </c>
      <c r="K15" s="78">
        <v>0</v>
      </c>
      <c r="L15" s="78">
        <v>0</v>
      </c>
      <c r="M15" s="78">
        <v>0</v>
      </c>
    </row>
    <row r="16" spans="2:98">
      <c r="B16" t="s">
        <v>1303</v>
      </c>
      <c r="C16" t="s">
        <v>1304</v>
      </c>
      <c r="D16" s="16"/>
      <c r="E16" t="s">
        <v>1302</v>
      </c>
      <c r="F16" t="s">
        <v>129</v>
      </c>
      <c r="G16" t="s">
        <v>108</v>
      </c>
      <c r="H16" s="78">
        <v>31.75</v>
      </c>
      <c r="I16" s="78">
        <v>0.01</v>
      </c>
      <c r="J16" s="78">
        <v>3.1750000000000001E-6</v>
      </c>
      <c r="K16" s="78">
        <v>0</v>
      </c>
      <c r="L16" s="78">
        <v>0</v>
      </c>
      <c r="M16" s="78">
        <v>0</v>
      </c>
    </row>
    <row r="17" spans="2:13">
      <c r="B17" t="s">
        <v>1305</v>
      </c>
      <c r="C17" t="s">
        <v>1306</v>
      </c>
      <c r="D17" s="16"/>
      <c r="E17" t="s">
        <v>1302</v>
      </c>
      <c r="F17" t="s">
        <v>129</v>
      </c>
      <c r="G17" t="s">
        <v>108</v>
      </c>
      <c r="H17" s="78">
        <v>52.67</v>
      </c>
      <c r="I17" s="78">
        <v>0.01</v>
      </c>
      <c r="J17" s="78">
        <v>5.2669999999999997E-6</v>
      </c>
      <c r="K17" s="78">
        <v>0</v>
      </c>
      <c r="L17" s="78">
        <v>0</v>
      </c>
      <c r="M17" s="78">
        <v>0</v>
      </c>
    </row>
    <row r="18" spans="2:13">
      <c r="B18" t="s">
        <v>1307</v>
      </c>
      <c r="C18" t="s">
        <v>1308</v>
      </c>
      <c r="D18" s="16"/>
      <c r="E18" t="s">
        <v>1302</v>
      </c>
      <c r="F18" t="s">
        <v>129</v>
      </c>
      <c r="G18" t="s">
        <v>108</v>
      </c>
      <c r="H18" s="78">
        <v>4.6399999999999997</v>
      </c>
      <c r="I18" s="78">
        <v>0.01</v>
      </c>
      <c r="J18" s="78">
        <v>4.6400000000000003E-7</v>
      </c>
      <c r="K18" s="78">
        <v>0</v>
      </c>
      <c r="L18" s="78">
        <v>0</v>
      </c>
      <c r="M18" s="78">
        <v>0</v>
      </c>
    </row>
    <row r="19" spans="2:13">
      <c r="B19" t="s">
        <v>1309</v>
      </c>
      <c r="C19" t="s">
        <v>1310</v>
      </c>
      <c r="D19" s="16"/>
      <c r="E19" t="s">
        <v>1311</v>
      </c>
      <c r="F19" t="s">
        <v>129</v>
      </c>
      <c r="G19" t="s">
        <v>108</v>
      </c>
      <c r="H19" s="78">
        <v>56193</v>
      </c>
      <c r="I19" s="78">
        <v>17351</v>
      </c>
      <c r="J19" s="78">
        <v>9750.0474300000005</v>
      </c>
      <c r="K19" s="78">
        <v>0</v>
      </c>
      <c r="L19" s="78">
        <v>8.15</v>
      </c>
      <c r="M19" s="78">
        <v>0.01</v>
      </c>
    </row>
    <row r="20" spans="2:13">
      <c r="B20" t="s">
        <v>1312</v>
      </c>
      <c r="C20" t="s">
        <v>1313</v>
      </c>
      <c r="D20" s="16"/>
      <c r="E20" t="s">
        <v>1314</v>
      </c>
      <c r="F20" t="s">
        <v>129</v>
      </c>
      <c r="G20" t="s">
        <v>108</v>
      </c>
      <c r="H20" s="78">
        <v>1</v>
      </c>
      <c r="I20" s="78">
        <v>0.01</v>
      </c>
      <c r="J20" s="78">
        <v>9.9999999999999995E-8</v>
      </c>
      <c r="K20" s="78">
        <v>0</v>
      </c>
      <c r="L20" s="78">
        <v>0</v>
      </c>
      <c r="M20" s="78">
        <v>0</v>
      </c>
    </row>
    <row r="21" spans="2:13">
      <c r="B21" t="s">
        <v>1315</v>
      </c>
      <c r="C21" t="s">
        <v>1316</v>
      </c>
      <c r="D21" s="16"/>
      <c r="E21" t="s">
        <v>1317</v>
      </c>
      <c r="F21" t="s">
        <v>129</v>
      </c>
      <c r="G21" t="s">
        <v>108</v>
      </c>
      <c r="H21" s="78">
        <v>24462</v>
      </c>
      <c r="I21" s="78">
        <v>0.01</v>
      </c>
      <c r="J21" s="78">
        <v>2.4461999999999999E-3</v>
      </c>
      <c r="K21" s="78">
        <v>0</v>
      </c>
      <c r="L21" s="78">
        <v>0</v>
      </c>
      <c r="M21" s="78">
        <v>0</v>
      </c>
    </row>
    <row r="22" spans="2:13">
      <c r="B22" t="s">
        <v>1318</v>
      </c>
      <c r="C22" t="s">
        <v>1319</v>
      </c>
      <c r="D22" s="16"/>
      <c r="E22" t="s">
        <v>1320</v>
      </c>
      <c r="F22" t="s">
        <v>129</v>
      </c>
      <c r="G22" t="s">
        <v>108</v>
      </c>
      <c r="H22" s="78">
        <v>10.23</v>
      </c>
      <c r="I22" s="78">
        <v>0.01</v>
      </c>
      <c r="J22" s="78">
        <v>1.023E-6</v>
      </c>
      <c r="K22" s="78">
        <v>0</v>
      </c>
      <c r="L22" s="78">
        <v>0</v>
      </c>
      <c r="M22" s="78">
        <v>0</v>
      </c>
    </row>
    <row r="23" spans="2:13">
      <c r="B23" t="s">
        <v>1321</v>
      </c>
      <c r="C23" t="s">
        <v>1322</v>
      </c>
      <c r="D23" s="16"/>
      <c r="E23" t="s">
        <v>1320</v>
      </c>
      <c r="F23" t="s">
        <v>129</v>
      </c>
      <c r="G23" t="s">
        <v>108</v>
      </c>
      <c r="H23" s="78">
        <v>20006.72</v>
      </c>
      <c r="I23" s="78">
        <v>9.9999999999999995E-7</v>
      </c>
      <c r="J23" s="78">
        <v>2.000672E-7</v>
      </c>
      <c r="K23" s="78">
        <v>0</v>
      </c>
      <c r="L23" s="78">
        <v>0</v>
      </c>
      <c r="M23" s="78">
        <v>0</v>
      </c>
    </row>
    <row r="24" spans="2:13">
      <c r="B24" t="s">
        <v>2321</v>
      </c>
      <c r="C24" t="s">
        <v>1323</v>
      </c>
      <c r="D24" s="16"/>
      <c r="E24" t="s">
        <v>1324</v>
      </c>
      <c r="F24" t="s">
        <v>129</v>
      </c>
      <c r="G24" t="s">
        <v>108</v>
      </c>
      <c r="H24" s="78">
        <v>100</v>
      </c>
      <c r="I24" s="78">
        <v>9.9999999999999995E-7</v>
      </c>
      <c r="J24" s="78">
        <v>1.0000000000000001E-9</v>
      </c>
      <c r="K24" s="78">
        <v>0</v>
      </c>
      <c r="L24" s="78">
        <v>0</v>
      </c>
      <c r="M24" s="78">
        <v>0</v>
      </c>
    </row>
    <row r="25" spans="2:13">
      <c r="B25" t="s">
        <v>1325</v>
      </c>
      <c r="C25" t="s">
        <v>1326</v>
      </c>
      <c r="D25" s="16"/>
      <c r="E25" t="s">
        <v>1327</v>
      </c>
      <c r="F25" t="s">
        <v>129</v>
      </c>
      <c r="G25" t="s">
        <v>108</v>
      </c>
      <c r="H25" s="78">
        <v>6.03</v>
      </c>
      <c r="I25" s="78">
        <v>0.01</v>
      </c>
      <c r="J25" s="78">
        <v>6.0299999999999999E-7</v>
      </c>
      <c r="K25" s="78">
        <v>0</v>
      </c>
      <c r="L25" s="78">
        <v>0</v>
      </c>
      <c r="M25" s="78">
        <v>0</v>
      </c>
    </row>
    <row r="26" spans="2:13">
      <c r="B26" t="s">
        <v>1328</v>
      </c>
      <c r="C26" t="s">
        <v>1329</v>
      </c>
      <c r="D26" s="16"/>
      <c r="E26" t="s">
        <v>1330</v>
      </c>
      <c r="F26" t="s">
        <v>118</v>
      </c>
      <c r="G26" t="s">
        <v>108</v>
      </c>
      <c r="H26" s="78">
        <v>955</v>
      </c>
      <c r="I26" s="78">
        <v>9.9999999999999995E-7</v>
      </c>
      <c r="J26" s="78">
        <v>9.5499999999999995E-9</v>
      </c>
      <c r="K26" s="78">
        <v>0</v>
      </c>
      <c r="L26" s="78">
        <v>0</v>
      </c>
      <c r="M26" s="78">
        <v>0</v>
      </c>
    </row>
    <row r="27" spans="2:13">
      <c r="B27" t="s">
        <v>1331</v>
      </c>
      <c r="C27" t="s">
        <v>1332</v>
      </c>
      <c r="D27" s="16"/>
      <c r="E27" t="s">
        <v>1333</v>
      </c>
      <c r="F27" t="s">
        <v>416</v>
      </c>
      <c r="G27" t="s">
        <v>108</v>
      </c>
      <c r="H27" s="78">
        <v>358053</v>
      </c>
      <c r="I27" s="78">
        <v>1.0000000000000001E-5</v>
      </c>
      <c r="J27" s="78">
        <v>3.5805300000000001E-5</v>
      </c>
      <c r="K27" s="78">
        <v>0.89</v>
      </c>
      <c r="L27" s="78">
        <v>0</v>
      </c>
      <c r="M27" s="78">
        <v>0</v>
      </c>
    </row>
    <row r="28" spans="2:13">
      <c r="B28" t="s">
        <v>1334</v>
      </c>
      <c r="C28" t="s">
        <v>1335</v>
      </c>
      <c r="D28" s="16"/>
      <c r="E28" t="s">
        <v>1246</v>
      </c>
      <c r="F28" t="s">
        <v>133</v>
      </c>
      <c r="G28" t="s">
        <v>112</v>
      </c>
      <c r="H28" s="78">
        <v>38628</v>
      </c>
      <c r="I28" s="78">
        <v>4090</v>
      </c>
      <c r="J28" s="78">
        <v>5937.2085815999999</v>
      </c>
      <c r="K28" s="78">
        <v>0</v>
      </c>
      <c r="L28" s="78">
        <v>4.96</v>
      </c>
      <c r="M28" s="78">
        <v>0.01</v>
      </c>
    </row>
    <row r="29" spans="2:13">
      <c r="B29" s="79" t="s">
        <v>306</v>
      </c>
      <c r="C29" s="16"/>
      <c r="D29" s="16"/>
      <c r="E29" s="16"/>
      <c r="H29" s="80">
        <v>36326622.43</v>
      </c>
      <c r="J29" s="80">
        <v>75881.104220959023</v>
      </c>
      <c r="L29" s="80">
        <v>63.41</v>
      </c>
      <c r="M29" s="80">
        <v>0.11</v>
      </c>
    </row>
    <row r="30" spans="2:13">
      <c r="B30" s="79" t="s">
        <v>307</v>
      </c>
      <c r="C30" s="16"/>
      <c r="D30" s="16"/>
      <c r="E30" s="16"/>
    </row>
    <row r="31" spans="2:13">
      <c r="B31" s="79" t="s">
        <v>379</v>
      </c>
      <c r="C31" s="16"/>
      <c r="D31" s="16"/>
      <c r="E31" s="16"/>
    </row>
    <row r="32" spans="2:13">
      <c r="B32" t="s">
        <v>200</v>
      </c>
      <c r="C32" t="s">
        <v>200</v>
      </c>
      <c r="D32" s="16"/>
      <c r="E32" s="16"/>
      <c r="F32" t="s">
        <v>200</v>
      </c>
      <c r="G32" t="s">
        <v>200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380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381</v>
      </c>
      <c r="C34" s="16"/>
      <c r="D34" s="16"/>
      <c r="E34" s="16"/>
    </row>
    <row r="35" spans="2:13">
      <c r="B35" t="s">
        <v>1336</v>
      </c>
      <c r="C35" t="s">
        <v>1337</v>
      </c>
      <c r="D35" t="s">
        <v>129</v>
      </c>
      <c r="E35" t="s">
        <v>1338</v>
      </c>
      <c r="F35" t="s">
        <v>1339</v>
      </c>
      <c r="G35" t="s">
        <v>112</v>
      </c>
      <c r="H35" s="78">
        <v>150353.10999999999</v>
      </c>
      <c r="I35" s="78">
        <v>100</v>
      </c>
      <c r="J35" s="78">
        <v>565.02698738000004</v>
      </c>
      <c r="K35" s="78">
        <v>0</v>
      </c>
      <c r="L35" s="78">
        <v>0.47</v>
      </c>
      <c r="M35" s="78">
        <v>0</v>
      </c>
    </row>
    <row r="36" spans="2:13">
      <c r="B36" t="s">
        <v>1340</v>
      </c>
      <c r="C36" t="s">
        <v>1341</v>
      </c>
      <c r="D36" t="s">
        <v>129</v>
      </c>
      <c r="E36" t="s">
        <v>1338</v>
      </c>
      <c r="F36" t="s">
        <v>1339</v>
      </c>
      <c r="G36" t="s">
        <v>112</v>
      </c>
      <c r="H36" s="78">
        <v>1034162.21</v>
      </c>
      <c r="I36" s="78">
        <v>124.30366000000006</v>
      </c>
      <c r="J36" s="78">
        <v>4830.9145519447602</v>
      </c>
      <c r="K36" s="78">
        <v>0</v>
      </c>
      <c r="L36" s="78">
        <v>4.04</v>
      </c>
      <c r="M36" s="78">
        <v>0.01</v>
      </c>
    </row>
    <row r="37" spans="2:13">
      <c r="B37" t="s">
        <v>1342</v>
      </c>
      <c r="C37" t="s">
        <v>1343</v>
      </c>
      <c r="D37" t="s">
        <v>129</v>
      </c>
      <c r="E37" t="s">
        <v>1338</v>
      </c>
      <c r="F37" t="s">
        <v>1339</v>
      </c>
      <c r="G37" t="s">
        <v>112</v>
      </c>
      <c r="H37" s="78">
        <v>2413045.17</v>
      </c>
      <c r="I37" s="78">
        <v>100</v>
      </c>
      <c r="J37" s="78">
        <v>9068.2237488600003</v>
      </c>
      <c r="K37" s="78">
        <v>0</v>
      </c>
      <c r="L37" s="78">
        <v>7.58</v>
      </c>
      <c r="M37" s="78">
        <v>0.01</v>
      </c>
    </row>
    <row r="38" spans="2:13">
      <c r="B38" t="s">
        <v>1344</v>
      </c>
      <c r="C38" t="s">
        <v>1345</v>
      </c>
      <c r="D38" t="s">
        <v>129</v>
      </c>
      <c r="E38" t="s">
        <v>1346</v>
      </c>
      <c r="F38" t="s">
        <v>1339</v>
      </c>
      <c r="G38" t="s">
        <v>112</v>
      </c>
      <c r="H38" s="78">
        <v>180560.22</v>
      </c>
      <c r="I38" s="78">
        <v>100</v>
      </c>
      <c r="J38" s="78">
        <v>678.54530676000002</v>
      </c>
      <c r="K38" s="78">
        <v>0</v>
      </c>
      <c r="L38" s="78">
        <v>0.56999999999999995</v>
      </c>
      <c r="M38" s="78">
        <v>0</v>
      </c>
    </row>
    <row r="39" spans="2:13">
      <c r="B39" t="s">
        <v>1347</v>
      </c>
      <c r="C39" t="s">
        <v>1348</v>
      </c>
      <c r="D39" t="s">
        <v>129</v>
      </c>
      <c r="E39" t="s">
        <v>1346</v>
      </c>
      <c r="F39" t="s">
        <v>1339</v>
      </c>
      <c r="G39" t="s">
        <v>112</v>
      </c>
      <c r="H39" s="78">
        <v>1398277</v>
      </c>
      <c r="I39" s="78">
        <v>119.6812199999999</v>
      </c>
      <c r="J39" s="78">
        <v>6288.9189469533803</v>
      </c>
      <c r="K39" s="78">
        <v>0</v>
      </c>
      <c r="L39" s="78">
        <v>5.26</v>
      </c>
      <c r="M39" s="78">
        <v>0.01</v>
      </c>
    </row>
    <row r="40" spans="2:13">
      <c r="B40" t="s">
        <v>1349</v>
      </c>
      <c r="C40" t="s">
        <v>1350</v>
      </c>
      <c r="D40" t="s">
        <v>129</v>
      </c>
      <c r="E40" t="s">
        <v>1346</v>
      </c>
      <c r="F40" t="s">
        <v>1339</v>
      </c>
      <c r="G40" t="s">
        <v>112</v>
      </c>
      <c r="H40" s="78">
        <v>5950555.2300000004</v>
      </c>
      <c r="I40" s="78">
        <v>100</v>
      </c>
      <c r="J40" s="78">
        <v>22362.186554340002</v>
      </c>
      <c r="K40" s="78">
        <v>0</v>
      </c>
      <c r="L40" s="78">
        <v>18.690000000000001</v>
      </c>
      <c r="M40" s="78">
        <v>0.03</v>
      </c>
    </row>
    <row r="41" spans="2:13">
      <c r="B41" t="s">
        <v>2322</v>
      </c>
      <c r="C41" t="s">
        <v>1351</v>
      </c>
      <c r="D41" t="s">
        <v>129</v>
      </c>
      <c r="E41" t="s">
        <v>1352</v>
      </c>
      <c r="F41" t="s">
        <v>1339</v>
      </c>
      <c r="G41" t="s">
        <v>108</v>
      </c>
      <c r="H41" s="78">
        <v>2432439.21</v>
      </c>
      <c r="I41" s="78">
        <v>9.9999999999999995E-7</v>
      </c>
      <c r="J41" s="78">
        <v>2.43243921E-5</v>
      </c>
      <c r="K41" s="78">
        <v>0</v>
      </c>
      <c r="L41" s="78">
        <v>0</v>
      </c>
      <c r="M41" s="78">
        <v>0</v>
      </c>
    </row>
    <row r="42" spans="2:13">
      <c r="B42" t="s">
        <v>2323</v>
      </c>
      <c r="C42" t="s">
        <v>1353</v>
      </c>
      <c r="D42" t="s">
        <v>129</v>
      </c>
      <c r="E42" t="s">
        <v>1352</v>
      </c>
      <c r="F42" t="s">
        <v>1339</v>
      </c>
      <c r="G42" t="s">
        <v>108</v>
      </c>
      <c r="H42" s="78">
        <v>8363600.4000000004</v>
      </c>
      <c r="I42" s="78">
        <v>9.9999999999999995E-7</v>
      </c>
      <c r="J42" s="78">
        <v>8.3636003999999994E-5</v>
      </c>
      <c r="K42" s="78">
        <v>0</v>
      </c>
      <c r="L42" s="78">
        <v>0</v>
      </c>
      <c r="M42" s="78">
        <v>0</v>
      </c>
    </row>
    <row r="43" spans="2:13">
      <c r="B43" t="s">
        <v>2324</v>
      </c>
      <c r="C43" t="s">
        <v>1354</v>
      </c>
      <c r="D43" t="s">
        <v>129</v>
      </c>
      <c r="E43" t="s">
        <v>1352</v>
      </c>
      <c r="F43" t="s">
        <v>1339</v>
      </c>
      <c r="G43" t="s">
        <v>108</v>
      </c>
      <c r="H43" s="78">
        <v>2432439.21</v>
      </c>
      <c r="I43" s="78">
        <v>9.9999999999999995E-7</v>
      </c>
      <c r="J43" s="78">
        <v>2.43243921E-5</v>
      </c>
      <c r="K43" s="78">
        <v>0</v>
      </c>
      <c r="L43" s="78">
        <v>0</v>
      </c>
      <c r="M43" s="78">
        <v>0</v>
      </c>
    </row>
    <row r="44" spans="2:13">
      <c r="B44" t="s">
        <v>1355</v>
      </c>
      <c r="C44" t="s">
        <v>1356</v>
      </c>
      <c r="D44" t="s">
        <v>129</v>
      </c>
      <c r="E44" t="s">
        <v>1357</v>
      </c>
      <c r="F44" t="s">
        <v>416</v>
      </c>
      <c r="G44" t="s">
        <v>119</v>
      </c>
      <c r="H44" s="78">
        <v>66395.98</v>
      </c>
      <c r="I44" s="78">
        <v>1.0000000000000001E-5</v>
      </c>
      <c r="J44" s="78">
        <v>3.2346129576599997E-5</v>
      </c>
      <c r="K44" s="78">
        <v>0</v>
      </c>
      <c r="L44" s="78">
        <v>0</v>
      </c>
      <c r="M44" s="78">
        <v>0</v>
      </c>
    </row>
    <row r="45" spans="2:13">
      <c r="B45" s="79" t="s">
        <v>382</v>
      </c>
      <c r="C45" s="16"/>
      <c r="D45" s="16"/>
      <c r="E45" s="16"/>
      <c r="H45" s="80">
        <v>24421827.739999998</v>
      </c>
      <c r="J45" s="80">
        <v>43793.816260869055</v>
      </c>
      <c r="L45" s="80">
        <v>36.590000000000003</v>
      </c>
      <c r="M45" s="80">
        <v>0.06</v>
      </c>
    </row>
    <row r="46" spans="2:13">
      <c r="B46" s="79" t="s">
        <v>312</v>
      </c>
      <c r="C46" s="16"/>
      <c r="D46" s="16"/>
      <c r="E46" s="16"/>
      <c r="H46" s="80">
        <v>24421827.739999998</v>
      </c>
      <c r="J46" s="80">
        <v>43793.816260869055</v>
      </c>
      <c r="L46" s="80">
        <v>36.590000000000003</v>
      </c>
      <c r="M46" s="80">
        <v>0.06</v>
      </c>
    </row>
    <row r="47" spans="2:13">
      <c r="B47" t="s">
        <v>313</v>
      </c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0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F56+F193</f>
        <v>361706600.96000004</v>
      </c>
      <c r="G11" s="7"/>
      <c r="H11" s="77">
        <v>1014449.4730273903</v>
      </c>
      <c r="I11" s="7"/>
      <c r="J11" s="77">
        <v>100</v>
      </c>
      <c r="K11" s="77">
        <v>1.44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</row>
    <row r="13" spans="2:55">
      <c r="B13" s="79" t="s">
        <v>1358</v>
      </c>
      <c r="C13" s="16"/>
    </row>
    <row r="14" spans="2:55">
      <c r="B14" t="s">
        <v>1359</v>
      </c>
      <c r="C14" t="s">
        <v>1360</v>
      </c>
      <c r="D14" t="s">
        <v>112</v>
      </c>
      <c r="E14" t="s">
        <v>1361</v>
      </c>
      <c r="F14" s="78">
        <v>303750</v>
      </c>
      <c r="G14" s="78">
        <v>99.189300000000003</v>
      </c>
      <c r="H14" s="78">
        <v>1132.2384203024999</v>
      </c>
      <c r="I14" s="78">
        <v>0</v>
      </c>
      <c r="J14" s="78">
        <v>0.11</v>
      </c>
      <c r="K14" s="78">
        <v>0</v>
      </c>
    </row>
    <row r="15" spans="2:55">
      <c r="B15" t="s">
        <v>1362</v>
      </c>
      <c r="C15" t="s">
        <v>1363</v>
      </c>
      <c r="D15" t="s">
        <v>112</v>
      </c>
      <c r="E15" t="s">
        <v>1364</v>
      </c>
      <c r="F15" s="78">
        <v>951692</v>
      </c>
      <c r="G15" s="78">
        <v>165.55799999999999</v>
      </c>
      <c r="H15" s="78">
        <v>5921.1132230308804</v>
      </c>
      <c r="I15" s="78">
        <v>0</v>
      </c>
      <c r="J15" s="78">
        <v>0.57999999999999996</v>
      </c>
      <c r="K15" s="78">
        <v>0.01</v>
      </c>
    </row>
    <row r="16" spans="2:55">
      <c r="B16" t="s">
        <v>1365</v>
      </c>
      <c r="C16" t="s">
        <v>1366</v>
      </c>
      <c r="D16" t="s">
        <v>112</v>
      </c>
      <c r="E16" t="s">
        <v>1367</v>
      </c>
      <c r="F16" s="78">
        <v>1000000</v>
      </c>
      <c r="G16" s="78">
        <v>39.018599999999999</v>
      </c>
      <c r="H16" s="78">
        <v>1466.318988</v>
      </c>
      <c r="I16" s="78">
        <v>0</v>
      </c>
      <c r="J16" s="78">
        <v>0.14000000000000001</v>
      </c>
      <c r="K16" s="78">
        <v>0</v>
      </c>
    </row>
    <row r="17" spans="2:11">
      <c r="B17" t="s">
        <v>1368</v>
      </c>
      <c r="C17" t="s">
        <v>1369</v>
      </c>
      <c r="D17" t="s">
        <v>112</v>
      </c>
      <c r="E17" t="s">
        <v>1370</v>
      </c>
      <c r="F17" s="78">
        <v>1625481</v>
      </c>
      <c r="G17" s="78">
        <v>66.07279999999993</v>
      </c>
      <c r="H17" s="78">
        <v>4036.0950446113402</v>
      </c>
      <c r="I17" s="78">
        <v>0</v>
      </c>
      <c r="J17" s="78">
        <v>0.4</v>
      </c>
      <c r="K17" s="78">
        <v>0.01</v>
      </c>
    </row>
    <row r="18" spans="2:11">
      <c r="B18" t="s">
        <v>1371</v>
      </c>
      <c r="C18" t="s">
        <v>1372</v>
      </c>
      <c r="D18" t="s">
        <v>112</v>
      </c>
      <c r="E18" t="s">
        <v>1373</v>
      </c>
      <c r="F18" s="78">
        <v>727631</v>
      </c>
      <c r="G18" s="78">
        <v>99.47779999999986</v>
      </c>
      <c r="H18" s="78">
        <v>2720.1580664298399</v>
      </c>
      <c r="I18" s="78">
        <v>0</v>
      </c>
      <c r="J18" s="78">
        <v>0.27</v>
      </c>
      <c r="K18" s="78">
        <v>0</v>
      </c>
    </row>
    <row r="19" spans="2:11">
      <c r="B19" t="s">
        <v>1374</v>
      </c>
      <c r="C19" t="s">
        <v>1375</v>
      </c>
      <c r="D19" t="s">
        <v>112</v>
      </c>
      <c r="E19" t="s">
        <v>1376</v>
      </c>
      <c r="F19" s="78">
        <v>1000000</v>
      </c>
      <c r="G19" s="78">
        <v>60.961199999999998</v>
      </c>
      <c r="H19" s="78">
        <v>2290.9218959999998</v>
      </c>
      <c r="I19" s="78">
        <v>0</v>
      </c>
      <c r="J19" s="78">
        <v>0.23</v>
      </c>
      <c r="K19" s="78">
        <v>0</v>
      </c>
    </row>
    <row r="20" spans="2:11">
      <c r="B20" t="s">
        <v>1377</v>
      </c>
      <c r="C20" t="s">
        <v>1378</v>
      </c>
      <c r="D20" t="s">
        <v>112</v>
      </c>
      <c r="E20" t="s">
        <v>1379</v>
      </c>
      <c r="F20" s="78">
        <v>2000000</v>
      </c>
      <c r="G20" s="78">
        <v>35.7057</v>
      </c>
      <c r="H20" s="78">
        <v>2683.6404120000002</v>
      </c>
      <c r="I20" s="78">
        <v>0</v>
      </c>
      <c r="J20" s="78">
        <v>0.26</v>
      </c>
      <c r="K20" s="78">
        <v>0</v>
      </c>
    </row>
    <row r="21" spans="2:11">
      <c r="B21" t="s">
        <v>1380</v>
      </c>
      <c r="C21" t="s">
        <v>1381</v>
      </c>
      <c r="D21" t="s">
        <v>112</v>
      </c>
      <c r="E21" t="s">
        <v>1382</v>
      </c>
      <c r="F21" s="78">
        <v>6999999</v>
      </c>
      <c r="G21" s="78">
        <v>105.53319999999984</v>
      </c>
      <c r="H21" s="78">
        <v>27761.559626062299</v>
      </c>
      <c r="I21" s="78">
        <v>0</v>
      </c>
      <c r="J21" s="78">
        <v>2.74</v>
      </c>
      <c r="K21" s="78">
        <v>0.04</v>
      </c>
    </row>
    <row r="22" spans="2:11">
      <c r="B22" t="s">
        <v>1383</v>
      </c>
      <c r="C22" t="s">
        <v>1384</v>
      </c>
      <c r="D22" t="s">
        <v>112</v>
      </c>
      <c r="E22" t="s">
        <v>1385</v>
      </c>
      <c r="F22" s="78">
        <v>850002</v>
      </c>
      <c r="G22" s="78">
        <v>59.296899999999873</v>
      </c>
      <c r="H22" s="78">
        <v>1894.1253334549999</v>
      </c>
      <c r="I22" s="78">
        <v>0</v>
      </c>
      <c r="J22" s="78">
        <v>0.19</v>
      </c>
      <c r="K22" s="78">
        <v>0</v>
      </c>
    </row>
    <row r="23" spans="2:11">
      <c r="B23" t="s">
        <v>1386</v>
      </c>
      <c r="C23" t="s">
        <v>1387</v>
      </c>
      <c r="D23" t="s">
        <v>112</v>
      </c>
      <c r="E23" t="s">
        <v>1388</v>
      </c>
      <c r="F23" s="78">
        <v>1478243</v>
      </c>
      <c r="G23" s="78">
        <v>105.37070000000004</v>
      </c>
      <c r="H23" s="78">
        <v>5853.5923179781603</v>
      </c>
      <c r="I23" s="78">
        <v>0</v>
      </c>
      <c r="J23" s="78">
        <v>0.57999999999999996</v>
      </c>
      <c r="K23" s="78">
        <v>0.01</v>
      </c>
    </row>
    <row r="24" spans="2:11">
      <c r="B24" t="s">
        <v>1389</v>
      </c>
      <c r="C24" t="s">
        <v>1390</v>
      </c>
      <c r="D24" t="s">
        <v>112</v>
      </c>
      <c r="E24" t="s">
        <v>1391</v>
      </c>
      <c r="F24" s="78">
        <v>1335000.52</v>
      </c>
      <c r="G24" s="78">
        <v>101.64300000000003</v>
      </c>
      <c r="H24" s="78">
        <v>5099.3601461668504</v>
      </c>
      <c r="I24" s="78">
        <v>0</v>
      </c>
      <c r="J24" s="78">
        <v>0.5</v>
      </c>
      <c r="K24" s="78">
        <v>0.01</v>
      </c>
    </row>
    <row r="25" spans="2:11">
      <c r="B25" t="s">
        <v>1392</v>
      </c>
      <c r="C25" t="s">
        <v>1393</v>
      </c>
      <c r="D25" t="s">
        <v>112</v>
      </c>
      <c r="E25" t="s">
        <v>1394</v>
      </c>
      <c r="F25" s="78">
        <v>100000</v>
      </c>
      <c r="G25" s="78">
        <v>94.176299999999998</v>
      </c>
      <c r="H25" s="78">
        <v>353.91453539999998</v>
      </c>
      <c r="I25" s="78">
        <v>0</v>
      </c>
      <c r="J25" s="78">
        <v>0.03</v>
      </c>
      <c r="K25" s="78">
        <v>0</v>
      </c>
    </row>
    <row r="26" spans="2:11">
      <c r="B26" t="s">
        <v>1395</v>
      </c>
      <c r="C26" t="s">
        <v>1396</v>
      </c>
      <c r="D26" t="s">
        <v>112</v>
      </c>
      <c r="E26" t="s">
        <v>1397</v>
      </c>
      <c r="F26" s="78">
        <v>800000</v>
      </c>
      <c r="G26" s="78">
        <v>92.889200000000002</v>
      </c>
      <c r="H26" s="78">
        <v>2792.6209088000001</v>
      </c>
      <c r="I26" s="78">
        <v>0</v>
      </c>
      <c r="J26" s="78">
        <v>0.28000000000000003</v>
      </c>
      <c r="K26" s="78">
        <v>0</v>
      </c>
    </row>
    <row r="27" spans="2:11">
      <c r="B27" s="79" t="s">
        <v>1398</v>
      </c>
      <c r="C27" s="16"/>
      <c r="F27" s="80">
        <v>19171798.52</v>
      </c>
      <c r="H27" s="80">
        <v>64005.65891823687</v>
      </c>
      <c r="J27" s="80">
        <v>6.31</v>
      </c>
      <c r="K27" s="80">
        <v>0.09</v>
      </c>
    </row>
    <row r="28" spans="2:11">
      <c r="B28" s="79" t="s">
        <v>1399</v>
      </c>
      <c r="C28" s="16"/>
    </row>
    <row r="29" spans="2:11">
      <c r="B29" t="s">
        <v>200</v>
      </c>
      <c r="C29" t="s">
        <v>200</v>
      </c>
      <c r="D29" t="s">
        <v>200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1400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s="79" t="s">
        <v>1401</v>
      </c>
      <c r="C31" s="16"/>
    </row>
    <row r="32" spans="2:11">
      <c r="B32" t="s">
        <v>200</v>
      </c>
      <c r="C32" t="s">
        <v>200</v>
      </c>
      <c r="D32" t="s">
        <v>200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1402</v>
      </c>
      <c r="C33" s="16"/>
      <c r="F33" s="80">
        <v>0</v>
      </c>
      <c r="H33" s="80">
        <v>0</v>
      </c>
      <c r="J33" s="80">
        <v>0</v>
      </c>
      <c r="K33" s="80">
        <v>0</v>
      </c>
    </row>
    <row r="34" spans="2:11">
      <c r="B34" s="79" t="s">
        <v>1403</v>
      </c>
      <c r="C34" s="16"/>
    </row>
    <row r="35" spans="2:11">
      <c r="B35" t="s">
        <v>1404</v>
      </c>
      <c r="C35" t="s">
        <v>1405</v>
      </c>
      <c r="D35" t="s">
        <v>112</v>
      </c>
      <c r="E35" t="s">
        <v>426</v>
      </c>
      <c r="F35" s="78">
        <v>220784.24</v>
      </c>
      <c r="G35" s="78">
        <v>87.288800000000009</v>
      </c>
      <c r="H35" s="78">
        <v>724.24143562868096</v>
      </c>
      <c r="I35" s="78">
        <v>0</v>
      </c>
      <c r="J35" s="78">
        <v>7.0000000000000007E-2</v>
      </c>
      <c r="K35" s="78">
        <v>0</v>
      </c>
    </row>
    <row r="36" spans="2:11">
      <c r="B36" t="s">
        <v>1406</v>
      </c>
      <c r="C36" t="s">
        <v>1407</v>
      </c>
      <c r="D36" t="s">
        <v>112</v>
      </c>
      <c r="E36" t="s">
        <v>1408</v>
      </c>
      <c r="F36" s="78">
        <v>2660161</v>
      </c>
      <c r="G36" s="78">
        <v>52.80829999999996</v>
      </c>
      <c r="H36" s="78">
        <v>5279.1850415221497</v>
      </c>
      <c r="I36" s="78">
        <v>0</v>
      </c>
      <c r="J36" s="78">
        <v>0.52</v>
      </c>
      <c r="K36" s="78">
        <v>0.01</v>
      </c>
    </row>
    <row r="37" spans="2:11">
      <c r="B37" t="s">
        <v>1409</v>
      </c>
      <c r="C37" t="s">
        <v>1410</v>
      </c>
      <c r="D37" t="s">
        <v>112</v>
      </c>
      <c r="E37" t="s">
        <v>1411</v>
      </c>
      <c r="F37" s="78">
        <v>2479296</v>
      </c>
      <c r="G37" s="78">
        <v>79.963899999999981</v>
      </c>
      <c r="H37" s="78">
        <v>7450.3919872331498</v>
      </c>
      <c r="I37" s="78">
        <v>0</v>
      </c>
      <c r="J37" s="78">
        <v>0.73</v>
      </c>
      <c r="K37" s="78">
        <v>0.01</v>
      </c>
    </row>
    <row r="38" spans="2:11">
      <c r="B38" t="s">
        <v>1412</v>
      </c>
      <c r="C38" t="s">
        <v>1413</v>
      </c>
      <c r="D38" t="s">
        <v>112</v>
      </c>
      <c r="E38" t="s">
        <v>1414</v>
      </c>
      <c r="F38" s="78">
        <v>102273</v>
      </c>
      <c r="G38" s="78">
        <v>100</v>
      </c>
      <c r="H38" s="78">
        <v>384.34193399999998</v>
      </c>
      <c r="I38" s="78">
        <v>0</v>
      </c>
      <c r="J38" s="78">
        <v>0.04</v>
      </c>
      <c r="K38" s="78">
        <v>0</v>
      </c>
    </row>
    <row r="39" spans="2:11">
      <c r="B39" t="s">
        <v>1415</v>
      </c>
      <c r="C39" t="s">
        <v>1416</v>
      </c>
      <c r="D39" t="s">
        <v>112</v>
      </c>
      <c r="E39" t="s">
        <v>1417</v>
      </c>
      <c r="F39" s="78">
        <v>5541233</v>
      </c>
      <c r="G39" s="78">
        <v>125.48820000000025</v>
      </c>
      <c r="H39" s="78">
        <v>26131.604559043601</v>
      </c>
      <c r="I39" s="78">
        <v>0</v>
      </c>
      <c r="J39" s="78">
        <v>2.58</v>
      </c>
      <c r="K39" s="78">
        <v>0.04</v>
      </c>
    </row>
    <row r="40" spans="2:11">
      <c r="B40" t="s">
        <v>1418</v>
      </c>
      <c r="C40" t="s">
        <v>1419</v>
      </c>
      <c r="D40" t="s">
        <v>112</v>
      </c>
      <c r="E40" t="s">
        <v>1420</v>
      </c>
      <c r="F40" s="78">
        <v>746377</v>
      </c>
      <c r="G40" s="78">
        <v>2.9855</v>
      </c>
      <c r="H40" s="78">
        <v>83.739834688930003</v>
      </c>
      <c r="I40" s="78">
        <v>0</v>
      </c>
      <c r="J40" s="78">
        <v>0.01</v>
      </c>
      <c r="K40" s="78">
        <v>0</v>
      </c>
    </row>
    <row r="41" spans="2:11">
      <c r="B41" t="s">
        <v>1421</v>
      </c>
      <c r="C41" t="s">
        <v>1422</v>
      </c>
      <c r="D41" t="s">
        <v>112</v>
      </c>
      <c r="E41" t="s">
        <v>1423</v>
      </c>
      <c r="F41" s="78">
        <v>2565000</v>
      </c>
      <c r="G41" s="78">
        <v>46.590800000000002</v>
      </c>
      <c r="H41" s="78">
        <v>4491.0130071599997</v>
      </c>
      <c r="I41" s="78">
        <v>0</v>
      </c>
      <c r="J41" s="78">
        <v>0.44</v>
      </c>
      <c r="K41" s="78">
        <v>0.01</v>
      </c>
    </row>
    <row r="42" spans="2:11">
      <c r="B42" t="s">
        <v>1424</v>
      </c>
      <c r="C42" t="s">
        <v>1425</v>
      </c>
      <c r="D42" t="s">
        <v>112</v>
      </c>
      <c r="E42" t="s">
        <v>1426</v>
      </c>
      <c r="F42" s="78">
        <v>940000</v>
      </c>
      <c r="G42" s="78">
        <v>210.39570000000001</v>
      </c>
      <c r="H42" s="78">
        <v>7432.2701816400004</v>
      </c>
      <c r="I42" s="78">
        <v>0</v>
      </c>
      <c r="J42" s="78">
        <v>0.73</v>
      </c>
      <c r="K42" s="78">
        <v>0.01</v>
      </c>
    </row>
    <row r="43" spans="2:11">
      <c r="B43" t="s">
        <v>1427</v>
      </c>
      <c r="C43" t="s">
        <v>1428</v>
      </c>
      <c r="D43" t="s">
        <v>112</v>
      </c>
      <c r="E43" t="s">
        <v>1429</v>
      </c>
      <c r="F43" s="78">
        <v>2430000</v>
      </c>
      <c r="G43" s="78">
        <v>92.920599999999993</v>
      </c>
      <c r="H43" s="78">
        <v>8485.4534396399995</v>
      </c>
      <c r="I43" s="78">
        <v>0</v>
      </c>
      <c r="J43" s="78">
        <v>0.84</v>
      </c>
      <c r="K43" s="78">
        <v>0.01</v>
      </c>
    </row>
    <row r="44" spans="2:11">
      <c r="B44" t="s">
        <v>1430</v>
      </c>
      <c r="C44" t="s">
        <v>1431</v>
      </c>
      <c r="D44" t="s">
        <v>112</v>
      </c>
      <c r="E44" t="s">
        <v>1432</v>
      </c>
      <c r="F44" s="78">
        <v>2175000</v>
      </c>
      <c r="G44" s="78">
        <v>67.247900000000001</v>
      </c>
      <c r="H44" s="78">
        <v>5496.6079783499999</v>
      </c>
      <c r="I44" s="78">
        <v>0</v>
      </c>
      <c r="J44" s="78">
        <v>0.54</v>
      </c>
      <c r="K44" s="78">
        <v>0.01</v>
      </c>
    </row>
    <row r="45" spans="2:11">
      <c r="B45" t="s">
        <v>1433</v>
      </c>
      <c r="C45" t="s">
        <v>1434</v>
      </c>
      <c r="D45" t="s">
        <v>112</v>
      </c>
      <c r="E45" t="s">
        <v>1435</v>
      </c>
      <c r="F45" s="78">
        <v>463655</v>
      </c>
      <c r="G45" s="78">
        <v>72.060900000000004</v>
      </c>
      <c r="H45" s="78">
        <v>1255.60028383341</v>
      </c>
      <c r="I45" s="78">
        <v>0</v>
      </c>
      <c r="J45" s="78">
        <v>0.12</v>
      </c>
      <c r="K45" s="78">
        <v>0</v>
      </c>
    </row>
    <row r="46" spans="2:11">
      <c r="B46" t="s">
        <v>1436</v>
      </c>
      <c r="C46" t="s">
        <v>1437</v>
      </c>
      <c r="D46" t="s">
        <v>112</v>
      </c>
      <c r="E46" t="s">
        <v>1438</v>
      </c>
      <c r="F46" s="78">
        <v>2681011</v>
      </c>
      <c r="G46" s="78">
        <v>1.0000000000000001E-5</v>
      </c>
      <c r="H46" s="78">
        <v>1.0075239338E-3</v>
      </c>
      <c r="I46" s="78">
        <v>0</v>
      </c>
      <c r="J46" s="78">
        <v>0</v>
      </c>
      <c r="K46" s="78">
        <v>0</v>
      </c>
    </row>
    <row r="47" spans="2:11">
      <c r="B47" t="s">
        <v>1439</v>
      </c>
      <c r="C47" t="s">
        <v>1440</v>
      </c>
      <c r="D47" t="s">
        <v>112</v>
      </c>
      <c r="E47" t="s">
        <v>1441</v>
      </c>
      <c r="F47" s="78">
        <v>1481289.18</v>
      </c>
      <c r="G47" s="78">
        <v>116.76729999999999</v>
      </c>
      <c r="H47" s="78">
        <v>6500.0674685884496</v>
      </c>
      <c r="I47" s="78">
        <v>0</v>
      </c>
      <c r="J47" s="78">
        <v>0.64</v>
      </c>
      <c r="K47" s="78">
        <v>0.01</v>
      </c>
    </row>
    <row r="48" spans="2:11">
      <c r="B48" t="s">
        <v>1442</v>
      </c>
      <c r="C48" t="s">
        <v>1443</v>
      </c>
      <c r="D48" t="s">
        <v>112</v>
      </c>
      <c r="E48" t="s">
        <v>1444</v>
      </c>
      <c r="F48" s="78">
        <v>776067</v>
      </c>
      <c r="G48" s="78">
        <v>109.68680000000006</v>
      </c>
      <c r="H48" s="78">
        <v>3198.9714125502501</v>
      </c>
      <c r="I48" s="78">
        <v>0</v>
      </c>
      <c r="J48" s="78">
        <v>0.32</v>
      </c>
      <c r="K48" s="78">
        <v>0</v>
      </c>
    </row>
    <row r="49" spans="2:11">
      <c r="B49" t="s">
        <v>1445</v>
      </c>
      <c r="C49" t="s">
        <v>1446</v>
      </c>
      <c r="D49" t="s">
        <v>112</v>
      </c>
      <c r="E49" t="s">
        <v>1447</v>
      </c>
      <c r="F49" s="78">
        <v>468874</v>
      </c>
      <c r="G49" s="78">
        <v>145.04640000000012</v>
      </c>
      <c r="H49" s="78">
        <v>2555.75889462029</v>
      </c>
      <c r="I49" s="78">
        <v>0</v>
      </c>
      <c r="J49" s="78">
        <v>0.25</v>
      </c>
      <c r="K49" s="78">
        <v>0</v>
      </c>
    </row>
    <row r="50" spans="2:11">
      <c r="B50" t="s">
        <v>1448</v>
      </c>
      <c r="C50" t="s">
        <v>1449</v>
      </c>
      <c r="D50" t="s">
        <v>108</v>
      </c>
      <c r="E50" t="s">
        <v>1450</v>
      </c>
      <c r="F50" s="78">
        <v>48604134.299999997</v>
      </c>
      <c r="G50" s="78">
        <v>51.378399999999999</v>
      </c>
      <c r="H50" s="78">
        <v>24972.026537191199</v>
      </c>
      <c r="I50" s="78">
        <v>0</v>
      </c>
      <c r="J50" s="78">
        <v>2.46</v>
      </c>
      <c r="K50" s="78">
        <v>0.04</v>
      </c>
    </row>
    <row r="51" spans="2:11">
      <c r="B51" t="s">
        <v>1451</v>
      </c>
      <c r="C51" t="s">
        <v>1452</v>
      </c>
      <c r="D51" t="s">
        <v>108</v>
      </c>
      <c r="E51" t="s">
        <v>1453</v>
      </c>
      <c r="F51" s="78">
        <v>7221161</v>
      </c>
      <c r="G51" s="78">
        <v>0.32469999999999999</v>
      </c>
      <c r="H51" s="78">
        <v>23.447109767000001</v>
      </c>
      <c r="I51" s="78">
        <v>0</v>
      </c>
      <c r="J51" s="78">
        <v>0</v>
      </c>
      <c r="K51" s="78">
        <v>0</v>
      </c>
    </row>
    <row r="52" spans="2:11">
      <c r="B52" t="s">
        <v>1454</v>
      </c>
      <c r="C52" t="s">
        <v>1455</v>
      </c>
      <c r="D52" t="s">
        <v>108</v>
      </c>
      <c r="E52" t="s">
        <v>945</v>
      </c>
      <c r="F52" s="78">
        <v>1775784</v>
      </c>
      <c r="G52" s="78">
        <v>98.084699999999998</v>
      </c>
      <c r="H52" s="78">
        <v>1741.7724090480001</v>
      </c>
      <c r="I52" s="78">
        <v>0</v>
      </c>
      <c r="J52" s="78">
        <v>0.17</v>
      </c>
      <c r="K52" s="78">
        <v>0</v>
      </c>
    </row>
    <row r="53" spans="2:11">
      <c r="B53" t="s">
        <v>1456</v>
      </c>
      <c r="C53" t="s">
        <v>1457</v>
      </c>
      <c r="D53" t="s">
        <v>108</v>
      </c>
      <c r="E53" t="s">
        <v>1458</v>
      </c>
      <c r="F53" s="78">
        <v>1040712</v>
      </c>
      <c r="G53" s="78">
        <v>76.450900000000004</v>
      </c>
      <c r="H53" s="78">
        <v>795.63369040800001</v>
      </c>
      <c r="I53" s="78">
        <v>0</v>
      </c>
      <c r="J53" s="78">
        <v>0.08</v>
      </c>
      <c r="K53" s="78">
        <v>0</v>
      </c>
    </row>
    <row r="54" spans="2:11">
      <c r="B54" t="s">
        <v>1459</v>
      </c>
      <c r="C54" t="s">
        <v>1460</v>
      </c>
      <c r="D54" t="s">
        <v>108</v>
      </c>
      <c r="E54" t="s">
        <v>1461</v>
      </c>
      <c r="F54" s="78">
        <v>10156858</v>
      </c>
      <c r="G54" s="78">
        <v>94.467299999999994</v>
      </c>
      <c r="H54" s="78">
        <v>9594.909517434</v>
      </c>
      <c r="I54" s="78">
        <v>0</v>
      </c>
      <c r="J54" s="78">
        <v>0.95</v>
      </c>
      <c r="K54" s="78">
        <v>0.01</v>
      </c>
    </row>
    <row r="55" spans="2:11">
      <c r="B55" s="79" t="s">
        <v>1462</v>
      </c>
      <c r="C55" s="16"/>
      <c r="F55" s="80">
        <v>94529669.719999999</v>
      </c>
      <c r="H55" s="80">
        <v>116597.03772987105</v>
      </c>
      <c r="J55" s="80">
        <v>11.49</v>
      </c>
      <c r="K55" s="80">
        <v>0.17</v>
      </c>
    </row>
    <row r="56" spans="2:11">
      <c r="B56" s="79" t="s">
        <v>306</v>
      </c>
      <c r="C56" s="16"/>
      <c r="F56" s="80">
        <v>113701468.23999999</v>
      </c>
      <c r="H56" s="80">
        <v>180602.69664810793</v>
      </c>
      <c r="J56" s="80">
        <v>17.8</v>
      </c>
      <c r="K56" s="80">
        <v>0.26</v>
      </c>
    </row>
    <row r="57" spans="2:11">
      <c r="B57" s="79" t="s">
        <v>307</v>
      </c>
      <c r="C57" s="16"/>
    </row>
    <row r="58" spans="2:11">
      <c r="B58" s="79" t="s">
        <v>1463</v>
      </c>
      <c r="C58" s="16"/>
    </row>
    <row r="59" spans="2:11">
      <c r="B59" t="s">
        <v>200</v>
      </c>
      <c r="C59" t="s">
        <v>200</v>
      </c>
      <c r="D59" t="s">
        <v>200</v>
      </c>
      <c r="F59" s="78">
        <v>0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</row>
    <row r="60" spans="2:11">
      <c r="B60" s="79" t="s">
        <v>1464</v>
      </c>
      <c r="C60" s="16"/>
      <c r="F60" s="80">
        <v>0</v>
      </c>
      <c r="H60" s="80">
        <v>0</v>
      </c>
      <c r="J60" s="80">
        <v>0</v>
      </c>
      <c r="K60" s="80">
        <v>0</v>
      </c>
    </row>
    <row r="61" spans="2:11">
      <c r="B61" s="79" t="s">
        <v>1465</v>
      </c>
      <c r="C61" s="16"/>
    </row>
    <row r="62" spans="2:11">
      <c r="B62" t="s">
        <v>200</v>
      </c>
      <c r="C62" t="s">
        <v>200</v>
      </c>
      <c r="D62" t="s">
        <v>200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1466</v>
      </c>
      <c r="C63" s="16"/>
      <c r="F63" s="80">
        <v>0</v>
      </c>
      <c r="H63" s="80">
        <v>0</v>
      </c>
      <c r="J63" s="80">
        <v>0</v>
      </c>
      <c r="K63" s="80">
        <v>0</v>
      </c>
    </row>
    <row r="64" spans="2:11">
      <c r="B64" s="79" t="s">
        <v>1467</v>
      </c>
      <c r="C64" s="16"/>
    </row>
    <row r="65" spans="2:11">
      <c r="B65" t="s">
        <v>1468</v>
      </c>
      <c r="C65" t="s">
        <v>1469</v>
      </c>
      <c r="D65" t="s">
        <v>112</v>
      </c>
      <c r="E65" t="s">
        <v>1470</v>
      </c>
      <c r="F65" s="78">
        <v>4120133</v>
      </c>
      <c r="G65" s="78">
        <v>118.3788999999997</v>
      </c>
      <c r="H65" s="78">
        <v>18329.149409755199</v>
      </c>
      <c r="I65" s="78">
        <v>0</v>
      </c>
      <c r="J65" s="78">
        <v>1.81</v>
      </c>
      <c r="K65" s="78">
        <v>0.03</v>
      </c>
    </row>
    <row r="66" spans="2:11">
      <c r="B66" s="79" t="s">
        <v>1471</v>
      </c>
      <c r="C66" s="16"/>
      <c r="F66" s="80">
        <v>4120133</v>
      </c>
      <c r="H66" s="80">
        <v>18329.149409755199</v>
      </c>
      <c r="J66" s="80">
        <v>1.81</v>
      </c>
      <c r="K66" s="80">
        <v>0.03</v>
      </c>
    </row>
    <row r="67" spans="2:11">
      <c r="B67" s="79" t="s">
        <v>1472</v>
      </c>
      <c r="C67" s="16"/>
    </row>
    <row r="68" spans="2:11">
      <c r="B68" t="s">
        <v>1473</v>
      </c>
      <c r="C68" t="s">
        <v>1474</v>
      </c>
      <c r="D68" t="s">
        <v>116</v>
      </c>
      <c r="E68" t="s">
        <v>1475</v>
      </c>
      <c r="F68" s="78">
        <v>122408</v>
      </c>
      <c r="G68" s="78">
        <v>100</v>
      </c>
      <c r="H68" s="78">
        <v>514.48082399999998</v>
      </c>
      <c r="I68" s="78">
        <v>0</v>
      </c>
      <c r="J68" s="78">
        <v>0.05</v>
      </c>
      <c r="K68" s="78">
        <v>0</v>
      </c>
    </row>
    <row r="69" spans="2:11">
      <c r="B69" t="s">
        <v>1476</v>
      </c>
      <c r="C69" t="s">
        <v>1477</v>
      </c>
      <c r="D69" t="s">
        <v>116</v>
      </c>
      <c r="E69" t="s">
        <v>1475</v>
      </c>
      <c r="F69" s="78">
        <v>39257</v>
      </c>
      <c r="G69" s="78">
        <v>100</v>
      </c>
      <c r="H69" s="78">
        <v>164.99717100000001</v>
      </c>
      <c r="I69" s="78">
        <v>0</v>
      </c>
      <c r="J69" s="78">
        <v>0.02</v>
      </c>
      <c r="K69" s="78">
        <v>0</v>
      </c>
    </row>
    <row r="70" spans="2:11">
      <c r="B70" t="s">
        <v>1478</v>
      </c>
      <c r="C70" t="s">
        <v>1479</v>
      </c>
      <c r="D70" t="s">
        <v>116</v>
      </c>
      <c r="E70" t="s">
        <v>1480</v>
      </c>
      <c r="F70" s="78">
        <v>573496</v>
      </c>
      <c r="G70" s="78">
        <v>100</v>
      </c>
      <c r="H70" s="78">
        <v>2410.4036879999999</v>
      </c>
      <c r="I70" s="78">
        <v>0</v>
      </c>
      <c r="J70" s="78">
        <v>0.24</v>
      </c>
      <c r="K70" s="78">
        <v>0</v>
      </c>
    </row>
    <row r="71" spans="2:11">
      <c r="B71" t="s">
        <v>1481</v>
      </c>
      <c r="C71" t="s">
        <v>1482</v>
      </c>
      <c r="D71" t="s">
        <v>116</v>
      </c>
      <c r="E71" t="s">
        <v>1475</v>
      </c>
      <c r="F71" s="78">
        <v>222037</v>
      </c>
      <c r="G71" s="78">
        <v>100</v>
      </c>
      <c r="H71" s="78">
        <v>933.22151099999996</v>
      </c>
      <c r="I71" s="78">
        <v>0</v>
      </c>
      <c r="J71" s="78">
        <v>0.09</v>
      </c>
      <c r="K71" s="78">
        <v>0</v>
      </c>
    </row>
    <row r="72" spans="2:11">
      <c r="B72" t="s">
        <v>1483</v>
      </c>
      <c r="C72" t="s">
        <v>1484</v>
      </c>
      <c r="D72" t="s">
        <v>116</v>
      </c>
      <c r="E72" t="s">
        <v>1475</v>
      </c>
      <c r="F72" s="78">
        <v>8817</v>
      </c>
      <c r="G72" s="78">
        <v>100</v>
      </c>
      <c r="H72" s="78">
        <v>37.057850999999999</v>
      </c>
      <c r="I72" s="78">
        <v>0</v>
      </c>
      <c r="J72" s="78">
        <v>0</v>
      </c>
      <c r="K72" s="78">
        <v>0</v>
      </c>
    </row>
    <row r="73" spans="2:11">
      <c r="B73" t="s">
        <v>1485</v>
      </c>
      <c r="C73" t="s">
        <v>1486</v>
      </c>
      <c r="D73" t="s">
        <v>116</v>
      </c>
      <c r="E73" t="s">
        <v>1475</v>
      </c>
      <c r="F73" s="78">
        <v>26674</v>
      </c>
      <c r="G73" s="78">
        <v>100</v>
      </c>
      <c r="H73" s="78">
        <v>112.110822</v>
      </c>
      <c r="I73" s="78">
        <v>0</v>
      </c>
      <c r="J73" s="78">
        <v>0.01</v>
      </c>
      <c r="K73" s="78">
        <v>0</v>
      </c>
    </row>
    <row r="74" spans="2:11">
      <c r="B74" t="s">
        <v>1487</v>
      </c>
      <c r="C74" t="s">
        <v>1488</v>
      </c>
      <c r="D74" t="s">
        <v>116</v>
      </c>
      <c r="E74" t="s">
        <v>1475</v>
      </c>
      <c r="F74" s="78">
        <v>74088</v>
      </c>
      <c r="G74" s="78">
        <v>100</v>
      </c>
      <c r="H74" s="78">
        <v>311.391864</v>
      </c>
      <c r="I74" s="78">
        <v>0</v>
      </c>
      <c r="J74" s="78">
        <v>0.03</v>
      </c>
      <c r="K74" s="78">
        <v>0</v>
      </c>
    </row>
    <row r="75" spans="2:11">
      <c r="B75" t="s">
        <v>1489</v>
      </c>
      <c r="C75" t="s">
        <v>1490</v>
      </c>
      <c r="D75" t="s">
        <v>116</v>
      </c>
      <c r="E75" t="s">
        <v>1475</v>
      </c>
      <c r="F75" s="78">
        <v>812611</v>
      </c>
      <c r="G75" s="78">
        <v>100</v>
      </c>
      <c r="H75" s="78">
        <v>3415.4040329999998</v>
      </c>
      <c r="I75" s="78">
        <v>0</v>
      </c>
      <c r="J75" s="78">
        <v>0.34</v>
      </c>
      <c r="K75" s="78">
        <v>0</v>
      </c>
    </row>
    <row r="76" spans="2:11">
      <c r="B76" t="s">
        <v>1491</v>
      </c>
      <c r="C76" t="s">
        <v>1492</v>
      </c>
      <c r="D76" t="s">
        <v>116</v>
      </c>
      <c r="E76" t="s">
        <v>1475</v>
      </c>
      <c r="F76" s="78">
        <v>2295200</v>
      </c>
      <c r="G76" s="78">
        <v>100</v>
      </c>
      <c r="H76" s="78">
        <v>9646.7255999999998</v>
      </c>
      <c r="I76" s="78">
        <v>0</v>
      </c>
      <c r="J76" s="78">
        <v>0.95</v>
      </c>
      <c r="K76" s="78">
        <v>0.01</v>
      </c>
    </row>
    <row r="77" spans="2:11">
      <c r="B77" t="s">
        <v>1493</v>
      </c>
      <c r="C77" t="s">
        <v>1494</v>
      </c>
      <c r="D77" t="s">
        <v>116</v>
      </c>
      <c r="E77" t="s">
        <v>1475</v>
      </c>
      <c r="F77" s="78">
        <v>70058</v>
      </c>
      <c r="G77" s="78">
        <v>100</v>
      </c>
      <c r="H77" s="78">
        <v>294.45377400000001</v>
      </c>
      <c r="I77" s="78">
        <v>0</v>
      </c>
      <c r="J77" s="78">
        <v>0.03</v>
      </c>
      <c r="K77" s="78">
        <v>0</v>
      </c>
    </row>
    <row r="78" spans="2:11">
      <c r="B78" t="s">
        <v>1495</v>
      </c>
      <c r="C78" t="s">
        <v>1496</v>
      </c>
      <c r="D78" t="s">
        <v>116</v>
      </c>
      <c r="E78" t="s">
        <v>1475</v>
      </c>
      <c r="F78" s="78">
        <v>134227</v>
      </c>
      <c r="G78" s="78">
        <v>100</v>
      </c>
      <c r="H78" s="78">
        <v>564.15608099999997</v>
      </c>
      <c r="I78" s="78">
        <v>0</v>
      </c>
      <c r="J78" s="78">
        <v>0.06</v>
      </c>
      <c r="K78" s="78">
        <v>0</v>
      </c>
    </row>
    <row r="79" spans="2:11">
      <c r="B79" t="s">
        <v>1497</v>
      </c>
      <c r="C79" t="s">
        <v>1498</v>
      </c>
      <c r="D79" t="s">
        <v>116</v>
      </c>
      <c r="E79" t="s">
        <v>1499</v>
      </c>
      <c r="F79" s="78">
        <v>235607</v>
      </c>
      <c r="G79" s="78">
        <v>100</v>
      </c>
      <c r="H79" s="78">
        <v>990.25622099999998</v>
      </c>
      <c r="I79" s="78">
        <v>0</v>
      </c>
      <c r="J79" s="78">
        <v>0.1</v>
      </c>
      <c r="K79" s="78">
        <v>0</v>
      </c>
    </row>
    <row r="80" spans="2:11">
      <c r="B80" t="s">
        <v>1500</v>
      </c>
      <c r="C80" t="s">
        <v>1501</v>
      </c>
      <c r="D80" t="s">
        <v>116</v>
      </c>
      <c r="E80" t="s">
        <v>1502</v>
      </c>
      <c r="F80" s="78">
        <v>1405067</v>
      </c>
      <c r="G80" s="78">
        <v>100</v>
      </c>
      <c r="H80" s="78">
        <v>5905.4966009999998</v>
      </c>
      <c r="I80" s="78">
        <v>0</v>
      </c>
      <c r="J80" s="78">
        <v>0.57999999999999996</v>
      </c>
      <c r="K80" s="78">
        <v>0.01</v>
      </c>
    </row>
    <row r="81" spans="2:11">
      <c r="B81" t="s">
        <v>1503</v>
      </c>
      <c r="C81" t="s">
        <v>1504</v>
      </c>
      <c r="D81" t="s">
        <v>116</v>
      </c>
      <c r="E81" t="s">
        <v>1505</v>
      </c>
      <c r="F81" s="78">
        <v>515967</v>
      </c>
      <c r="G81" s="78">
        <v>100</v>
      </c>
      <c r="H81" s="78">
        <v>2168.609301</v>
      </c>
      <c r="I81" s="78">
        <v>0</v>
      </c>
      <c r="J81" s="78">
        <v>0.21</v>
      </c>
      <c r="K81" s="78">
        <v>0</v>
      </c>
    </row>
    <row r="82" spans="2:11">
      <c r="B82" t="s">
        <v>1506</v>
      </c>
      <c r="C82" t="s">
        <v>1507</v>
      </c>
      <c r="D82" t="s">
        <v>116</v>
      </c>
      <c r="E82" t="s">
        <v>1475</v>
      </c>
      <c r="F82" s="78">
        <v>239959</v>
      </c>
      <c r="G82" s="78">
        <v>100</v>
      </c>
      <c r="H82" s="78">
        <v>1008.547677</v>
      </c>
      <c r="I82" s="78">
        <v>0</v>
      </c>
      <c r="J82" s="78">
        <v>0.1</v>
      </c>
      <c r="K82" s="78">
        <v>0</v>
      </c>
    </row>
    <row r="83" spans="2:11">
      <c r="B83" t="s">
        <v>1508</v>
      </c>
      <c r="C83" t="s">
        <v>1509</v>
      </c>
      <c r="D83" t="s">
        <v>116</v>
      </c>
      <c r="E83" t="s">
        <v>1475</v>
      </c>
      <c r="F83" s="78">
        <v>175913</v>
      </c>
      <c r="G83" s="78">
        <v>100</v>
      </c>
      <c r="H83" s="78">
        <v>739.36233900000002</v>
      </c>
      <c r="I83" s="78">
        <v>0</v>
      </c>
      <c r="J83" s="78">
        <v>7.0000000000000007E-2</v>
      </c>
      <c r="K83" s="78">
        <v>0</v>
      </c>
    </row>
    <row r="84" spans="2:11">
      <c r="B84" t="s">
        <v>1510</v>
      </c>
      <c r="C84" t="s">
        <v>1511</v>
      </c>
      <c r="D84" t="s">
        <v>116</v>
      </c>
      <c r="E84" t="s">
        <v>1475</v>
      </c>
      <c r="F84" s="78">
        <v>218947</v>
      </c>
      <c r="G84" s="78">
        <v>100</v>
      </c>
      <c r="H84" s="78">
        <v>920.234241</v>
      </c>
      <c r="I84" s="78">
        <v>0</v>
      </c>
      <c r="J84" s="78">
        <v>0.09</v>
      </c>
      <c r="K84" s="78">
        <v>0</v>
      </c>
    </row>
    <row r="85" spans="2:11">
      <c r="B85" t="s">
        <v>1512</v>
      </c>
      <c r="C85" t="s">
        <v>1513</v>
      </c>
      <c r="D85" t="s">
        <v>116</v>
      </c>
      <c r="E85" t="s">
        <v>1514</v>
      </c>
      <c r="F85" s="78">
        <v>269915</v>
      </c>
      <c r="G85" s="78">
        <v>100</v>
      </c>
      <c r="H85" s="78">
        <v>1134.452745</v>
      </c>
      <c r="I85" s="78">
        <v>0</v>
      </c>
      <c r="J85" s="78">
        <v>0.11</v>
      </c>
      <c r="K85" s="78">
        <v>0</v>
      </c>
    </row>
    <row r="86" spans="2:11">
      <c r="B86" t="s">
        <v>1515</v>
      </c>
      <c r="C86" t="s">
        <v>1516</v>
      </c>
      <c r="D86" t="s">
        <v>116</v>
      </c>
      <c r="E86" t="s">
        <v>1475</v>
      </c>
      <c r="F86" s="78">
        <v>102334</v>
      </c>
      <c r="G86" s="78">
        <v>100</v>
      </c>
      <c r="H86" s="78">
        <v>430.109802</v>
      </c>
      <c r="I86" s="78">
        <v>0</v>
      </c>
      <c r="J86" s="78">
        <v>0.04</v>
      </c>
      <c r="K86" s="78">
        <v>0</v>
      </c>
    </row>
    <row r="87" spans="2:11">
      <c r="B87" t="s">
        <v>1517</v>
      </c>
      <c r="C87" t="s">
        <v>1518</v>
      </c>
      <c r="D87" t="s">
        <v>116</v>
      </c>
      <c r="E87" t="s">
        <v>1475</v>
      </c>
      <c r="F87" s="78">
        <v>42529</v>
      </c>
      <c r="G87" s="78">
        <v>100</v>
      </c>
      <c r="H87" s="78">
        <v>178.74938700000001</v>
      </c>
      <c r="I87" s="78">
        <v>0</v>
      </c>
      <c r="J87" s="78">
        <v>0.02</v>
      </c>
      <c r="K87" s="78">
        <v>0</v>
      </c>
    </row>
    <row r="88" spans="2:11">
      <c r="B88" t="s">
        <v>1519</v>
      </c>
      <c r="C88" t="s">
        <v>1520</v>
      </c>
      <c r="D88" t="s">
        <v>116</v>
      </c>
      <c r="E88" t="s">
        <v>1475</v>
      </c>
      <c r="F88" s="78">
        <v>153790</v>
      </c>
      <c r="G88" s="78">
        <v>100</v>
      </c>
      <c r="H88" s="78">
        <v>646.37936999999999</v>
      </c>
      <c r="I88" s="78">
        <v>0</v>
      </c>
      <c r="J88" s="78">
        <v>0.06</v>
      </c>
      <c r="K88" s="78">
        <v>0</v>
      </c>
    </row>
    <row r="89" spans="2:11">
      <c r="B89" t="s">
        <v>1521</v>
      </c>
      <c r="C89" t="s">
        <v>1522</v>
      </c>
      <c r="D89" t="s">
        <v>116</v>
      </c>
      <c r="E89" t="s">
        <v>1475</v>
      </c>
      <c r="F89" s="78">
        <v>2691431</v>
      </c>
      <c r="G89" s="78">
        <v>100</v>
      </c>
      <c r="H89" s="78">
        <v>11312.084493</v>
      </c>
      <c r="I89" s="78">
        <v>0</v>
      </c>
      <c r="J89" s="78">
        <v>1.1200000000000001</v>
      </c>
      <c r="K89" s="78">
        <v>0.02</v>
      </c>
    </row>
    <row r="90" spans="2:11">
      <c r="B90" t="s">
        <v>1523</v>
      </c>
      <c r="C90" t="s">
        <v>1524</v>
      </c>
      <c r="D90" t="s">
        <v>116</v>
      </c>
      <c r="E90" t="s">
        <v>1475</v>
      </c>
      <c r="F90" s="78">
        <v>1631725</v>
      </c>
      <c r="G90" s="78">
        <v>100</v>
      </c>
      <c r="H90" s="78">
        <v>6858.1401750000005</v>
      </c>
      <c r="I90" s="78">
        <v>0</v>
      </c>
      <c r="J90" s="78">
        <v>0.68</v>
      </c>
      <c r="K90" s="78">
        <v>0.01</v>
      </c>
    </row>
    <row r="91" spans="2:11">
      <c r="B91" t="s">
        <v>1525</v>
      </c>
      <c r="C91" t="s">
        <v>1526</v>
      </c>
      <c r="D91" t="s">
        <v>116</v>
      </c>
      <c r="E91" t="s">
        <v>1480</v>
      </c>
      <c r="F91" s="78">
        <v>1089225</v>
      </c>
      <c r="G91" s="78">
        <v>100</v>
      </c>
      <c r="H91" s="78">
        <v>4578.0126749999999</v>
      </c>
      <c r="I91" s="78">
        <v>0</v>
      </c>
      <c r="J91" s="78">
        <v>0.45</v>
      </c>
      <c r="K91" s="78">
        <v>0.01</v>
      </c>
    </row>
    <row r="92" spans="2:11">
      <c r="B92" t="s">
        <v>1527</v>
      </c>
      <c r="C92" t="s">
        <v>1528</v>
      </c>
      <c r="D92" t="s">
        <v>116</v>
      </c>
      <c r="E92" t="s">
        <v>1475</v>
      </c>
      <c r="F92" s="78">
        <v>3243241</v>
      </c>
      <c r="G92" s="78">
        <v>100</v>
      </c>
      <c r="H92" s="78">
        <v>13631.341923</v>
      </c>
      <c r="I92" s="78">
        <v>0</v>
      </c>
      <c r="J92" s="78">
        <v>1.34</v>
      </c>
      <c r="K92" s="78">
        <v>0.02</v>
      </c>
    </row>
    <row r="93" spans="2:11">
      <c r="B93" t="s">
        <v>1529</v>
      </c>
      <c r="C93" t="s">
        <v>1530</v>
      </c>
      <c r="D93" t="s">
        <v>116</v>
      </c>
      <c r="E93" t="s">
        <v>1475</v>
      </c>
      <c r="F93" s="78">
        <v>4107177</v>
      </c>
      <c r="G93" s="78">
        <v>100</v>
      </c>
      <c r="H93" s="78">
        <v>17262.464930999999</v>
      </c>
      <c r="I93" s="78">
        <v>0</v>
      </c>
      <c r="J93" s="78">
        <v>1.7</v>
      </c>
      <c r="K93" s="78">
        <v>0.02</v>
      </c>
    </row>
    <row r="94" spans="2:11">
      <c r="B94" t="s">
        <v>1531</v>
      </c>
      <c r="C94" t="s">
        <v>1532</v>
      </c>
      <c r="D94" t="s">
        <v>116</v>
      </c>
      <c r="E94" t="s">
        <v>1475</v>
      </c>
      <c r="F94" s="78">
        <v>4899798</v>
      </c>
      <c r="G94" s="78">
        <v>100</v>
      </c>
      <c r="H94" s="78">
        <v>20593.850994</v>
      </c>
      <c r="I94" s="78">
        <v>0</v>
      </c>
      <c r="J94" s="78">
        <v>2.0299999999999998</v>
      </c>
      <c r="K94" s="78">
        <v>0.03</v>
      </c>
    </row>
    <row r="95" spans="2:11">
      <c r="B95" t="s">
        <v>1533</v>
      </c>
      <c r="C95" t="s">
        <v>1534</v>
      </c>
      <c r="D95" t="s">
        <v>116</v>
      </c>
      <c r="E95" t="s">
        <v>1475</v>
      </c>
      <c r="F95" s="78">
        <v>145444</v>
      </c>
      <c r="G95" s="78">
        <v>100</v>
      </c>
      <c r="H95" s="78">
        <v>611.30113200000005</v>
      </c>
      <c r="I95" s="78">
        <v>0</v>
      </c>
      <c r="J95" s="78">
        <v>0.06</v>
      </c>
      <c r="K95" s="78">
        <v>0</v>
      </c>
    </row>
    <row r="96" spans="2:11">
      <c r="B96" t="s">
        <v>1535</v>
      </c>
      <c r="C96" t="s">
        <v>1536</v>
      </c>
      <c r="D96" t="s">
        <v>116</v>
      </c>
      <c r="E96" t="s">
        <v>1475</v>
      </c>
      <c r="F96" s="78">
        <v>443714</v>
      </c>
      <c r="G96" s="78">
        <v>100</v>
      </c>
      <c r="H96" s="78">
        <v>1864.929942</v>
      </c>
      <c r="I96" s="78">
        <v>0</v>
      </c>
      <c r="J96" s="78">
        <v>0.18</v>
      </c>
      <c r="K96" s="78">
        <v>0</v>
      </c>
    </row>
    <row r="97" spans="2:11">
      <c r="B97" t="s">
        <v>1537</v>
      </c>
      <c r="C97" t="s">
        <v>1538</v>
      </c>
      <c r="D97" t="s">
        <v>116</v>
      </c>
      <c r="E97" t="s">
        <v>1475</v>
      </c>
      <c r="F97" s="78">
        <v>311612</v>
      </c>
      <c r="G97" s="78">
        <v>100</v>
      </c>
      <c r="H97" s="78">
        <v>1309.705236</v>
      </c>
      <c r="I97" s="78">
        <v>0</v>
      </c>
      <c r="J97" s="78">
        <v>0.13</v>
      </c>
      <c r="K97" s="78">
        <v>0</v>
      </c>
    </row>
    <row r="98" spans="2:11">
      <c r="B98" t="s">
        <v>1539</v>
      </c>
      <c r="C98" t="s">
        <v>1540</v>
      </c>
      <c r="D98" t="s">
        <v>116</v>
      </c>
      <c r="E98" t="s">
        <v>1499</v>
      </c>
      <c r="F98" s="78">
        <v>1360896</v>
      </c>
      <c r="G98" s="78">
        <v>100</v>
      </c>
      <c r="H98" s="78">
        <v>5719.8458879999998</v>
      </c>
      <c r="I98" s="78">
        <v>0</v>
      </c>
      <c r="J98" s="78">
        <v>0.56000000000000005</v>
      </c>
      <c r="K98" s="78">
        <v>0.01</v>
      </c>
    </row>
    <row r="99" spans="2:11">
      <c r="B99" t="s">
        <v>1541</v>
      </c>
      <c r="C99" t="s">
        <v>1542</v>
      </c>
      <c r="D99" t="s">
        <v>116</v>
      </c>
      <c r="E99" t="s">
        <v>1475</v>
      </c>
      <c r="F99" s="78">
        <v>216774</v>
      </c>
      <c r="G99" s="78">
        <v>100</v>
      </c>
      <c r="H99" s="78">
        <v>911.10112200000003</v>
      </c>
      <c r="I99" s="78">
        <v>0</v>
      </c>
      <c r="J99" s="78">
        <v>0.09</v>
      </c>
      <c r="K99" s="78">
        <v>0</v>
      </c>
    </row>
    <row r="100" spans="2:11">
      <c r="B100" t="s">
        <v>1543</v>
      </c>
      <c r="C100" t="s">
        <v>1544</v>
      </c>
      <c r="D100" t="s">
        <v>116</v>
      </c>
      <c r="E100" t="s">
        <v>1475</v>
      </c>
      <c r="F100" s="78">
        <v>533999</v>
      </c>
      <c r="G100" s="78">
        <v>100</v>
      </c>
      <c r="H100" s="78">
        <v>2244.3977970000001</v>
      </c>
      <c r="I100" s="78">
        <v>0</v>
      </c>
      <c r="J100" s="78">
        <v>0.22</v>
      </c>
      <c r="K100" s="78">
        <v>0</v>
      </c>
    </row>
    <row r="101" spans="2:11">
      <c r="B101" t="s">
        <v>1545</v>
      </c>
      <c r="C101" t="s">
        <v>1546</v>
      </c>
      <c r="D101" t="s">
        <v>116</v>
      </c>
      <c r="E101" t="s">
        <v>1547</v>
      </c>
      <c r="F101" s="78">
        <v>374856</v>
      </c>
      <c r="G101" s="78">
        <v>100</v>
      </c>
      <c r="H101" s="78">
        <v>1575.5197680000001</v>
      </c>
      <c r="I101" s="78">
        <v>0</v>
      </c>
      <c r="J101" s="78">
        <v>0.16</v>
      </c>
      <c r="K101" s="78">
        <v>0</v>
      </c>
    </row>
    <row r="102" spans="2:11">
      <c r="B102" t="s">
        <v>1548</v>
      </c>
      <c r="C102" t="s">
        <v>1549</v>
      </c>
      <c r="D102" t="s">
        <v>116</v>
      </c>
      <c r="E102" t="s">
        <v>1475</v>
      </c>
      <c r="F102" s="78">
        <v>187692</v>
      </c>
      <c r="G102" s="78">
        <v>100</v>
      </c>
      <c r="H102" s="78">
        <v>788.86947599999996</v>
      </c>
      <c r="I102" s="78">
        <v>0</v>
      </c>
      <c r="J102" s="78">
        <v>0.08</v>
      </c>
      <c r="K102" s="78">
        <v>0</v>
      </c>
    </row>
    <row r="103" spans="2:11">
      <c r="B103" t="s">
        <v>1550</v>
      </c>
      <c r="C103" t="s">
        <v>1551</v>
      </c>
      <c r="D103" t="s">
        <v>116</v>
      </c>
      <c r="E103" t="s">
        <v>1475</v>
      </c>
      <c r="F103" s="78">
        <v>433439</v>
      </c>
      <c r="G103" s="78">
        <v>100</v>
      </c>
      <c r="H103" s="78">
        <v>1821.744117</v>
      </c>
      <c r="I103" s="78">
        <v>0</v>
      </c>
      <c r="J103" s="78">
        <v>0.18</v>
      </c>
      <c r="K103" s="78">
        <v>0</v>
      </c>
    </row>
    <row r="104" spans="2:11">
      <c r="B104" t="s">
        <v>1552</v>
      </c>
      <c r="C104" t="s">
        <v>1553</v>
      </c>
      <c r="D104" t="s">
        <v>116</v>
      </c>
      <c r="E104" t="s">
        <v>1502</v>
      </c>
      <c r="F104" s="78">
        <v>549891</v>
      </c>
      <c r="G104" s="78">
        <v>100</v>
      </c>
      <c r="H104" s="78">
        <v>2311.1918730000002</v>
      </c>
      <c r="I104" s="78">
        <v>0</v>
      </c>
      <c r="J104" s="78">
        <v>0.23</v>
      </c>
      <c r="K104" s="78">
        <v>0</v>
      </c>
    </row>
    <row r="105" spans="2:11">
      <c r="B105" t="s">
        <v>1554</v>
      </c>
      <c r="C105" t="s">
        <v>1555</v>
      </c>
      <c r="D105" t="s">
        <v>116</v>
      </c>
      <c r="E105" t="s">
        <v>1556</v>
      </c>
      <c r="F105" s="78">
        <v>613627</v>
      </c>
      <c r="G105" s="78">
        <v>100</v>
      </c>
      <c r="H105" s="78">
        <v>2579.0742810000002</v>
      </c>
      <c r="I105" s="78">
        <v>0</v>
      </c>
      <c r="J105" s="78">
        <v>0.25</v>
      </c>
      <c r="K105" s="78">
        <v>0</v>
      </c>
    </row>
    <row r="106" spans="2:11">
      <c r="B106" t="s">
        <v>1557</v>
      </c>
      <c r="C106" t="s">
        <v>1558</v>
      </c>
      <c r="D106" t="s">
        <v>116</v>
      </c>
      <c r="E106" t="s">
        <v>1547</v>
      </c>
      <c r="F106" s="78">
        <v>255970</v>
      </c>
      <c r="G106" s="78">
        <v>100</v>
      </c>
      <c r="H106" s="78">
        <v>1075.8419100000001</v>
      </c>
      <c r="I106" s="78">
        <v>0</v>
      </c>
      <c r="J106" s="78">
        <v>0.11</v>
      </c>
      <c r="K106" s="78">
        <v>0</v>
      </c>
    </row>
    <row r="107" spans="2:11">
      <c r="B107" t="s">
        <v>1559</v>
      </c>
      <c r="C107" t="s">
        <v>1560</v>
      </c>
      <c r="D107" t="s">
        <v>116</v>
      </c>
      <c r="E107" t="s">
        <v>1561</v>
      </c>
      <c r="F107" s="78">
        <v>1391746</v>
      </c>
      <c r="G107" s="78">
        <v>100</v>
      </c>
      <c r="H107" s="78">
        <v>5849.5084379999998</v>
      </c>
      <c r="I107" s="78">
        <v>0</v>
      </c>
      <c r="J107" s="78">
        <v>0.57999999999999996</v>
      </c>
      <c r="K107" s="78">
        <v>0.01</v>
      </c>
    </row>
    <row r="108" spans="2:11">
      <c r="B108" t="s">
        <v>1562</v>
      </c>
      <c r="C108" t="s">
        <v>1563</v>
      </c>
      <c r="D108" t="s">
        <v>116</v>
      </c>
      <c r="E108" t="s">
        <v>1561</v>
      </c>
      <c r="F108" s="78">
        <v>442972</v>
      </c>
      <c r="G108" s="78">
        <v>100</v>
      </c>
      <c r="H108" s="78">
        <v>1861.811316</v>
      </c>
      <c r="I108" s="78">
        <v>0</v>
      </c>
      <c r="J108" s="78">
        <v>0.18</v>
      </c>
      <c r="K108" s="78">
        <v>0</v>
      </c>
    </row>
    <row r="109" spans="2:11">
      <c r="B109" t="s">
        <v>1564</v>
      </c>
      <c r="C109" t="s">
        <v>1565</v>
      </c>
      <c r="D109" t="s">
        <v>116</v>
      </c>
      <c r="E109" t="s">
        <v>1475</v>
      </c>
      <c r="F109" s="78">
        <v>268102</v>
      </c>
      <c r="G109" s="78">
        <v>100</v>
      </c>
      <c r="H109" s="78">
        <v>1126.8327059999999</v>
      </c>
      <c r="I109" s="78">
        <v>0</v>
      </c>
      <c r="J109" s="78">
        <v>0.11</v>
      </c>
      <c r="K109" s="78">
        <v>0</v>
      </c>
    </row>
    <row r="110" spans="2:11">
      <c r="B110" t="s">
        <v>1564</v>
      </c>
      <c r="C110" t="s">
        <v>1566</v>
      </c>
      <c r="D110" t="s">
        <v>116</v>
      </c>
      <c r="E110" t="s">
        <v>1475</v>
      </c>
      <c r="F110" s="78">
        <v>857928</v>
      </c>
      <c r="G110" s="78">
        <v>100</v>
      </c>
      <c r="H110" s="78">
        <v>3605.871384</v>
      </c>
      <c r="I110" s="78">
        <v>0</v>
      </c>
      <c r="J110" s="78">
        <v>0.36</v>
      </c>
      <c r="K110" s="78">
        <v>0.01</v>
      </c>
    </row>
    <row r="111" spans="2:11">
      <c r="B111" t="s">
        <v>1567</v>
      </c>
      <c r="C111" t="s">
        <v>1568</v>
      </c>
      <c r="D111" t="s">
        <v>116</v>
      </c>
      <c r="E111" t="s">
        <v>1480</v>
      </c>
      <c r="F111" s="78">
        <v>1301714</v>
      </c>
      <c r="G111" s="78">
        <v>100</v>
      </c>
      <c r="H111" s="78">
        <v>5471.1039419999997</v>
      </c>
      <c r="I111" s="78">
        <v>0</v>
      </c>
      <c r="J111" s="78">
        <v>0.54</v>
      </c>
      <c r="K111" s="78">
        <v>0.01</v>
      </c>
    </row>
    <row r="112" spans="2:11">
      <c r="B112" t="s">
        <v>1569</v>
      </c>
      <c r="C112" t="s">
        <v>1570</v>
      </c>
      <c r="D112" t="s">
        <v>116</v>
      </c>
      <c r="E112" t="s">
        <v>1561</v>
      </c>
      <c r="F112" s="78">
        <v>349047</v>
      </c>
      <c r="G112" s="78">
        <v>100</v>
      </c>
      <c r="H112" s="78">
        <v>1467.044541</v>
      </c>
      <c r="I112" s="78">
        <v>0</v>
      </c>
      <c r="J112" s="78">
        <v>0.14000000000000001</v>
      </c>
      <c r="K112" s="78">
        <v>0</v>
      </c>
    </row>
    <row r="113" spans="2:11">
      <c r="B113" t="s">
        <v>1571</v>
      </c>
      <c r="C113" t="s">
        <v>1572</v>
      </c>
      <c r="D113" t="s">
        <v>116</v>
      </c>
      <c r="E113" t="s">
        <v>1475</v>
      </c>
      <c r="F113" s="78">
        <v>987</v>
      </c>
      <c r="G113" s="78">
        <v>100</v>
      </c>
      <c r="H113" s="78">
        <v>4.1483610000000004</v>
      </c>
      <c r="I113" s="78">
        <v>0</v>
      </c>
      <c r="J113" s="78">
        <v>0</v>
      </c>
      <c r="K113" s="78">
        <v>0</v>
      </c>
    </row>
    <row r="114" spans="2:11">
      <c r="B114" t="s">
        <v>1573</v>
      </c>
      <c r="C114" t="s">
        <v>1574</v>
      </c>
      <c r="D114" t="s">
        <v>116</v>
      </c>
      <c r="E114" t="s">
        <v>1514</v>
      </c>
      <c r="F114" s="78">
        <v>496129</v>
      </c>
      <c r="G114" s="78">
        <v>100</v>
      </c>
      <c r="H114" s="78">
        <v>2085.2301870000001</v>
      </c>
      <c r="I114" s="78">
        <v>0</v>
      </c>
      <c r="J114" s="78">
        <v>0.21</v>
      </c>
      <c r="K114" s="78">
        <v>0</v>
      </c>
    </row>
    <row r="115" spans="2:11">
      <c r="B115" t="s">
        <v>1575</v>
      </c>
      <c r="C115" t="s">
        <v>1576</v>
      </c>
      <c r="D115" t="s">
        <v>116</v>
      </c>
      <c r="E115" t="s">
        <v>1475</v>
      </c>
      <c r="F115" s="78">
        <v>217916</v>
      </c>
      <c r="G115" s="78">
        <v>100</v>
      </c>
      <c r="H115" s="78">
        <v>915.90094799999997</v>
      </c>
      <c r="I115" s="78">
        <v>0</v>
      </c>
      <c r="J115" s="78">
        <v>0.09</v>
      </c>
      <c r="K115" s="78">
        <v>0</v>
      </c>
    </row>
    <row r="116" spans="2:11">
      <c r="B116" t="s">
        <v>1577</v>
      </c>
      <c r="C116" t="s">
        <v>1578</v>
      </c>
      <c r="D116" t="s">
        <v>116</v>
      </c>
      <c r="E116" t="s">
        <v>1514</v>
      </c>
      <c r="F116" s="78">
        <v>976444</v>
      </c>
      <c r="G116" s="78">
        <v>100</v>
      </c>
      <c r="H116" s="78">
        <v>4103.9941319999998</v>
      </c>
      <c r="I116" s="78">
        <v>0</v>
      </c>
      <c r="J116" s="78">
        <v>0.4</v>
      </c>
      <c r="K116" s="78">
        <v>0.01</v>
      </c>
    </row>
    <row r="117" spans="2:11">
      <c r="B117" t="s">
        <v>1579</v>
      </c>
      <c r="C117" t="s">
        <v>1580</v>
      </c>
      <c r="D117" t="s">
        <v>116</v>
      </c>
      <c r="E117" t="s">
        <v>1475</v>
      </c>
      <c r="F117" s="78">
        <v>11617</v>
      </c>
      <c r="G117" s="78">
        <v>100</v>
      </c>
      <c r="H117" s="78">
        <v>48.826250999999999</v>
      </c>
      <c r="I117" s="78">
        <v>0</v>
      </c>
      <c r="J117" s="78">
        <v>0</v>
      </c>
      <c r="K117" s="78">
        <v>0</v>
      </c>
    </row>
    <row r="118" spans="2:11">
      <c r="B118" t="s">
        <v>1581</v>
      </c>
      <c r="C118" t="s">
        <v>1582</v>
      </c>
      <c r="D118" t="s">
        <v>116</v>
      </c>
      <c r="E118" t="s">
        <v>1475</v>
      </c>
      <c r="F118" s="78">
        <v>98482</v>
      </c>
      <c r="G118" s="78">
        <v>100</v>
      </c>
      <c r="H118" s="78">
        <v>413.91984600000001</v>
      </c>
      <c r="I118" s="78">
        <v>0</v>
      </c>
      <c r="J118" s="78">
        <v>0.04</v>
      </c>
      <c r="K118" s="78">
        <v>0</v>
      </c>
    </row>
    <row r="119" spans="2:11">
      <c r="B119" s="81" t="s">
        <v>2320</v>
      </c>
      <c r="C119" t="s">
        <v>1583</v>
      </c>
      <c r="D119" t="s">
        <v>116</v>
      </c>
      <c r="E119" t="s">
        <v>1475</v>
      </c>
      <c r="F119" s="78">
        <v>5082967</v>
      </c>
      <c r="G119" s="78">
        <v>100</v>
      </c>
      <c r="H119" s="94">
        <v>21363.710882988802</v>
      </c>
      <c r="I119" s="78">
        <v>0</v>
      </c>
      <c r="J119" s="94">
        <v>2.1100000000000012</v>
      </c>
      <c r="K119" s="78">
        <v>0.03</v>
      </c>
    </row>
    <row r="120" spans="2:11">
      <c r="B120" t="s">
        <v>1584</v>
      </c>
      <c r="C120" t="s">
        <v>1585</v>
      </c>
      <c r="D120" t="s">
        <v>112</v>
      </c>
      <c r="E120" t="s">
        <v>1586</v>
      </c>
      <c r="F120" s="78">
        <v>100800</v>
      </c>
      <c r="G120" s="78">
        <v>37.977499999999999</v>
      </c>
      <c r="H120" s="78">
        <v>143.86120055999999</v>
      </c>
      <c r="I120" s="78">
        <v>0</v>
      </c>
      <c r="J120" s="78">
        <v>0.01</v>
      </c>
      <c r="K120" s="78">
        <v>0</v>
      </c>
    </row>
    <row r="121" spans="2:11">
      <c r="B121" t="s">
        <v>1587</v>
      </c>
      <c r="C121" t="s">
        <v>1588</v>
      </c>
      <c r="D121" t="s">
        <v>112</v>
      </c>
      <c r="E121" t="s">
        <v>1589</v>
      </c>
      <c r="F121" s="78">
        <v>1287773</v>
      </c>
      <c r="G121" s="78">
        <v>74.657599999999917</v>
      </c>
      <c r="H121" s="78">
        <v>3613.0179205019799</v>
      </c>
      <c r="I121" s="78">
        <v>0</v>
      </c>
      <c r="J121" s="78">
        <v>0.36</v>
      </c>
      <c r="K121" s="78">
        <v>0.01</v>
      </c>
    </row>
    <row r="122" spans="2:11">
      <c r="B122" t="s">
        <v>1590</v>
      </c>
      <c r="C122" t="s">
        <v>1591</v>
      </c>
      <c r="D122" t="s">
        <v>112</v>
      </c>
      <c r="E122" t="s">
        <v>1592</v>
      </c>
      <c r="F122" s="78">
        <v>48466.58</v>
      </c>
      <c r="G122" s="78">
        <v>41.170499999999997</v>
      </c>
      <c r="H122" s="78">
        <v>74.9868814124262</v>
      </c>
      <c r="I122" s="78">
        <v>0</v>
      </c>
      <c r="J122" s="78">
        <v>0.01</v>
      </c>
      <c r="K122" s="78">
        <v>0</v>
      </c>
    </row>
    <row r="123" spans="2:11">
      <c r="B123" t="s">
        <v>1593</v>
      </c>
      <c r="C123" t="s">
        <v>1594</v>
      </c>
      <c r="D123" t="s">
        <v>112</v>
      </c>
      <c r="E123" t="s">
        <v>1595</v>
      </c>
      <c r="F123" s="78">
        <v>4117955.44</v>
      </c>
      <c r="G123" s="78">
        <v>89.926299999999827</v>
      </c>
      <c r="H123" s="78">
        <v>13916.3436103554</v>
      </c>
      <c r="I123" s="78">
        <v>0</v>
      </c>
      <c r="J123" s="78">
        <v>1.37</v>
      </c>
      <c r="K123" s="78">
        <v>0.02</v>
      </c>
    </row>
    <row r="124" spans="2:11">
      <c r="B124" t="s">
        <v>1596</v>
      </c>
      <c r="C124" t="s">
        <v>1597</v>
      </c>
      <c r="D124" t="s">
        <v>112</v>
      </c>
      <c r="E124" t="s">
        <v>1598</v>
      </c>
      <c r="F124" s="78">
        <v>441377</v>
      </c>
      <c r="G124" s="78">
        <v>86.741399999999757</v>
      </c>
      <c r="H124" s="78">
        <v>1438.7750617551201</v>
      </c>
      <c r="I124" s="78">
        <v>0</v>
      </c>
      <c r="J124" s="78">
        <v>0.14000000000000001</v>
      </c>
      <c r="K124" s="78">
        <v>0</v>
      </c>
    </row>
    <row r="125" spans="2:11">
      <c r="B125" t="s">
        <v>1599</v>
      </c>
      <c r="C125" t="s">
        <v>1600</v>
      </c>
      <c r="D125" t="s">
        <v>112</v>
      </c>
      <c r="E125" t="s">
        <v>1601</v>
      </c>
      <c r="F125" s="78">
        <v>6242069.6200000001</v>
      </c>
      <c r="G125" s="78">
        <v>136.24580000000017</v>
      </c>
      <c r="H125" s="78">
        <v>31960.127800245002</v>
      </c>
      <c r="I125" s="78">
        <v>0</v>
      </c>
      <c r="J125" s="78">
        <v>3.15</v>
      </c>
      <c r="K125" s="78">
        <v>0.05</v>
      </c>
    </row>
    <row r="126" spans="2:11">
      <c r="B126" t="s">
        <v>1602</v>
      </c>
      <c r="C126" t="s">
        <v>1603</v>
      </c>
      <c r="D126" t="s">
        <v>112</v>
      </c>
      <c r="E126" t="s">
        <v>1604</v>
      </c>
      <c r="F126" s="78">
        <v>305724</v>
      </c>
      <c r="G126" s="78">
        <v>88.069699999999656</v>
      </c>
      <c r="H126" s="78">
        <v>1011.84228778202</v>
      </c>
      <c r="I126" s="78">
        <v>0</v>
      </c>
      <c r="J126" s="78">
        <v>0.1</v>
      </c>
      <c r="K126" s="78">
        <v>0</v>
      </c>
    </row>
    <row r="127" spans="2:11">
      <c r="B127" t="s">
        <v>1605</v>
      </c>
      <c r="C127" t="s">
        <v>1606</v>
      </c>
      <c r="D127" t="s">
        <v>116</v>
      </c>
      <c r="E127" t="s">
        <v>1607</v>
      </c>
      <c r="F127" s="78">
        <v>904461.6</v>
      </c>
      <c r="G127" s="78">
        <v>96.637999999999892</v>
      </c>
      <c r="H127" s="78">
        <v>3673.6472850366199</v>
      </c>
      <c r="I127" s="78">
        <v>0</v>
      </c>
      <c r="J127" s="78">
        <v>0.36</v>
      </c>
      <c r="K127" s="78">
        <v>0.01</v>
      </c>
    </row>
    <row r="128" spans="2:11">
      <c r="B128" t="s">
        <v>1608</v>
      </c>
      <c r="C128" t="s">
        <v>1609</v>
      </c>
      <c r="D128" t="s">
        <v>116</v>
      </c>
      <c r="E128" t="s">
        <v>1610</v>
      </c>
      <c r="F128" s="78">
        <v>1985000</v>
      </c>
      <c r="G128" s="78">
        <v>42.270099999999999</v>
      </c>
      <c r="H128" s="78">
        <v>3526.5754214550002</v>
      </c>
      <c r="I128" s="78">
        <v>0</v>
      </c>
      <c r="J128" s="78">
        <v>0.35</v>
      </c>
      <c r="K128" s="78">
        <v>0</v>
      </c>
    </row>
    <row r="129" spans="2:11">
      <c r="B129" t="s">
        <v>1611</v>
      </c>
      <c r="C129" t="s">
        <v>1612</v>
      </c>
      <c r="D129" t="s">
        <v>112</v>
      </c>
      <c r="E129" t="s">
        <v>1613</v>
      </c>
      <c r="F129" s="78">
        <v>1358150.98</v>
      </c>
      <c r="G129" s="78">
        <v>105.87950000000005</v>
      </c>
      <c r="H129" s="78">
        <v>5404.0170284940796</v>
      </c>
      <c r="I129" s="78">
        <v>0</v>
      </c>
      <c r="J129" s="78">
        <v>0.53</v>
      </c>
      <c r="K129" s="78">
        <v>0.01</v>
      </c>
    </row>
    <row r="130" spans="2:11">
      <c r="B130" t="s">
        <v>1614</v>
      </c>
      <c r="C130" t="s">
        <v>1615</v>
      </c>
      <c r="D130" t="s">
        <v>112</v>
      </c>
      <c r="E130" t="s">
        <v>1616</v>
      </c>
      <c r="F130" s="78">
        <v>1423726.42</v>
      </c>
      <c r="G130" s="78">
        <v>53.428799999999967</v>
      </c>
      <c r="H130" s="78">
        <v>2858.63522011551</v>
      </c>
      <c r="I130" s="78">
        <v>0</v>
      </c>
      <c r="J130" s="78">
        <v>0.28000000000000003</v>
      </c>
      <c r="K130" s="78">
        <v>0</v>
      </c>
    </row>
    <row r="131" spans="2:11">
      <c r="B131" t="s">
        <v>1617</v>
      </c>
      <c r="C131" t="s">
        <v>1618</v>
      </c>
      <c r="D131" t="s">
        <v>116</v>
      </c>
      <c r="E131" t="s">
        <v>1619</v>
      </c>
      <c r="F131" s="78">
        <v>4062594.34</v>
      </c>
      <c r="G131" s="78">
        <v>96.458299999999966</v>
      </c>
      <c r="H131" s="78">
        <v>16470.335760601702</v>
      </c>
      <c r="I131" s="78">
        <v>0</v>
      </c>
      <c r="J131" s="78">
        <v>1.62</v>
      </c>
      <c r="K131" s="78">
        <v>0.02</v>
      </c>
    </row>
    <row r="132" spans="2:11">
      <c r="B132" t="s">
        <v>1620</v>
      </c>
      <c r="C132" t="s">
        <v>1621</v>
      </c>
      <c r="D132" t="s">
        <v>112</v>
      </c>
      <c r="E132" t="s">
        <v>1622</v>
      </c>
      <c r="F132" s="78">
        <v>9028692.4299999997</v>
      </c>
      <c r="G132" s="78">
        <v>112.83840000000011</v>
      </c>
      <c r="H132" s="78">
        <v>38285.8729526307</v>
      </c>
      <c r="I132" s="78">
        <v>0</v>
      </c>
      <c r="J132" s="78">
        <v>3.77</v>
      </c>
      <c r="K132" s="78">
        <v>0.05</v>
      </c>
    </row>
    <row r="133" spans="2:11">
      <c r="B133" t="s">
        <v>1623</v>
      </c>
      <c r="C133" t="s">
        <v>1624</v>
      </c>
      <c r="D133" t="s">
        <v>112</v>
      </c>
      <c r="E133" t="s">
        <v>1625</v>
      </c>
      <c r="F133" s="78">
        <v>147029.04</v>
      </c>
      <c r="G133" s="78">
        <v>77.848199999999963</v>
      </c>
      <c r="H133" s="78">
        <v>430.13865487873801</v>
      </c>
      <c r="I133" s="78">
        <v>0</v>
      </c>
      <c r="J133" s="78">
        <v>0.04</v>
      </c>
      <c r="K133" s="78">
        <v>0</v>
      </c>
    </row>
    <row r="134" spans="2:11">
      <c r="B134" t="s">
        <v>1626</v>
      </c>
      <c r="C134" t="s">
        <v>1627</v>
      </c>
      <c r="D134" t="s">
        <v>112</v>
      </c>
      <c r="E134" t="s">
        <v>1628</v>
      </c>
      <c r="F134" s="78">
        <v>6165778.0999999996</v>
      </c>
      <c r="G134" s="78">
        <v>113.44869999999999</v>
      </c>
      <c r="H134" s="78">
        <v>26287.191583299798</v>
      </c>
      <c r="I134" s="78">
        <v>0</v>
      </c>
      <c r="J134" s="78">
        <v>2.59</v>
      </c>
      <c r="K134" s="78">
        <v>0.04</v>
      </c>
    </row>
    <row r="135" spans="2:11">
      <c r="B135" t="s">
        <v>1629</v>
      </c>
      <c r="C135" t="s">
        <v>1630</v>
      </c>
      <c r="D135" t="s">
        <v>112</v>
      </c>
      <c r="E135" t="s">
        <v>1631</v>
      </c>
      <c r="F135" s="78">
        <v>1198830</v>
      </c>
      <c r="G135" s="78">
        <v>105.1481</v>
      </c>
      <c r="H135" s="78">
        <v>4737.1355028503403</v>
      </c>
      <c r="I135" s="78">
        <v>0</v>
      </c>
      <c r="J135" s="78">
        <v>0.47</v>
      </c>
      <c r="K135" s="78">
        <v>0.01</v>
      </c>
    </row>
    <row r="136" spans="2:11">
      <c r="B136" t="s">
        <v>1632</v>
      </c>
      <c r="C136" t="s">
        <v>1633</v>
      </c>
      <c r="D136" t="s">
        <v>112</v>
      </c>
      <c r="E136" t="s">
        <v>1634</v>
      </c>
      <c r="F136" s="78">
        <v>1428313</v>
      </c>
      <c r="G136" s="78">
        <v>110.24550000000001</v>
      </c>
      <c r="H136" s="78">
        <v>5917.5377380235695</v>
      </c>
      <c r="I136" s="78">
        <v>0</v>
      </c>
      <c r="J136" s="78">
        <v>0.57999999999999996</v>
      </c>
      <c r="K136" s="78">
        <v>0.01</v>
      </c>
    </row>
    <row r="137" spans="2:11">
      <c r="B137" t="s">
        <v>1635</v>
      </c>
      <c r="C137" t="s">
        <v>1636</v>
      </c>
      <c r="D137" t="s">
        <v>116</v>
      </c>
      <c r="E137" t="s">
        <v>1637</v>
      </c>
      <c r="F137" s="78">
        <v>1099786</v>
      </c>
      <c r="G137" s="78">
        <v>100</v>
      </c>
      <c r="H137" s="78">
        <v>4622.4005580000003</v>
      </c>
      <c r="I137" s="78">
        <v>0</v>
      </c>
      <c r="J137" s="78">
        <v>0.46</v>
      </c>
      <c r="K137" s="78">
        <v>0.01</v>
      </c>
    </row>
    <row r="138" spans="2:11">
      <c r="B138" t="s">
        <v>1638</v>
      </c>
      <c r="C138" t="s">
        <v>1639</v>
      </c>
      <c r="D138" t="s">
        <v>112</v>
      </c>
      <c r="E138" t="s">
        <v>1640</v>
      </c>
      <c r="F138" s="78">
        <v>7027673.3099999996</v>
      </c>
      <c r="G138" s="78">
        <v>89.422200000000018</v>
      </c>
      <c r="H138" s="78">
        <v>23616.3997104665</v>
      </c>
      <c r="I138" s="78">
        <v>0</v>
      </c>
      <c r="J138" s="78">
        <v>2.33</v>
      </c>
      <c r="K138" s="78">
        <v>0.03</v>
      </c>
    </row>
    <row r="139" spans="2:11">
      <c r="B139" t="s">
        <v>1641</v>
      </c>
      <c r="C139" t="s">
        <v>1642</v>
      </c>
      <c r="D139" t="s">
        <v>112</v>
      </c>
      <c r="E139" t="s">
        <v>1592</v>
      </c>
      <c r="F139" s="78">
        <v>217844.66</v>
      </c>
      <c r="G139" s="78">
        <v>127.10900000000059</v>
      </c>
      <c r="H139" s="78">
        <v>1040.59083464879</v>
      </c>
      <c r="I139" s="78">
        <v>0</v>
      </c>
      <c r="J139" s="78">
        <v>0.1</v>
      </c>
      <c r="K139" s="78">
        <v>0</v>
      </c>
    </row>
    <row r="140" spans="2:11">
      <c r="B140" t="s">
        <v>1643</v>
      </c>
      <c r="C140" t="s">
        <v>1644</v>
      </c>
      <c r="D140" t="s">
        <v>112</v>
      </c>
      <c r="E140" t="s">
        <v>1645</v>
      </c>
      <c r="F140" s="78">
        <v>1008000</v>
      </c>
      <c r="G140" s="78">
        <v>113.6049</v>
      </c>
      <c r="H140" s="78">
        <v>4303.4263191359996</v>
      </c>
      <c r="I140" s="78">
        <v>0</v>
      </c>
      <c r="J140" s="78">
        <v>0.42</v>
      </c>
      <c r="K140" s="78">
        <v>0.01</v>
      </c>
    </row>
    <row r="141" spans="2:11">
      <c r="B141" t="s">
        <v>1646</v>
      </c>
      <c r="C141" t="s">
        <v>1647</v>
      </c>
      <c r="D141" t="s">
        <v>112</v>
      </c>
      <c r="E141" t="s">
        <v>1648</v>
      </c>
      <c r="F141" s="78">
        <v>1986290</v>
      </c>
      <c r="G141" s="78">
        <v>8.9681999999999995</v>
      </c>
      <c r="H141" s="78">
        <v>669.42929985323997</v>
      </c>
      <c r="I141" s="78">
        <v>0</v>
      </c>
      <c r="J141" s="78">
        <v>7.0000000000000007E-2</v>
      </c>
      <c r="K141" s="78">
        <v>0</v>
      </c>
    </row>
    <row r="142" spans="2:11">
      <c r="B142" t="s">
        <v>1649</v>
      </c>
      <c r="C142" t="s">
        <v>1650</v>
      </c>
      <c r="D142" t="s">
        <v>119</v>
      </c>
      <c r="E142" t="s">
        <v>1651</v>
      </c>
      <c r="F142" s="78">
        <v>179836.95</v>
      </c>
      <c r="G142" s="78">
        <v>83.653099999999966</v>
      </c>
      <c r="H142" s="78">
        <v>732.89457084374601</v>
      </c>
      <c r="I142" s="78">
        <v>0</v>
      </c>
      <c r="J142" s="78">
        <v>7.0000000000000007E-2</v>
      </c>
      <c r="K142" s="78">
        <v>0</v>
      </c>
    </row>
    <row r="143" spans="2:11">
      <c r="B143" t="s">
        <v>1652</v>
      </c>
      <c r="C143" t="s">
        <v>1653</v>
      </c>
      <c r="D143" t="s">
        <v>112</v>
      </c>
      <c r="E143" t="s">
        <v>1654</v>
      </c>
      <c r="F143" s="78">
        <v>6801943</v>
      </c>
      <c r="G143" s="78">
        <v>65.041099999999872</v>
      </c>
      <c r="H143" s="78">
        <v>16625.612025537299</v>
      </c>
      <c r="I143" s="78">
        <v>0</v>
      </c>
      <c r="J143" s="78">
        <v>1.64</v>
      </c>
      <c r="K143" s="78">
        <v>0.02</v>
      </c>
    </row>
    <row r="144" spans="2:11">
      <c r="B144" t="s">
        <v>1655</v>
      </c>
      <c r="C144" t="s">
        <v>1656</v>
      </c>
      <c r="D144" t="s">
        <v>112</v>
      </c>
      <c r="E144" t="s">
        <v>1657</v>
      </c>
      <c r="F144" s="78">
        <v>693845</v>
      </c>
      <c r="G144" s="78">
        <v>111.5812</v>
      </c>
      <c r="H144" s="78">
        <v>2909.4457688921202</v>
      </c>
      <c r="I144" s="78">
        <v>0</v>
      </c>
      <c r="J144" s="78">
        <v>0.28999999999999998</v>
      </c>
      <c r="K144" s="78">
        <v>0</v>
      </c>
    </row>
    <row r="145" spans="2:11">
      <c r="B145" t="s">
        <v>1658</v>
      </c>
      <c r="C145" t="s">
        <v>1659</v>
      </c>
      <c r="D145" t="s">
        <v>112</v>
      </c>
      <c r="E145" t="s">
        <v>1660</v>
      </c>
      <c r="F145" s="78">
        <v>4677140.99</v>
      </c>
      <c r="G145" s="78">
        <v>38.285500000000006</v>
      </c>
      <c r="H145" s="78">
        <v>6729.3258859839998</v>
      </c>
      <c r="I145" s="78">
        <v>0</v>
      </c>
      <c r="J145" s="78">
        <v>0.66</v>
      </c>
      <c r="K145" s="78">
        <v>0.01</v>
      </c>
    </row>
    <row r="146" spans="2:11">
      <c r="B146" t="s">
        <v>1661</v>
      </c>
      <c r="C146" t="s">
        <v>1662</v>
      </c>
      <c r="D146" t="s">
        <v>112</v>
      </c>
      <c r="E146" t="s">
        <v>1663</v>
      </c>
      <c r="F146" s="78">
        <v>1526474.15</v>
      </c>
      <c r="G146" s="78">
        <v>66.485999999999962</v>
      </c>
      <c r="H146" s="78">
        <v>3813.9626454607001</v>
      </c>
      <c r="I146" s="78">
        <v>0</v>
      </c>
      <c r="J146" s="78">
        <v>0.38</v>
      </c>
      <c r="K146" s="78">
        <v>0.01</v>
      </c>
    </row>
    <row r="147" spans="2:11">
      <c r="B147" t="s">
        <v>1664</v>
      </c>
      <c r="C147" t="s">
        <v>1665</v>
      </c>
      <c r="D147" t="s">
        <v>112</v>
      </c>
      <c r="E147" t="s">
        <v>1666</v>
      </c>
      <c r="F147" s="78">
        <v>441000</v>
      </c>
      <c r="G147" s="78">
        <v>95.265299999999996</v>
      </c>
      <c r="H147" s="78">
        <v>1578.8108585340001</v>
      </c>
      <c r="I147" s="78">
        <v>0</v>
      </c>
      <c r="J147" s="78">
        <v>0.16</v>
      </c>
      <c r="K147" s="78">
        <v>0</v>
      </c>
    </row>
    <row r="148" spans="2:11">
      <c r="B148" t="s">
        <v>1667</v>
      </c>
      <c r="C148" t="s">
        <v>1668</v>
      </c>
      <c r="D148" t="s">
        <v>112</v>
      </c>
      <c r="E148" t="s">
        <v>1669</v>
      </c>
      <c r="F148" s="78">
        <v>3219098.7</v>
      </c>
      <c r="G148" s="78">
        <v>80.14670000000001</v>
      </c>
      <c r="H148" s="78">
        <v>9695.6451777457205</v>
      </c>
      <c r="I148" s="78">
        <v>0</v>
      </c>
      <c r="J148" s="78">
        <v>0.96</v>
      </c>
      <c r="K148" s="78">
        <v>0.01</v>
      </c>
    </row>
    <row r="149" spans="2:11">
      <c r="B149" t="s">
        <v>1670</v>
      </c>
      <c r="C149" t="s">
        <v>1671</v>
      </c>
      <c r="D149" t="s">
        <v>112</v>
      </c>
      <c r="E149" t="s">
        <v>1672</v>
      </c>
      <c r="F149" s="78">
        <v>428207</v>
      </c>
      <c r="G149" s="78">
        <v>127.84889999999974</v>
      </c>
      <c r="H149" s="78">
        <v>2057.3469356000301</v>
      </c>
      <c r="I149" s="78">
        <v>0</v>
      </c>
      <c r="J149" s="78">
        <v>0.2</v>
      </c>
      <c r="K149" s="78">
        <v>0</v>
      </c>
    </row>
    <row r="150" spans="2:11">
      <c r="B150" t="s">
        <v>1673</v>
      </c>
      <c r="C150" t="s">
        <v>1674</v>
      </c>
      <c r="D150" t="s">
        <v>112</v>
      </c>
      <c r="E150" t="s">
        <v>1675</v>
      </c>
      <c r="F150" s="78">
        <v>4742383.18</v>
      </c>
      <c r="G150" s="78">
        <v>65.531400000000005</v>
      </c>
      <c r="H150" s="78">
        <v>11678.924842799201</v>
      </c>
      <c r="I150" s="78">
        <v>0</v>
      </c>
      <c r="J150" s="78">
        <v>1.1499999999999999</v>
      </c>
      <c r="K150" s="78">
        <v>0.02</v>
      </c>
    </row>
    <row r="151" spans="2:11">
      <c r="B151" t="s">
        <v>1676</v>
      </c>
      <c r="C151" t="s">
        <v>1677</v>
      </c>
      <c r="D151" t="s">
        <v>112</v>
      </c>
      <c r="E151" t="s">
        <v>1678</v>
      </c>
      <c r="F151" s="78">
        <v>540928</v>
      </c>
      <c r="G151" s="78">
        <v>98.876200000000097</v>
      </c>
      <c r="H151" s="78">
        <v>2009.96273416909</v>
      </c>
      <c r="I151" s="78">
        <v>0</v>
      </c>
      <c r="J151" s="78">
        <v>0.2</v>
      </c>
      <c r="K151" s="78">
        <v>0</v>
      </c>
    </row>
    <row r="152" spans="2:11">
      <c r="B152" t="s">
        <v>1679</v>
      </c>
      <c r="C152" t="s">
        <v>1680</v>
      </c>
      <c r="D152" t="s">
        <v>112</v>
      </c>
      <c r="E152" t="s">
        <v>1681</v>
      </c>
      <c r="F152" s="78">
        <v>4398373.99</v>
      </c>
      <c r="G152" s="78">
        <v>16.114000000000008</v>
      </c>
      <c r="H152" s="78">
        <v>2663.4974746852399</v>
      </c>
      <c r="I152" s="78">
        <v>0</v>
      </c>
      <c r="J152" s="78">
        <v>0.26</v>
      </c>
      <c r="K152" s="78">
        <v>0</v>
      </c>
    </row>
    <row r="153" spans="2:11">
      <c r="B153" t="s">
        <v>1682</v>
      </c>
      <c r="C153" t="s">
        <v>1683</v>
      </c>
      <c r="D153" t="s">
        <v>112</v>
      </c>
      <c r="E153" t="s">
        <v>1684</v>
      </c>
      <c r="F153" s="78">
        <v>4988439</v>
      </c>
      <c r="G153" s="78">
        <v>120.48339999999996</v>
      </c>
      <c r="H153" s="78">
        <v>22586.485355285498</v>
      </c>
      <c r="I153" s="78">
        <v>0</v>
      </c>
      <c r="J153" s="78">
        <v>2.23</v>
      </c>
      <c r="K153" s="78">
        <v>0.03</v>
      </c>
    </row>
    <row r="154" spans="2:11">
      <c r="B154" t="s">
        <v>1685</v>
      </c>
      <c r="C154" t="s">
        <v>1686</v>
      </c>
      <c r="D154" t="s">
        <v>112</v>
      </c>
      <c r="E154" t="s">
        <v>1687</v>
      </c>
      <c r="F154" s="78">
        <v>8841143</v>
      </c>
      <c r="G154" s="78">
        <v>101.76589999999986</v>
      </c>
      <c r="H154" s="78">
        <v>33811.735940842598</v>
      </c>
      <c r="I154" s="78">
        <v>0</v>
      </c>
      <c r="J154" s="78">
        <v>3.33</v>
      </c>
      <c r="K154" s="78">
        <v>0.05</v>
      </c>
    </row>
    <row r="155" spans="2:11">
      <c r="B155" t="s">
        <v>1688</v>
      </c>
      <c r="C155" t="s">
        <v>1689</v>
      </c>
      <c r="D155" t="s">
        <v>112</v>
      </c>
      <c r="E155" t="s">
        <v>1690</v>
      </c>
      <c r="F155" s="78">
        <v>1653444</v>
      </c>
      <c r="G155" s="78">
        <v>125.38890000000004</v>
      </c>
      <c r="H155" s="78">
        <v>7791.2180458847297</v>
      </c>
      <c r="I155" s="78">
        <v>0</v>
      </c>
      <c r="J155" s="78">
        <v>0.77</v>
      </c>
      <c r="K155" s="78">
        <v>0.01</v>
      </c>
    </row>
    <row r="156" spans="2:11">
      <c r="B156" t="s">
        <v>1691</v>
      </c>
      <c r="C156" t="s">
        <v>1692</v>
      </c>
      <c r="D156" t="s">
        <v>112</v>
      </c>
      <c r="E156" t="s">
        <v>1149</v>
      </c>
      <c r="F156" s="78">
        <v>1510173</v>
      </c>
      <c r="G156" s="78">
        <v>100</v>
      </c>
      <c r="H156" s="78">
        <v>5675.2301340000004</v>
      </c>
      <c r="I156" s="78">
        <v>0</v>
      </c>
      <c r="J156" s="78">
        <v>0.56000000000000005</v>
      </c>
      <c r="K156" s="78">
        <v>0.01</v>
      </c>
    </row>
    <row r="157" spans="2:11">
      <c r="B157" t="s">
        <v>1693</v>
      </c>
      <c r="C157" t="s">
        <v>1694</v>
      </c>
      <c r="D157" t="s">
        <v>112</v>
      </c>
      <c r="E157" t="s">
        <v>1695</v>
      </c>
      <c r="F157" s="78">
        <v>850860</v>
      </c>
      <c r="G157" s="78">
        <v>66.301900000000003</v>
      </c>
      <c r="H157" s="78">
        <v>2120.0243895457202</v>
      </c>
      <c r="I157" s="78">
        <v>0</v>
      </c>
      <c r="J157" s="78">
        <v>0.21</v>
      </c>
      <c r="K157" s="78">
        <v>0</v>
      </c>
    </row>
    <row r="158" spans="2:11">
      <c r="B158" t="s">
        <v>1696</v>
      </c>
      <c r="C158" t="s">
        <v>1697</v>
      </c>
      <c r="D158" t="s">
        <v>112</v>
      </c>
      <c r="E158" t="s">
        <v>1698</v>
      </c>
      <c r="F158" s="78">
        <v>9377500</v>
      </c>
      <c r="G158" s="78">
        <v>103.87990000000001</v>
      </c>
      <c r="H158" s="78">
        <v>36607.946785355001</v>
      </c>
      <c r="I158" s="78">
        <v>0</v>
      </c>
      <c r="J158" s="78">
        <v>3.61</v>
      </c>
      <c r="K158" s="78">
        <v>0.05</v>
      </c>
    </row>
    <row r="159" spans="2:11">
      <c r="B159" t="s">
        <v>1699</v>
      </c>
      <c r="C159" t="s">
        <v>1700</v>
      </c>
      <c r="D159" t="s">
        <v>116</v>
      </c>
      <c r="E159" t="s">
        <v>1701</v>
      </c>
      <c r="F159" s="78">
        <v>4465000</v>
      </c>
      <c r="G159" s="78">
        <v>47.732100000000003</v>
      </c>
      <c r="H159" s="78">
        <v>8957.5944277950002</v>
      </c>
      <c r="I159" s="78">
        <v>0</v>
      </c>
      <c r="J159" s="78">
        <v>0.88</v>
      </c>
      <c r="K159" s="78">
        <v>0.01</v>
      </c>
    </row>
    <row r="160" spans="2:11">
      <c r="B160" t="s">
        <v>1702</v>
      </c>
      <c r="C160" t="s">
        <v>1703</v>
      </c>
      <c r="D160" t="s">
        <v>112</v>
      </c>
      <c r="E160" t="s">
        <v>1704</v>
      </c>
      <c r="F160" s="78">
        <v>15810000</v>
      </c>
      <c r="G160" s="78">
        <v>61.114699999999999</v>
      </c>
      <c r="H160" s="78">
        <v>36310.675635059997</v>
      </c>
      <c r="I160" s="78">
        <v>0</v>
      </c>
      <c r="J160" s="78">
        <v>3.58</v>
      </c>
      <c r="K160" s="78">
        <v>0.05</v>
      </c>
    </row>
    <row r="161" spans="2:11">
      <c r="B161" t="s">
        <v>1705</v>
      </c>
      <c r="C161" t="s">
        <v>1706</v>
      </c>
      <c r="D161" t="s">
        <v>112</v>
      </c>
      <c r="E161" t="s">
        <v>1704</v>
      </c>
      <c r="F161" s="78">
        <v>3307500</v>
      </c>
      <c r="G161" s="78">
        <v>45.735300000000002</v>
      </c>
      <c r="H161" s="78">
        <v>5684.7079885049998</v>
      </c>
      <c r="I161" s="78">
        <v>0</v>
      </c>
      <c r="J161" s="78">
        <v>0.56000000000000005</v>
      </c>
      <c r="K161" s="78">
        <v>0.01</v>
      </c>
    </row>
    <row r="162" spans="2:11">
      <c r="B162" t="s">
        <v>1707</v>
      </c>
      <c r="C162" t="s">
        <v>1708</v>
      </c>
      <c r="D162" t="s">
        <v>112</v>
      </c>
      <c r="E162" t="s">
        <v>1704</v>
      </c>
      <c r="F162" s="78">
        <v>3412500</v>
      </c>
      <c r="G162" s="78">
        <v>78.843999999999994</v>
      </c>
      <c r="H162" s="78">
        <v>10111.092537</v>
      </c>
      <c r="I162" s="78">
        <v>0</v>
      </c>
      <c r="J162" s="78">
        <v>1</v>
      </c>
      <c r="K162" s="78">
        <v>0.01</v>
      </c>
    </row>
    <row r="163" spans="2:11">
      <c r="B163" t="s">
        <v>1709</v>
      </c>
      <c r="C163" t="s">
        <v>1710</v>
      </c>
      <c r="D163" t="s">
        <v>112</v>
      </c>
      <c r="E163" t="s">
        <v>1711</v>
      </c>
      <c r="F163" s="78">
        <v>91986</v>
      </c>
      <c r="G163" s="78">
        <v>98.911100000000005</v>
      </c>
      <c r="H163" s="78">
        <v>341.91924158806802</v>
      </c>
      <c r="I163" s="78">
        <v>0</v>
      </c>
      <c r="J163" s="78">
        <v>0.03</v>
      </c>
      <c r="K163" s="78">
        <v>0</v>
      </c>
    </row>
    <row r="164" spans="2:11">
      <c r="B164" t="s">
        <v>1712</v>
      </c>
      <c r="C164" t="s">
        <v>1713</v>
      </c>
      <c r="D164" t="s">
        <v>112</v>
      </c>
      <c r="E164" t="s">
        <v>1714</v>
      </c>
      <c r="F164" s="78">
        <v>2574755</v>
      </c>
      <c r="G164" s="78">
        <v>100.78749999999999</v>
      </c>
      <c r="H164" s="78">
        <v>9752.1272331587497</v>
      </c>
      <c r="I164" s="78">
        <v>0</v>
      </c>
      <c r="J164" s="78">
        <v>0.96</v>
      </c>
      <c r="K164" s="78">
        <v>0.01</v>
      </c>
    </row>
    <row r="165" spans="2:11">
      <c r="B165" t="s">
        <v>1715</v>
      </c>
      <c r="C165" t="s">
        <v>1716</v>
      </c>
      <c r="D165" t="s">
        <v>116</v>
      </c>
      <c r="E165" t="s">
        <v>1717</v>
      </c>
      <c r="F165" s="78">
        <v>384960</v>
      </c>
      <c r="G165" s="78">
        <v>100.89319999999999</v>
      </c>
      <c r="H165" s="78">
        <v>1632.43873881216</v>
      </c>
      <c r="I165" s="78">
        <v>0</v>
      </c>
      <c r="J165" s="78">
        <v>0.16</v>
      </c>
      <c r="K165" s="78">
        <v>0</v>
      </c>
    </row>
    <row r="166" spans="2:11">
      <c r="B166" t="s">
        <v>1718</v>
      </c>
      <c r="C166" t="s">
        <v>1719</v>
      </c>
      <c r="D166" t="s">
        <v>112</v>
      </c>
      <c r="E166" t="s">
        <v>1720</v>
      </c>
      <c r="F166" s="78">
        <v>480000</v>
      </c>
      <c r="G166" s="78">
        <v>89.557500000000005</v>
      </c>
      <c r="H166" s="78">
        <v>1615.4740079999999</v>
      </c>
      <c r="I166" s="78">
        <v>0</v>
      </c>
      <c r="J166" s="78">
        <v>0.16</v>
      </c>
      <c r="K166" s="78">
        <v>0</v>
      </c>
    </row>
    <row r="167" spans="2:11">
      <c r="B167" t="s">
        <v>1721</v>
      </c>
      <c r="C167" t="s">
        <v>1722</v>
      </c>
      <c r="D167" t="s">
        <v>112</v>
      </c>
      <c r="E167" t="s">
        <v>1723</v>
      </c>
      <c r="F167" s="78">
        <v>379007</v>
      </c>
      <c r="G167" s="78">
        <v>82.37419999999986</v>
      </c>
      <c r="H167" s="78">
        <v>1173.2625726010499</v>
      </c>
      <c r="I167" s="78">
        <v>0</v>
      </c>
      <c r="J167" s="78">
        <v>0.12</v>
      </c>
      <c r="K167" s="78">
        <v>0</v>
      </c>
    </row>
    <row r="168" spans="2:11">
      <c r="B168" t="s">
        <v>1724</v>
      </c>
      <c r="C168" t="s">
        <v>1725</v>
      </c>
      <c r="D168" t="s">
        <v>112</v>
      </c>
      <c r="E168" t="s">
        <v>1726</v>
      </c>
      <c r="F168" s="78">
        <v>6822633</v>
      </c>
      <c r="G168" s="78">
        <v>101.51809999999986</v>
      </c>
      <c r="H168" s="78">
        <v>26028.6873775313</v>
      </c>
      <c r="I168" s="78">
        <v>0</v>
      </c>
      <c r="J168" s="78">
        <v>2.57</v>
      </c>
      <c r="K168" s="78">
        <v>0.04</v>
      </c>
    </row>
    <row r="169" spans="2:11">
      <c r="B169" t="s">
        <v>1727</v>
      </c>
      <c r="C169" t="s">
        <v>1728</v>
      </c>
      <c r="D169" t="s">
        <v>112</v>
      </c>
      <c r="E169" t="s">
        <v>1729</v>
      </c>
      <c r="F169" s="78">
        <v>5195184</v>
      </c>
      <c r="G169" s="78">
        <v>103.18080000000012</v>
      </c>
      <c r="H169" s="78">
        <v>20144.5050068214</v>
      </c>
      <c r="I169" s="78">
        <v>0</v>
      </c>
      <c r="J169" s="78">
        <v>1.99</v>
      </c>
      <c r="K169" s="78">
        <v>0.03</v>
      </c>
    </row>
    <row r="170" spans="2:11">
      <c r="B170" t="s">
        <v>1730</v>
      </c>
      <c r="C170" t="s">
        <v>1731</v>
      </c>
      <c r="D170" t="s">
        <v>112</v>
      </c>
      <c r="E170" t="s">
        <v>1732</v>
      </c>
      <c r="F170" s="78">
        <v>171046.8</v>
      </c>
      <c r="G170" s="78">
        <v>71.045400000000058</v>
      </c>
      <c r="H170" s="78">
        <v>456.67547924297799</v>
      </c>
      <c r="I170" s="78">
        <v>0</v>
      </c>
      <c r="J170" s="78">
        <v>0.05</v>
      </c>
      <c r="K170" s="78">
        <v>0</v>
      </c>
    </row>
    <row r="171" spans="2:11">
      <c r="B171" t="s">
        <v>1733</v>
      </c>
      <c r="C171" t="s">
        <v>1734</v>
      </c>
      <c r="D171" t="s">
        <v>112</v>
      </c>
      <c r="E171" t="s">
        <v>1732</v>
      </c>
      <c r="F171" s="78">
        <v>723672.44</v>
      </c>
      <c r="G171" s="78">
        <v>40.182999999999943</v>
      </c>
      <c r="H171" s="78">
        <v>1092.8012084920199</v>
      </c>
      <c r="I171" s="78">
        <v>0</v>
      </c>
      <c r="J171" s="78">
        <v>0.11</v>
      </c>
      <c r="K171" s="78">
        <v>0</v>
      </c>
    </row>
    <row r="172" spans="2:11">
      <c r="B172" t="s">
        <v>1735</v>
      </c>
      <c r="C172" t="s">
        <v>1736</v>
      </c>
      <c r="D172" t="s">
        <v>112</v>
      </c>
      <c r="E172" t="s">
        <v>1737</v>
      </c>
      <c r="F172" s="78">
        <v>862643.28</v>
      </c>
      <c r="G172" s="78">
        <v>12.261399999999989</v>
      </c>
      <c r="H172" s="78">
        <v>397.49171389727098</v>
      </c>
      <c r="I172" s="78">
        <v>0</v>
      </c>
      <c r="J172" s="78">
        <v>0.04</v>
      </c>
      <c r="K172" s="78">
        <v>0</v>
      </c>
    </row>
    <row r="173" spans="2:11">
      <c r="B173" t="s">
        <v>1738</v>
      </c>
      <c r="C173" t="s">
        <v>1739</v>
      </c>
      <c r="D173" t="s">
        <v>112</v>
      </c>
      <c r="E173" t="s">
        <v>1740</v>
      </c>
      <c r="F173" s="78">
        <v>3096261.97</v>
      </c>
      <c r="G173" s="78">
        <v>86.981299999999734</v>
      </c>
      <c r="H173" s="78">
        <v>10120.9287747218</v>
      </c>
      <c r="I173" s="78">
        <v>0</v>
      </c>
      <c r="J173" s="78">
        <v>1</v>
      </c>
      <c r="K173" s="78">
        <v>0.01</v>
      </c>
    </row>
    <row r="174" spans="2:11">
      <c r="B174" t="s">
        <v>1741</v>
      </c>
      <c r="C174" t="s">
        <v>1742</v>
      </c>
      <c r="D174" t="s">
        <v>112</v>
      </c>
      <c r="E174" t="s">
        <v>1743</v>
      </c>
      <c r="F174" s="78">
        <v>3806564.39</v>
      </c>
      <c r="G174" s="78">
        <v>40.649600000000007</v>
      </c>
      <c r="H174" s="78">
        <v>5814.95331912662</v>
      </c>
      <c r="I174" s="78">
        <v>0</v>
      </c>
      <c r="J174" s="78">
        <v>0.56999999999999995</v>
      </c>
      <c r="K174" s="78">
        <v>0.01</v>
      </c>
    </row>
    <row r="175" spans="2:11">
      <c r="B175" t="s">
        <v>1744</v>
      </c>
      <c r="C175" t="s">
        <v>1745</v>
      </c>
      <c r="D175" t="s">
        <v>112</v>
      </c>
      <c r="E175" t="s">
        <v>1746</v>
      </c>
      <c r="F175" s="78">
        <v>493150.59</v>
      </c>
      <c r="G175" s="78">
        <v>107.0894999999999</v>
      </c>
      <c r="H175" s="78">
        <v>1984.64677905131</v>
      </c>
      <c r="I175" s="78">
        <v>0</v>
      </c>
      <c r="J175" s="78">
        <v>0.2</v>
      </c>
      <c r="K175" s="78">
        <v>0</v>
      </c>
    </row>
    <row r="176" spans="2:11">
      <c r="B176" t="s">
        <v>1747</v>
      </c>
      <c r="C176" t="s">
        <v>1748</v>
      </c>
      <c r="D176" t="s">
        <v>112</v>
      </c>
      <c r="E176" t="s">
        <v>1749</v>
      </c>
      <c r="F176" s="78">
        <v>4725257</v>
      </c>
      <c r="G176" s="78">
        <v>60.125</v>
      </c>
      <c r="H176" s="78">
        <v>10676.706378357499</v>
      </c>
      <c r="I176" s="78">
        <v>0</v>
      </c>
      <c r="J176" s="78">
        <v>1.05</v>
      </c>
      <c r="K176" s="78">
        <v>0.02</v>
      </c>
    </row>
    <row r="177" spans="2:11">
      <c r="B177" t="s">
        <v>1750</v>
      </c>
      <c r="C177" t="s">
        <v>1751</v>
      </c>
      <c r="D177" t="s">
        <v>112</v>
      </c>
      <c r="E177" t="s">
        <v>1752</v>
      </c>
      <c r="F177" s="78">
        <v>933706</v>
      </c>
      <c r="G177" s="78">
        <v>107.13200000000001</v>
      </c>
      <c r="H177" s="78">
        <v>3759.1195529953602</v>
      </c>
      <c r="I177" s="78">
        <v>0</v>
      </c>
      <c r="J177" s="78">
        <v>0.37</v>
      </c>
      <c r="K177" s="78">
        <v>0.01</v>
      </c>
    </row>
    <row r="178" spans="2:11">
      <c r="B178" t="s">
        <v>1753</v>
      </c>
      <c r="C178" t="s">
        <v>1754</v>
      </c>
      <c r="D178" t="s">
        <v>112</v>
      </c>
      <c r="E178" t="s">
        <v>1755</v>
      </c>
      <c r="F178" s="78">
        <v>3459604.57</v>
      </c>
      <c r="G178" s="78">
        <v>71.890100000000018</v>
      </c>
      <c r="H178" s="78">
        <v>9346.57134914571</v>
      </c>
      <c r="I178" s="78">
        <v>0</v>
      </c>
      <c r="J178" s="78">
        <v>0.92</v>
      </c>
      <c r="K178" s="78">
        <v>0.01</v>
      </c>
    </row>
    <row r="179" spans="2:11">
      <c r="B179" t="s">
        <v>1756</v>
      </c>
      <c r="C179" t="s">
        <v>1757</v>
      </c>
      <c r="D179" t="s">
        <v>112</v>
      </c>
      <c r="E179" t="s">
        <v>1758</v>
      </c>
      <c r="F179" s="78">
        <v>2638983</v>
      </c>
      <c r="G179" s="78">
        <v>23.425900000000041</v>
      </c>
      <c r="H179" s="78">
        <v>2323.2163388875301</v>
      </c>
      <c r="I179" s="78">
        <v>0</v>
      </c>
      <c r="J179" s="78">
        <v>0.23</v>
      </c>
      <c r="K179" s="78">
        <v>0</v>
      </c>
    </row>
    <row r="180" spans="2:11">
      <c r="B180" t="s">
        <v>1759</v>
      </c>
      <c r="C180" t="s">
        <v>1760</v>
      </c>
      <c r="D180" t="s">
        <v>116</v>
      </c>
      <c r="E180" t="s">
        <v>1761</v>
      </c>
      <c r="F180" s="78">
        <v>8650000</v>
      </c>
      <c r="G180" s="78">
        <v>83.768900000000002</v>
      </c>
      <c r="H180" s="78">
        <v>30454.97939955</v>
      </c>
      <c r="I180" s="78">
        <v>0</v>
      </c>
      <c r="J180" s="78">
        <v>3</v>
      </c>
      <c r="K180" s="78">
        <v>0.04</v>
      </c>
    </row>
    <row r="181" spans="2:11">
      <c r="B181" t="s">
        <v>1762</v>
      </c>
      <c r="C181" t="s">
        <v>1763</v>
      </c>
      <c r="D181" t="s">
        <v>112</v>
      </c>
      <c r="E181" t="s">
        <v>1764</v>
      </c>
      <c r="F181" s="78">
        <v>5107304</v>
      </c>
      <c r="G181" s="78">
        <v>81.641299999999916</v>
      </c>
      <c r="H181" s="78">
        <v>15669.6175321144</v>
      </c>
      <c r="I181" s="78">
        <v>0</v>
      </c>
      <c r="J181" s="78">
        <v>1.54</v>
      </c>
      <c r="K181" s="78">
        <v>0.02</v>
      </c>
    </row>
    <row r="182" spans="2:11">
      <c r="B182" t="s">
        <v>1765</v>
      </c>
      <c r="C182" t="s">
        <v>1766</v>
      </c>
      <c r="D182" t="s">
        <v>112</v>
      </c>
      <c r="E182" t="s">
        <v>1767</v>
      </c>
      <c r="F182" s="78">
        <v>6989984.8799999999</v>
      </c>
      <c r="G182" s="78">
        <v>114.62909999999985</v>
      </c>
      <c r="H182" s="78">
        <v>30111.188296864901</v>
      </c>
      <c r="I182" s="78">
        <v>0</v>
      </c>
      <c r="J182" s="78">
        <v>2.97</v>
      </c>
      <c r="K182" s="78">
        <v>0.04</v>
      </c>
    </row>
    <row r="183" spans="2:11">
      <c r="B183" t="s">
        <v>1768</v>
      </c>
      <c r="C183" t="s">
        <v>1769</v>
      </c>
      <c r="D183" t="s">
        <v>112</v>
      </c>
      <c r="E183" t="s">
        <v>975</v>
      </c>
      <c r="F183" s="78">
        <v>147935.01999999999</v>
      </c>
      <c r="G183" s="78">
        <v>100</v>
      </c>
      <c r="H183" s="78">
        <v>555.93980515999999</v>
      </c>
      <c r="I183" s="78">
        <v>0</v>
      </c>
      <c r="J183" s="78">
        <v>0.05</v>
      </c>
      <c r="K183" s="78">
        <v>0</v>
      </c>
    </row>
    <row r="184" spans="2:11">
      <c r="B184" t="s">
        <v>1770</v>
      </c>
      <c r="C184" t="s">
        <v>1771</v>
      </c>
      <c r="D184" t="s">
        <v>112</v>
      </c>
      <c r="E184" t="s">
        <v>1772</v>
      </c>
      <c r="F184" s="78">
        <v>153329</v>
      </c>
      <c r="G184" s="78">
        <v>105.39570000000001</v>
      </c>
      <c r="H184" s="78">
        <v>607.30096558157402</v>
      </c>
      <c r="I184" s="78">
        <v>0</v>
      </c>
      <c r="J184" s="78">
        <v>0.06</v>
      </c>
      <c r="K184" s="78">
        <v>0</v>
      </c>
    </row>
    <row r="185" spans="2:11">
      <c r="B185" t="s">
        <v>1773</v>
      </c>
      <c r="C185" t="s">
        <v>1774</v>
      </c>
      <c r="D185" t="s">
        <v>112</v>
      </c>
      <c r="E185" t="s">
        <v>1775</v>
      </c>
      <c r="F185" s="78">
        <v>2879403.39</v>
      </c>
      <c r="G185" s="78">
        <v>89.866999999999948</v>
      </c>
      <c r="H185" s="78">
        <v>9724.3264843982997</v>
      </c>
      <c r="I185" s="78">
        <v>0</v>
      </c>
      <c r="J185" s="78">
        <v>0.96</v>
      </c>
      <c r="K185" s="78">
        <v>0.01</v>
      </c>
    </row>
    <row r="186" spans="2:11">
      <c r="B186" t="s">
        <v>1776</v>
      </c>
      <c r="C186" t="s">
        <v>1777</v>
      </c>
      <c r="D186" t="s">
        <v>112</v>
      </c>
      <c r="E186" t="s">
        <v>1778</v>
      </c>
      <c r="F186" s="78">
        <v>594962.86</v>
      </c>
      <c r="G186" s="78">
        <v>99.092899999999972</v>
      </c>
      <c r="H186" s="78">
        <v>2215.5888472287002</v>
      </c>
      <c r="I186" s="78">
        <v>0</v>
      </c>
      <c r="J186" s="78">
        <v>0.22</v>
      </c>
      <c r="K186" s="78">
        <v>0</v>
      </c>
    </row>
    <row r="187" spans="2:11">
      <c r="B187" t="s">
        <v>1779</v>
      </c>
      <c r="C187" t="s">
        <v>1780</v>
      </c>
      <c r="D187" t="s">
        <v>112</v>
      </c>
      <c r="E187" t="s">
        <v>1781</v>
      </c>
      <c r="F187" s="78">
        <v>5279695</v>
      </c>
      <c r="G187" s="78">
        <v>58.733700000000148</v>
      </c>
      <c r="H187" s="78">
        <v>11653.408515084</v>
      </c>
      <c r="I187" s="78">
        <v>0</v>
      </c>
      <c r="J187" s="78">
        <v>1.1499999999999999</v>
      </c>
      <c r="K187" s="78">
        <v>0.02</v>
      </c>
    </row>
    <row r="188" spans="2:11">
      <c r="B188" t="s">
        <v>1782</v>
      </c>
      <c r="C188" t="s">
        <v>1783</v>
      </c>
      <c r="D188" t="s">
        <v>112</v>
      </c>
      <c r="E188" t="s">
        <v>1784</v>
      </c>
      <c r="F188" s="78">
        <v>482191.03</v>
      </c>
      <c r="G188" s="78">
        <v>108.19120000000028</v>
      </c>
      <c r="H188" s="78">
        <v>1960.5044872783001</v>
      </c>
      <c r="I188" s="78">
        <v>0</v>
      </c>
      <c r="J188" s="78">
        <v>0.19</v>
      </c>
      <c r="K188" s="78">
        <v>0</v>
      </c>
    </row>
    <row r="189" spans="2:11">
      <c r="B189" t="s">
        <v>1785</v>
      </c>
      <c r="C189" t="s">
        <v>1786</v>
      </c>
      <c r="D189" t="s">
        <v>116</v>
      </c>
      <c r="E189" t="s">
        <v>1787</v>
      </c>
      <c r="F189" s="78">
        <v>134514.57999999999</v>
      </c>
      <c r="G189" s="78">
        <v>85.695299999999961</v>
      </c>
      <c r="H189" s="78">
        <v>484.49104409253198</v>
      </c>
      <c r="I189" s="78">
        <v>0</v>
      </c>
      <c r="J189" s="78">
        <v>0.05</v>
      </c>
      <c r="K189" s="78">
        <v>0</v>
      </c>
    </row>
    <row r="190" spans="2:11">
      <c r="B190" t="s">
        <v>1788</v>
      </c>
      <c r="C190" t="s">
        <v>1789</v>
      </c>
      <c r="D190" t="s">
        <v>112</v>
      </c>
      <c r="E190" t="s">
        <v>1790</v>
      </c>
      <c r="F190" s="78">
        <v>550714.92000000004</v>
      </c>
      <c r="G190" s="78">
        <v>103.17530000000009</v>
      </c>
      <c r="H190" s="78">
        <v>2135.3022548721901</v>
      </c>
      <c r="I190" s="78">
        <v>0</v>
      </c>
      <c r="J190" s="78">
        <v>0.21</v>
      </c>
      <c r="K190" s="78">
        <v>0</v>
      </c>
    </row>
    <row r="191" spans="2:11">
      <c r="B191" t="s">
        <v>1791</v>
      </c>
      <c r="C191" t="s">
        <v>1792</v>
      </c>
      <c r="D191" t="s">
        <v>112</v>
      </c>
      <c r="E191" t="s">
        <v>1793</v>
      </c>
      <c r="F191" s="78">
        <v>297961.52</v>
      </c>
      <c r="G191" s="78">
        <v>110.30279999999996</v>
      </c>
      <c r="H191" s="78">
        <v>1235.1039022554601</v>
      </c>
      <c r="I191" s="78">
        <v>0</v>
      </c>
      <c r="J191" s="78">
        <v>0.12</v>
      </c>
      <c r="K191" s="78">
        <v>0</v>
      </c>
    </row>
    <row r="192" spans="2:11">
      <c r="B192" s="79" t="s">
        <v>1794</v>
      </c>
      <c r="C192" s="16"/>
      <c r="F192" s="80">
        <f>SUM(F68:F191)</f>
        <v>243884999.72000003</v>
      </c>
      <c r="H192" s="80">
        <v>815517.62696952722</v>
      </c>
      <c r="J192" s="80">
        <v>80.39</v>
      </c>
      <c r="K192" s="80">
        <v>1.1499999999999999</v>
      </c>
    </row>
    <row r="193" spans="2:11">
      <c r="B193" s="79" t="s">
        <v>312</v>
      </c>
      <c r="C193" s="16"/>
      <c r="F193" s="80">
        <f>F192+F66+F60</f>
        <v>248005132.72000003</v>
      </c>
      <c r="H193" s="80">
        <v>833846.77637928247</v>
      </c>
      <c r="J193" s="80">
        <v>82.2</v>
      </c>
      <c r="K193" s="80">
        <v>1.18</v>
      </c>
    </row>
    <row r="194" spans="2:11">
      <c r="B194" t="s">
        <v>313</v>
      </c>
      <c r="C194" s="16"/>
    </row>
    <row r="195" spans="2:11">
      <c r="C195" s="16"/>
    </row>
    <row r="196" spans="2:11">
      <c r="C196" s="16"/>
    </row>
    <row r="197" spans="2:11">
      <c r="C197" s="16"/>
    </row>
    <row r="198" spans="2:11">
      <c r="C198" s="16"/>
    </row>
    <row r="199" spans="2:11">
      <c r="C199" s="16"/>
    </row>
    <row r="200" spans="2:11">
      <c r="C200" s="16"/>
    </row>
    <row r="201" spans="2:11">
      <c r="C201" s="16"/>
    </row>
    <row r="202" spans="2:11">
      <c r="C202" s="16"/>
    </row>
    <row r="203" spans="2:11">
      <c r="C203" s="16"/>
    </row>
    <row r="204" spans="2:11">
      <c r="C204" s="16"/>
    </row>
    <row r="205" spans="2:11">
      <c r="C205" s="16"/>
    </row>
    <row r="206" spans="2:11">
      <c r="C206" s="16"/>
    </row>
    <row r="207" spans="2:11"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</sheetData>
  <mergeCells count="2">
    <mergeCell ref="B6:K6"/>
    <mergeCell ref="B7:K7"/>
  </mergeCells>
  <dataValidations count="1">
    <dataValidation allowBlank="1" showInputMessage="1" showErrorMessage="1" sqref="H120:H1048576 F120:F1048576 J120:J1048576 K1:XFD1048576 I1:I1048576 G1:G1048576 A1:E1048576 J1:J118 F1:F118 H1:H11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147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1795</v>
      </c>
      <c r="C12" s="16"/>
      <c r="D12" s="16"/>
    </row>
    <row r="13" spans="2:59">
      <c r="B13" t="s">
        <v>200</v>
      </c>
      <c r="C13" t="s">
        <v>200</v>
      </c>
      <c r="D13" t="s">
        <v>200</v>
      </c>
      <c r="E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1796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844</v>
      </c>
      <c r="C15" s="16"/>
      <c r="D15" s="16"/>
    </row>
    <row r="16" spans="2:59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845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</row>
    <row r="13" spans="2:52">
      <c r="B13" s="79" t="s">
        <v>846</v>
      </c>
      <c r="C13" s="16"/>
      <c r="D13" s="16"/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847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848</v>
      </c>
      <c r="C16" s="16"/>
      <c r="D16" s="16"/>
    </row>
    <row r="17" spans="2:12">
      <c r="B17" t="s">
        <v>200</v>
      </c>
      <c r="C17" t="s">
        <v>200</v>
      </c>
      <c r="D17" t="s">
        <v>200</v>
      </c>
      <c r="E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849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1797</v>
      </c>
      <c r="C19" s="16"/>
      <c r="D19" s="16"/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1798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850</v>
      </c>
      <c r="C22" s="16"/>
      <c r="D22" s="16"/>
    </row>
    <row r="23" spans="2:12">
      <c r="B23" t="s">
        <v>200</v>
      </c>
      <c r="C23" t="s">
        <v>200</v>
      </c>
      <c r="D23" t="s">
        <v>200</v>
      </c>
      <c r="E23" t="s">
        <v>200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851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200</v>
      </c>
      <c r="C26" t="s">
        <v>200</v>
      </c>
      <c r="D26" t="s">
        <v>200</v>
      </c>
      <c r="E26" t="s">
        <v>200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469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306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307</v>
      </c>
      <c r="C29" s="16"/>
      <c r="D29" s="16"/>
    </row>
    <row r="30" spans="2:12">
      <c r="B30" s="79" t="s">
        <v>846</v>
      </c>
      <c r="C30" s="16"/>
      <c r="D30" s="16"/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847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1799</v>
      </c>
      <c r="C33" s="16"/>
      <c r="D33" s="16"/>
    </row>
    <row r="34" spans="2:12">
      <c r="B34" t="s">
        <v>200</v>
      </c>
      <c r="C34" t="s">
        <v>200</v>
      </c>
      <c r="D34" t="s">
        <v>200</v>
      </c>
      <c r="E34" t="s">
        <v>200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1800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850</v>
      </c>
      <c r="C36" s="16"/>
      <c r="D36" s="16"/>
    </row>
    <row r="37" spans="2:12">
      <c r="B37" t="s">
        <v>200</v>
      </c>
      <c r="C37" t="s">
        <v>200</v>
      </c>
      <c r="D37" t="s">
        <v>200</v>
      </c>
      <c r="E37" t="s">
        <v>200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851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852</v>
      </c>
      <c r="C39" s="16"/>
      <c r="D39" s="16"/>
    </row>
    <row r="40" spans="2:12">
      <c r="B40" t="s">
        <v>200</v>
      </c>
      <c r="C40" t="s">
        <v>200</v>
      </c>
      <c r="D40" t="s">
        <v>200</v>
      </c>
      <c r="E40" t="s">
        <v>200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853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200</v>
      </c>
      <c r="C43" t="s">
        <v>200</v>
      </c>
      <c r="D43" t="s">
        <v>200</v>
      </c>
      <c r="E43" t="s">
        <v>200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469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312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313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1805593.4808221573</v>
      </c>
      <c r="K11" s="77">
        <v>100</v>
      </c>
      <c r="L11" s="77">
        <v>2.56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201</v>
      </c>
      <c r="G14" t="s">
        <v>108</v>
      </c>
      <c r="H14" s="78">
        <v>0</v>
      </c>
      <c r="I14" s="78">
        <v>0</v>
      </c>
      <c r="J14" s="78">
        <v>701.66182000000003</v>
      </c>
      <c r="K14" s="78">
        <v>0.04</v>
      </c>
      <c r="L14" s="78">
        <v>0</v>
      </c>
    </row>
    <row r="15" spans="2:13">
      <c r="B15" t="s">
        <v>202</v>
      </c>
      <c r="C15" t="s">
        <v>203</v>
      </c>
      <c r="D15" t="s">
        <v>204</v>
      </c>
      <c r="E15" t="s">
        <v>200</v>
      </c>
      <c r="F15" t="s">
        <v>201</v>
      </c>
      <c r="G15" t="s">
        <v>108</v>
      </c>
      <c r="H15" s="78">
        <v>0</v>
      </c>
      <c r="I15" s="78">
        <v>0</v>
      </c>
      <c r="J15" s="78">
        <v>461.97804000000002</v>
      </c>
      <c r="K15" s="78">
        <v>0.03</v>
      </c>
      <c r="L15" s="78">
        <v>0</v>
      </c>
    </row>
    <row r="16" spans="2:13">
      <c r="B16" t="s">
        <v>205</v>
      </c>
      <c r="C16" t="s">
        <v>206</v>
      </c>
      <c r="D16" t="s">
        <v>207</v>
      </c>
      <c r="E16" t="s">
        <v>200</v>
      </c>
      <c r="F16" t="s">
        <v>201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208</v>
      </c>
      <c r="C17" t="s">
        <v>209</v>
      </c>
      <c r="D17" t="s">
        <v>210</v>
      </c>
      <c r="E17" t="s">
        <v>200</v>
      </c>
      <c r="F17" t="s">
        <v>201</v>
      </c>
      <c r="G17" t="s">
        <v>108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211</v>
      </c>
      <c r="C18" t="s">
        <v>212</v>
      </c>
      <c r="D18" t="s">
        <v>213</v>
      </c>
      <c r="E18" t="s">
        <v>200</v>
      </c>
      <c r="F18" t="s">
        <v>201</v>
      </c>
      <c r="G18" t="s">
        <v>108</v>
      </c>
      <c r="H18" s="78">
        <v>0</v>
      </c>
      <c r="I18" s="78">
        <v>0</v>
      </c>
      <c r="J18" s="78">
        <v>142367.81533000001</v>
      </c>
      <c r="K18" s="78">
        <v>7.88</v>
      </c>
      <c r="L18" s="78">
        <v>0.2</v>
      </c>
    </row>
    <row r="19" spans="2:12">
      <c r="B19" t="s">
        <v>214</v>
      </c>
      <c r="C19" t="s">
        <v>215</v>
      </c>
      <c r="D19" t="s">
        <v>216</v>
      </c>
      <c r="E19" t="s">
        <v>200</v>
      </c>
      <c r="F19" t="s">
        <v>201</v>
      </c>
      <c r="G19" t="s">
        <v>108</v>
      </c>
      <c r="H19" s="78">
        <v>0</v>
      </c>
      <c r="I19" s="78">
        <v>0</v>
      </c>
      <c r="J19" s="78">
        <v>3.0319600000000002</v>
      </c>
      <c r="K19" s="78">
        <v>0</v>
      </c>
      <c r="L19" s="78">
        <v>0</v>
      </c>
    </row>
    <row r="20" spans="2:12">
      <c r="B20" t="s">
        <v>217</v>
      </c>
      <c r="C20" t="s">
        <v>218</v>
      </c>
      <c r="D20" t="s">
        <v>219</v>
      </c>
      <c r="E20" t="s">
        <v>200</v>
      </c>
      <c r="F20" t="s">
        <v>201</v>
      </c>
      <c r="G20" t="s">
        <v>108</v>
      </c>
      <c r="H20" s="78">
        <v>0</v>
      </c>
      <c r="I20" s="78">
        <v>0</v>
      </c>
      <c r="J20" s="78">
        <v>391.85194999999999</v>
      </c>
      <c r="K20" s="78">
        <v>0.02</v>
      </c>
      <c r="L20" s="78">
        <v>0</v>
      </c>
    </row>
    <row r="21" spans="2:12">
      <c r="B21" t="s">
        <v>220</v>
      </c>
      <c r="C21" t="s">
        <v>221</v>
      </c>
      <c r="D21" s="96">
        <v>12</v>
      </c>
      <c r="E21" t="s">
        <v>200</v>
      </c>
      <c r="F21" t="s">
        <v>201</v>
      </c>
      <c r="G21" t="s">
        <v>108</v>
      </c>
      <c r="H21" s="78">
        <v>0</v>
      </c>
      <c r="I21" s="78">
        <v>0</v>
      </c>
      <c r="J21" s="78">
        <v>-1.779E-2</v>
      </c>
      <c r="K21" s="78">
        <v>0</v>
      </c>
      <c r="L21" s="78">
        <v>0</v>
      </c>
    </row>
    <row r="22" spans="2:12">
      <c r="B22" s="79" t="s">
        <v>222</v>
      </c>
      <c r="D22" s="16"/>
      <c r="I22" s="80">
        <v>0</v>
      </c>
      <c r="J22" s="80">
        <v>143926.32131</v>
      </c>
      <c r="K22" s="80">
        <v>7.97</v>
      </c>
      <c r="L22" s="80">
        <v>0.2</v>
      </c>
    </row>
    <row r="23" spans="2:12">
      <c r="B23" s="79" t="s">
        <v>223</v>
      </c>
      <c r="D23" s="16"/>
    </row>
    <row r="24" spans="2:12">
      <c r="B24" t="s">
        <v>224</v>
      </c>
      <c r="C24" t="s">
        <v>225</v>
      </c>
      <c r="D24" t="s">
        <v>213</v>
      </c>
      <c r="E24" t="s">
        <v>200</v>
      </c>
      <c r="F24" t="s">
        <v>201</v>
      </c>
      <c r="G24" t="s">
        <v>194</v>
      </c>
      <c r="H24" s="78">
        <v>0</v>
      </c>
      <c r="I24" s="78">
        <v>0</v>
      </c>
      <c r="J24" s="78">
        <v>535.11892526246004</v>
      </c>
      <c r="K24" s="78">
        <v>0.03</v>
      </c>
      <c r="L24" s="78">
        <v>0</v>
      </c>
    </row>
    <row r="25" spans="2:12">
      <c r="B25" t="s">
        <v>226</v>
      </c>
      <c r="C25" t="s">
        <v>227</v>
      </c>
      <c r="D25" t="s">
        <v>210</v>
      </c>
      <c r="E25" t="s">
        <v>200</v>
      </c>
      <c r="F25" t="s">
        <v>201</v>
      </c>
      <c r="G25" t="s">
        <v>112</v>
      </c>
      <c r="H25" s="78">
        <v>0</v>
      </c>
      <c r="I25" s="78">
        <v>0</v>
      </c>
      <c r="J25" s="78">
        <v>3592.4201524599998</v>
      </c>
      <c r="K25" s="78">
        <v>0.2</v>
      </c>
      <c r="L25" s="78">
        <v>0.01</v>
      </c>
    </row>
    <row r="26" spans="2:12">
      <c r="B26" t="s">
        <v>228</v>
      </c>
      <c r="C26" t="s">
        <v>229</v>
      </c>
      <c r="D26" t="s">
        <v>213</v>
      </c>
      <c r="E26" t="s">
        <v>200</v>
      </c>
      <c r="F26" t="s">
        <v>201</v>
      </c>
      <c r="G26" t="s">
        <v>112</v>
      </c>
      <c r="H26" s="78">
        <v>0</v>
      </c>
      <c r="I26" s="78">
        <v>0</v>
      </c>
      <c r="J26" s="78">
        <v>237579.97728376</v>
      </c>
      <c r="K26" s="78">
        <v>13.16</v>
      </c>
      <c r="L26" s="78">
        <v>0.34</v>
      </c>
    </row>
    <row r="27" spans="2:12">
      <c r="B27" t="s">
        <v>230</v>
      </c>
      <c r="C27" t="s">
        <v>231</v>
      </c>
      <c r="D27" t="s">
        <v>216</v>
      </c>
      <c r="E27" t="s">
        <v>200</v>
      </c>
      <c r="F27" t="s">
        <v>201</v>
      </c>
      <c r="G27" t="s">
        <v>112</v>
      </c>
      <c r="H27" s="78">
        <v>0</v>
      </c>
      <c r="I27" s="78">
        <v>0</v>
      </c>
      <c r="J27" s="78">
        <v>2211.2863434800001</v>
      </c>
      <c r="K27" s="78">
        <v>0.12</v>
      </c>
      <c r="L27" s="78">
        <v>0</v>
      </c>
    </row>
    <row r="28" spans="2:12">
      <c r="B28" t="s">
        <v>232</v>
      </c>
      <c r="C28" t="s">
        <v>233</v>
      </c>
      <c r="D28" s="96">
        <v>12</v>
      </c>
      <c r="E28" t="s">
        <v>200</v>
      </c>
      <c r="F28" t="s">
        <v>201</v>
      </c>
      <c r="G28" t="s">
        <v>112</v>
      </c>
      <c r="H28" s="78">
        <v>0</v>
      </c>
      <c r="I28" s="78">
        <v>0</v>
      </c>
      <c r="J28" s="78">
        <v>24600.111255340002</v>
      </c>
      <c r="K28" s="78">
        <v>1.36</v>
      </c>
      <c r="L28" s="78">
        <v>0.03</v>
      </c>
    </row>
    <row r="29" spans="2:12">
      <c r="B29" t="s">
        <v>234</v>
      </c>
      <c r="C29" t="s">
        <v>235</v>
      </c>
      <c r="D29" t="s">
        <v>210</v>
      </c>
      <c r="E29" t="s">
        <v>200</v>
      </c>
      <c r="F29" t="s">
        <v>201</v>
      </c>
      <c r="G29" t="s">
        <v>116</v>
      </c>
      <c r="H29" s="78">
        <v>0</v>
      </c>
      <c r="I29" s="78">
        <v>0</v>
      </c>
      <c r="J29" s="78">
        <v>9.7502875200000005</v>
      </c>
      <c r="K29" s="78">
        <v>0</v>
      </c>
      <c r="L29" s="78">
        <v>0</v>
      </c>
    </row>
    <row r="30" spans="2:12">
      <c r="B30" t="s">
        <v>236</v>
      </c>
      <c r="C30" t="s">
        <v>237</v>
      </c>
      <c r="D30" t="s">
        <v>213</v>
      </c>
      <c r="E30" t="s">
        <v>200</v>
      </c>
      <c r="F30" t="s">
        <v>201</v>
      </c>
      <c r="G30" t="s">
        <v>116</v>
      </c>
      <c r="H30" s="78">
        <v>0</v>
      </c>
      <c r="I30" s="78">
        <v>0</v>
      </c>
      <c r="J30" s="78">
        <v>1161.58126068</v>
      </c>
      <c r="K30" s="78">
        <v>0.06</v>
      </c>
      <c r="L30" s="78">
        <v>0</v>
      </c>
    </row>
    <row r="31" spans="2:12">
      <c r="B31" t="s">
        <v>238</v>
      </c>
      <c r="C31" t="s">
        <v>239</v>
      </c>
      <c r="D31" t="s">
        <v>216</v>
      </c>
      <c r="E31" t="s">
        <v>200</v>
      </c>
      <c r="F31" t="s">
        <v>201</v>
      </c>
      <c r="G31" t="s">
        <v>116</v>
      </c>
      <c r="H31" s="78">
        <v>0</v>
      </c>
      <c r="I31" s="78">
        <v>0</v>
      </c>
      <c r="J31" s="78">
        <v>12.609</v>
      </c>
      <c r="K31" s="78">
        <v>0</v>
      </c>
      <c r="L31" s="78">
        <v>0</v>
      </c>
    </row>
    <row r="32" spans="2:12">
      <c r="B32" t="s">
        <v>240</v>
      </c>
      <c r="C32" t="s">
        <v>241</v>
      </c>
      <c r="D32" s="96">
        <v>12</v>
      </c>
      <c r="E32" t="s">
        <v>200</v>
      </c>
      <c r="F32" t="s">
        <v>201</v>
      </c>
      <c r="G32" t="s">
        <v>116</v>
      </c>
      <c r="H32" s="78">
        <v>0</v>
      </c>
      <c r="I32" s="78">
        <v>0</v>
      </c>
      <c r="J32" s="78">
        <v>5723.7378239700001</v>
      </c>
      <c r="K32" s="78">
        <v>0.32</v>
      </c>
      <c r="L32" s="78">
        <v>0.01</v>
      </c>
    </row>
    <row r="33" spans="2:12">
      <c r="B33" t="s">
        <v>242</v>
      </c>
      <c r="C33" t="s">
        <v>243</v>
      </c>
      <c r="D33" t="s">
        <v>213</v>
      </c>
      <c r="E33" t="s">
        <v>200</v>
      </c>
      <c r="F33" t="s">
        <v>201</v>
      </c>
      <c r="G33" t="s">
        <v>119</v>
      </c>
      <c r="H33" s="78">
        <v>0</v>
      </c>
      <c r="I33" s="78">
        <v>0</v>
      </c>
      <c r="J33" s="78">
        <v>1491.7683722849999</v>
      </c>
      <c r="K33" s="78">
        <v>0.08</v>
      </c>
      <c r="L33" s="78">
        <v>0</v>
      </c>
    </row>
    <row r="34" spans="2:12">
      <c r="B34" t="s">
        <v>244</v>
      </c>
      <c r="C34" t="s">
        <v>245</v>
      </c>
      <c r="D34" s="96">
        <v>12</v>
      </c>
      <c r="E34" t="s">
        <v>200</v>
      </c>
      <c r="F34" t="s">
        <v>201</v>
      </c>
      <c r="G34" t="s">
        <v>119</v>
      </c>
      <c r="H34" s="78">
        <v>0</v>
      </c>
      <c r="I34" s="78">
        <v>0</v>
      </c>
      <c r="J34" s="78">
        <v>1153.119405618</v>
      </c>
      <c r="K34" s="78">
        <v>0.06</v>
      </c>
      <c r="L34" s="78">
        <v>0</v>
      </c>
    </row>
    <row r="35" spans="2:12">
      <c r="B35" s="79" t="s">
        <v>246</v>
      </c>
      <c r="D35" s="16"/>
      <c r="I35" s="80">
        <v>0</v>
      </c>
      <c r="J35" s="80">
        <v>278071.48011037544</v>
      </c>
      <c r="K35" s="80">
        <v>15.4</v>
      </c>
      <c r="L35" s="80">
        <v>0.39</v>
      </c>
    </row>
    <row r="36" spans="2:12">
      <c r="B36" s="79" t="s">
        <v>247</v>
      </c>
      <c r="D36" s="16"/>
    </row>
    <row r="37" spans="2:12">
      <c r="B37" t="s">
        <v>248</v>
      </c>
      <c r="C37" t="s">
        <v>249</v>
      </c>
      <c r="D37" t="s">
        <v>210</v>
      </c>
      <c r="E37" t="s">
        <v>200</v>
      </c>
      <c r="F37" t="s">
        <v>201</v>
      </c>
      <c r="G37" t="s">
        <v>108</v>
      </c>
      <c r="H37" s="78">
        <v>0</v>
      </c>
      <c r="I37" s="78">
        <v>0</v>
      </c>
      <c r="J37" s="78">
        <v>221.2441</v>
      </c>
      <c r="K37" s="78">
        <v>0.01</v>
      </c>
      <c r="L37" s="78">
        <v>0</v>
      </c>
    </row>
    <row r="38" spans="2:12">
      <c r="B38" t="s">
        <v>248</v>
      </c>
      <c r="C38" t="s">
        <v>249</v>
      </c>
      <c r="D38" t="s">
        <v>210</v>
      </c>
      <c r="E38" t="s">
        <v>200</v>
      </c>
      <c r="F38" t="s">
        <v>201</v>
      </c>
      <c r="G38" t="s">
        <v>108</v>
      </c>
      <c r="H38" s="78">
        <v>0</v>
      </c>
      <c r="I38" s="78">
        <v>0</v>
      </c>
      <c r="J38" s="78">
        <v>9628.8099099999999</v>
      </c>
      <c r="K38" s="78">
        <v>0.53</v>
      </c>
      <c r="L38" s="78">
        <v>0.01</v>
      </c>
    </row>
    <row r="39" spans="2:12">
      <c r="B39" t="s">
        <v>250</v>
      </c>
      <c r="C39" t="s">
        <v>251</v>
      </c>
      <c r="D39" t="s">
        <v>213</v>
      </c>
      <c r="E39" t="s">
        <v>200</v>
      </c>
      <c r="F39" t="s">
        <v>201</v>
      </c>
      <c r="G39" t="s">
        <v>108</v>
      </c>
      <c r="H39" s="78">
        <v>0</v>
      </c>
      <c r="I39" s="78">
        <v>0</v>
      </c>
      <c r="J39" s="78">
        <v>60035.443169999999</v>
      </c>
      <c r="K39" s="78">
        <v>3.32</v>
      </c>
      <c r="L39" s="78">
        <v>0.09</v>
      </c>
    </row>
    <row r="40" spans="2:12">
      <c r="B40" t="s">
        <v>252</v>
      </c>
      <c r="C40" t="s">
        <v>253</v>
      </c>
      <c r="D40" t="s">
        <v>216</v>
      </c>
      <c r="E40" t="s">
        <v>200</v>
      </c>
      <c r="F40" t="s">
        <v>201</v>
      </c>
      <c r="G40" t="s">
        <v>108</v>
      </c>
      <c r="H40" s="78">
        <v>0</v>
      </c>
      <c r="I40" s="78">
        <v>0</v>
      </c>
      <c r="J40" s="78">
        <v>25603.704949999999</v>
      </c>
      <c r="K40" s="78">
        <v>1.42</v>
      </c>
      <c r="L40" s="78">
        <v>0.04</v>
      </c>
    </row>
    <row r="41" spans="2:12">
      <c r="B41" t="s">
        <v>254</v>
      </c>
      <c r="C41" t="s">
        <v>255</v>
      </c>
      <c r="D41" s="96">
        <v>12</v>
      </c>
      <c r="E41" t="s">
        <v>200</v>
      </c>
      <c r="F41" t="s">
        <v>201</v>
      </c>
      <c r="G41" t="s">
        <v>108</v>
      </c>
      <c r="H41" s="78">
        <v>0</v>
      </c>
      <c r="I41" s="78">
        <v>0</v>
      </c>
      <c r="J41" s="78">
        <v>478077.41801999998</v>
      </c>
      <c r="K41" s="78">
        <v>26.48</v>
      </c>
      <c r="L41" s="78">
        <v>0.68</v>
      </c>
    </row>
    <row r="42" spans="2:12">
      <c r="B42" s="79" t="s">
        <v>256</v>
      </c>
      <c r="D42" s="16"/>
      <c r="I42" s="80">
        <v>0</v>
      </c>
      <c r="J42" s="80">
        <v>573566.62014999997</v>
      </c>
      <c r="K42" s="80">
        <v>31.77</v>
      </c>
      <c r="L42" s="80">
        <v>0.81</v>
      </c>
    </row>
    <row r="43" spans="2:12">
      <c r="B43" s="79" t="s">
        <v>257</v>
      </c>
      <c r="D43" s="16"/>
    </row>
    <row r="44" spans="2:12">
      <c r="B44" t="s">
        <v>258</v>
      </c>
      <c r="C44" t="s">
        <v>259</v>
      </c>
      <c r="D44" s="96">
        <v>12</v>
      </c>
      <c r="E44" t="s">
        <v>260</v>
      </c>
      <c r="F44" t="s">
        <v>155</v>
      </c>
      <c r="G44" t="s">
        <v>108</v>
      </c>
      <c r="H44" s="78">
        <v>0.06</v>
      </c>
      <c r="I44" s="78">
        <v>0</v>
      </c>
      <c r="J44" s="78">
        <v>5000.0491803000004</v>
      </c>
      <c r="K44" s="78">
        <v>0.28000000000000003</v>
      </c>
      <c r="L44" s="78">
        <v>0.01</v>
      </c>
    </row>
    <row r="45" spans="2:12">
      <c r="B45" t="s">
        <v>261</v>
      </c>
      <c r="C45" t="s">
        <v>262</v>
      </c>
      <c r="D45" s="96">
        <v>12</v>
      </c>
      <c r="E45" t="s">
        <v>260</v>
      </c>
      <c r="F45" t="s">
        <v>155</v>
      </c>
      <c r="G45" t="s">
        <v>108</v>
      </c>
      <c r="H45" s="78">
        <v>0.06</v>
      </c>
      <c r="I45" s="78">
        <v>0</v>
      </c>
      <c r="J45" s="78">
        <v>20000.1639344</v>
      </c>
      <c r="K45" s="78">
        <v>1.1100000000000001</v>
      </c>
      <c r="L45" s="78">
        <v>0.03</v>
      </c>
    </row>
    <row r="46" spans="2:12">
      <c r="B46" t="s">
        <v>263</v>
      </c>
      <c r="C46" t="s">
        <v>264</v>
      </c>
      <c r="D46" s="96">
        <v>12</v>
      </c>
      <c r="E46" t="s">
        <v>260</v>
      </c>
      <c r="F46" t="s">
        <v>155</v>
      </c>
      <c r="G46" t="s">
        <v>108</v>
      </c>
      <c r="H46" s="78">
        <v>0.06</v>
      </c>
      <c r="I46" s="78">
        <v>0</v>
      </c>
      <c r="J46" s="78">
        <v>10000.0655738</v>
      </c>
      <c r="K46" s="78">
        <v>0.55000000000000004</v>
      </c>
      <c r="L46" s="78">
        <v>0.01</v>
      </c>
    </row>
    <row r="47" spans="2:12">
      <c r="B47" t="s">
        <v>265</v>
      </c>
      <c r="C47" t="s">
        <v>266</v>
      </c>
      <c r="D47" t="s">
        <v>210</v>
      </c>
      <c r="E47" t="s">
        <v>267</v>
      </c>
      <c r="F47" t="s">
        <v>155</v>
      </c>
      <c r="G47" t="s">
        <v>108</v>
      </c>
      <c r="H47" s="78">
        <v>0.01</v>
      </c>
      <c r="I47" s="78">
        <v>0</v>
      </c>
      <c r="J47" s="78">
        <v>22.572229981394901</v>
      </c>
      <c r="K47" s="78">
        <v>0</v>
      </c>
      <c r="L47" s="78">
        <v>0</v>
      </c>
    </row>
    <row r="48" spans="2:12">
      <c r="B48" t="s">
        <v>268</v>
      </c>
      <c r="C48" t="s">
        <v>269</v>
      </c>
      <c r="D48" s="96">
        <v>12</v>
      </c>
      <c r="E48" t="s">
        <v>267</v>
      </c>
      <c r="F48" t="s">
        <v>155</v>
      </c>
      <c r="G48" t="s">
        <v>108</v>
      </c>
      <c r="H48" s="78">
        <v>0.08</v>
      </c>
      <c r="I48" s="78">
        <v>0</v>
      </c>
      <c r="J48" s="78">
        <v>80000.491803299999</v>
      </c>
      <c r="K48" s="78">
        <v>4.43</v>
      </c>
      <c r="L48" s="78">
        <v>0.11</v>
      </c>
    </row>
    <row r="49" spans="2:12">
      <c r="B49" t="s">
        <v>270</v>
      </c>
      <c r="C49" t="s">
        <v>271</v>
      </c>
      <c r="D49" s="96">
        <v>12</v>
      </c>
      <c r="E49" t="s">
        <v>267</v>
      </c>
      <c r="F49" t="s">
        <v>155</v>
      </c>
      <c r="G49" t="s">
        <v>108</v>
      </c>
      <c r="H49" s="78">
        <v>0.08</v>
      </c>
      <c r="I49" s="78">
        <v>0</v>
      </c>
      <c r="J49" s="78">
        <v>60000.245901599999</v>
      </c>
      <c r="K49" s="78">
        <v>3.32</v>
      </c>
      <c r="L49" s="78">
        <v>0.08</v>
      </c>
    </row>
    <row r="50" spans="2:12">
      <c r="B50" t="s">
        <v>272</v>
      </c>
      <c r="C50" t="s">
        <v>273</v>
      </c>
      <c r="D50" s="96">
        <v>12</v>
      </c>
      <c r="E50" t="s">
        <v>267</v>
      </c>
      <c r="F50" t="s">
        <v>155</v>
      </c>
      <c r="G50" t="s">
        <v>108</v>
      </c>
      <c r="H50" s="78">
        <v>0.08</v>
      </c>
      <c r="I50" s="78">
        <v>0</v>
      </c>
      <c r="J50" s="78">
        <v>30000.368852499902</v>
      </c>
      <c r="K50" s="78">
        <v>1.66</v>
      </c>
      <c r="L50" s="78">
        <v>0.04</v>
      </c>
    </row>
    <row r="51" spans="2:12">
      <c r="B51" t="s">
        <v>274</v>
      </c>
      <c r="C51" t="s">
        <v>275</v>
      </c>
      <c r="D51" s="96">
        <v>12</v>
      </c>
      <c r="E51" t="s">
        <v>267</v>
      </c>
      <c r="F51" t="s">
        <v>155</v>
      </c>
      <c r="G51" t="s">
        <v>108</v>
      </c>
      <c r="H51" s="78">
        <v>0.08</v>
      </c>
      <c r="I51" s="78">
        <v>0</v>
      </c>
      <c r="J51" s="78">
        <v>60000.614754100199</v>
      </c>
      <c r="K51" s="78">
        <v>3.32</v>
      </c>
      <c r="L51" s="78">
        <v>0.08</v>
      </c>
    </row>
    <row r="52" spans="2:12">
      <c r="B52" t="s">
        <v>276</v>
      </c>
      <c r="C52" t="s">
        <v>277</v>
      </c>
      <c r="D52" s="96">
        <v>12</v>
      </c>
      <c r="E52" t="s">
        <v>267</v>
      </c>
      <c r="F52" t="s">
        <v>155</v>
      </c>
      <c r="G52" t="s">
        <v>108</v>
      </c>
      <c r="H52" s="78">
        <v>0.08</v>
      </c>
      <c r="I52" s="78">
        <v>0</v>
      </c>
      <c r="J52" s="78">
        <v>70000.573770500094</v>
      </c>
      <c r="K52" s="78">
        <v>3.88</v>
      </c>
      <c r="L52" s="78">
        <v>0.1</v>
      </c>
    </row>
    <row r="53" spans="2:12">
      <c r="B53" t="s">
        <v>278</v>
      </c>
      <c r="C53" t="s">
        <v>279</v>
      </c>
      <c r="D53" s="96">
        <v>12</v>
      </c>
      <c r="E53" t="s">
        <v>280</v>
      </c>
      <c r="F53" t="s">
        <v>155</v>
      </c>
      <c r="G53" t="s">
        <v>108</v>
      </c>
      <c r="H53" s="78">
        <v>0.09</v>
      </c>
      <c r="I53" s="78">
        <v>0</v>
      </c>
      <c r="J53" s="78">
        <v>80000.590163899993</v>
      </c>
      <c r="K53" s="78">
        <v>4.43</v>
      </c>
      <c r="L53" s="78">
        <v>0.11</v>
      </c>
    </row>
    <row r="54" spans="2:12">
      <c r="B54" t="s">
        <v>281</v>
      </c>
      <c r="C54" t="s">
        <v>282</v>
      </c>
      <c r="D54" s="96">
        <v>12</v>
      </c>
      <c r="E54" t="s">
        <v>280</v>
      </c>
      <c r="F54" t="s">
        <v>155</v>
      </c>
      <c r="G54" t="s">
        <v>108</v>
      </c>
      <c r="H54" s="78">
        <v>0.09</v>
      </c>
      <c r="I54" s="78">
        <v>0</v>
      </c>
      <c r="J54" s="78">
        <v>70000.344262300205</v>
      </c>
      <c r="K54" s="78">
        <v>3.88</v>
      </c>
      <c r="L54" s="78">
        <v>0.1</v>
      </c>
    </row>
    <row r="55" spans="2:12">
      <c r="B55" t="s">
        <v>283</v>
      </c>
      <c r="C55" t="s">
        <v>284</v>
      </c>
      <c r="D55" s="96">
        <v>12</v>
      </c>
      <c r="E55" t="s">
        <v>280</v>
      </c>
      <c r="F55" t="s">
        <v>155</v>
      </c>
      <c r="G55" t="s">
        <v>108</v>
      </c>
      <c r="H55" s="78">
        <v>0.09</v>
      </c>
      <c r="I55" s="78">
        <v>0</v>
      </c>
      <c r="J55" s="78">
        <v>30000.442622999999</v>
      </c>
      <c r="K55" s="78">
        <v>1.66</v>
      </c>
      <c r="L55" s="78">
        <v>0.04</v>
      </c>
    </row>
    <row r="56" spans="2:12">
      <c r="B56" t="s">
        <v>285</v>
      </c>
      <c r="C56" t="s">
        <v>286</v>
      </c>
      <c r="D56" s="96">
        <v>12</v>
      </c>
      <c r="E56" t="s">
        <v>280</v>
      </c>
      <c r="F56" t="s">
        <v>155</v>
      </c>
      <c r="G56" t="s">
        <v>108</v>
      </c>
      <c r="H56" s="78">
        <v>0.09</v>
      </c>
      <c r="I56" s="78">
        <v>0</v>
      </c>
      <c r="J56" s="78">
        <v>60000.737704900203</v>
      </c>
      <c r="K56" s="78">
        <v>3.32</v>
      </c>
      <c r="L56" s="78">
        <v>0.08</v>
      </c>
    </row>
    <row r="57" spans="2:12">
      <c r="B57" t="s">
        <v>287</v>
      </c>
      <c r="C57" t="s">
        <v>288</v>
      </c>
      <c r="D57" s="96">
        <v>12</v>
      </c>
      <c r="E57" t="s">
        <v>280</v>
      </c>
      <c r="F57" t="s">
        <v>155</v>
      </c>
      <c r="G57" t="s">
        <v>108</v>
      </c>
      <c r="H57" s="78">
        <v>0.09</v>
      </c>
      <c r="I57" s="78">
        <v>0</v>
      </c>
      <c r="J57" s="78">
        <v>70000.688524599696</v>
      </c>
      <c r="K57" s="78">
        <v>3.88</v>
      </c>
      <c r="L57" s="78">
        <v>0.1</v>
      </c>
    </row>
    <row r="58" spans="2:12">
      <c r="B58" t="s">
        <v>289</v>
      </c>
      <c r="C58" t="s">
        <v>290</v>
      </c>
      <c r="D58" s="96">
        <v>12</v>
      </c>
      <c r="E58" t="s">
        <v>267</v>
      </c>
      <c r="F58" t="s">
        <v>155</v>
      </c>
      <c r="G58" t="s">
        <v>108</v>
      </c>
      <c r="H58" s="78">
        <v>7.0000000000000007E-2</v>
      </c>
      <c r="I58" s="78">
        <v>0</v>
      </c>
      <c r="J58" s="78">
        <v>25000.133196700001</v>
      </c>
      <c r="K58" s="78">
        <v>1.38</v>
      </c>
      <c r="L58" s="78">
        <v>0.04</v>
      </c>
    </row>
    <row r="59" spans="2:12">
      <c r="B59" t="s">
        <v>291</v>
      </c>
      <c r="C59" t="s">
        <v>292</v>
      </c>
      <c r="D59" s="96">
        <v>12</v>
      </c>
      <c r="E59" t="s">
        <v>267</v>
      </c>
      <c r="F59" t="s">
        <v>155</v>
      </c>
      <c r="G59" t="s">
        <v>108</v>
      </c>
      <c r="H59" s="78">
        <v>7.0000000000000007E-2</v>
      </c>
      <c r="I59" s="78">
        <v>0</v>
      </c>
      <c r="J59" s="78">
        <v>50000.177595599998</v>
      </c>
      <c r="K59" s="78">
        <v>2.77</v>
      </c>
      <c r="L59" s="78">
        <v>7.0000000000000007E-2</v>
      </c>
    </row>
    <row r="60" spans="2:12">
      <c r="B60" t="s">
        <v>293</v>
      </c>
      <c r="C60" t="s">
        <v>294</v>
      </c>
      <c r="D60" s="96">
        <v>12</v>
      </c>
      <c r="E60" t="s">
        <v>267</v>
      </c>
      <c r="F60" t="s">
        <v>155</v>
      </c>
      <c r="G60" t="s">
        <v>108</v>
      </c>
      <c r="H60" s="78">
        <v>7.0000000000000007E-2</v>
      </c>
      <c r="I60" s="78">
        <v>0</v>
      </c>
      <c r="J60" s="78">
        <v>30000.3196721001</v>
      </c>
      <c r="K60" s="78">
        <v>1.66</v>
      </c>
      <c r="L60" s="78">
        <v>0.04</v>
      </c>
    </row>
    <row r="61" spans="2:12">
      <c r="B61" t="s">
        <v>295</v>
      </c>
      <c r="C61" t="s">
        <v>296</v>
      </c>
      <c r="D61" s="96">
        <v>12</v>
      </c>
      <c r="E61" t="s">
        <v>267</v>
      </c>
      <c r="F61" t="s">
        <v>155</v>
      </c>
      <c r="G61" t="s">
        <v>108</v>
      </c>
      <c r="H61" s="78">
        <v>7.0000000000000007E-2</v>
      </c>
      <c r="I61" s="78">
        <v>0</v>
      </c>
      <c r="J61" s="78">
        <v>30000.266393400001</v>
      </c>
      <c r="K61" s="78">
        <v>1.66</v>
      </c>
      <c r="L61" s="78">
        <v>0.04</v>
      </c>
    </row>
    <row r="62" spans="2:12">
      <c r="B62" t="s">
        <v>297</v>
      </c>
      <c r="C62" t="s">
        <v>298</v>
      </c>
      <c r="D62" s="96">
        <v>12</v>
      </c>
      <c r="E62" t="s">
        <v>267</v>
      </c>
      <c r="F62" t="s">
        <v>155</v>
      </c>
      <c r="G62" t="s">
        <v>108</v>
      </c>
      <c r="H62" s="78">
        <v>7.0000000000000007E-2</v>
      </c>
      <c r="I62" s="78">
        <v>0</v>
      </c>
      <c r="J62" s="78">
        <v>30000.213114800099</v>
      </c>
      <c r="K62" s="78">
        <v>1.66</v>
      </c>
      <c r="L62" s="78">
        <v>0.04</v>
      </c>
    </row>
    <row r="63" spans="2:12">
      <c r="B63" s="79" t="s">
        <v>299</v>
      </c>
      <c r="D63" s="16"/>
      <c r="I63" s="80">
        <v>0</v>
      </c>
      <c r="J63" s="80">
        <v>810029.0592517819</v>
      </c>
      <c r="K63" s="80">
        <v>44.86</v>
      </c>
      <c r="L63" s="80">
        <v>1.1499999999999999</v>
      </c>
    </row>
    <row r="64" spans="2:12">
      <c r="B64" s="79" t="s">
        <v>300</v>
      </c>
      <c r="D64" s="16"/>
    </row>
    <row r="65" spans="2:12">
      <c r="B65" t="s">
        <v>200</v>
      </c>
      <c r="C65" t="s">
        <v>200</v>
      </c>
      <c r="D65" s="16"/>
      <c r="E65" t="s">
        <v>200</v>
      </c>
      <c r="G65" t="s">
        <v>200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</row>
    <row r="66" spans="2:12">
      <c r="B66" s="79" t="s">
        <v>301</v>
      </c>
      <c r="D66" s="16"/>
      <c r="I66" s="80">
        <v>0</v>
      </c>
      <c r="J66" s="80">
        <v>0</v>
      </c>
      <c r="K66" s="80">
        <v>0</v>
      </c>
      <c r="L66" s="80">
        <v>0</v>
      </c>
    </row>
    <row r="67" spans="2:12">
      <c r="B67" s="79" t="s">
        <v>302</v>
      </c>
      <c r="D67" s="16"/>
    </row>
    <row r="68" spans="2:12">
      <c r="B68" t="s">
        <v>200</v>
      </c>
      <c r="C68" t="s">
        <v>200</v>
      </c>
      <c r="D68" s="16"/>
      <c r="E68" t="s">
        <v>200</v>
      </c>
      <c r="G68" t="s">
        <v>200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</row>
    <row r="69" spans="2:12">
      <c r="B69" s="79" t="s">
        <v>303</v>
      </c>
      <c r="D69" s="16"/>
      <c r="I69" s="80">
        <v>0</v>
      </c>
      <c r="J69" s="80">
        <v>0</v>
      </c>
      <c r="K69" s="80">
        <v>0</v>
      </c>
      <c r="L69" s="80">
        <v>0</v>
      </c>
    </row>
    <row r="70" spans="2:12">
      <c r="B70" s="79" t="s">
        <v>304</v>
      </c>
      <c r="D70" s="16"/>
    </row>
    <row r="71" spans="2:12">
      <c r="B71" t="s">
        <v>200</v>
      </c>
      <c r="C71" t="s">
        <v>200</v>
      </c>
      <c r="D71" s="16"/>
      <c r="E71" t="s">
        <v>200</v>
      </c>
      <c r="G71" t="s">
        <v>200</v>
      </c>
      <c r="H71" s="78">
        <v>0</v>
      </c>
      <c r="I71" s="78">
        <v>0</v>
      </c>
      <c r="J71" s="78">
        <v>0</v>
      </c>
      <c r="K71" s="78">
        <v>0</v>
      </c>
      <c r="L71" s="78">
        <v>0</v>
      </c>
    </row>
    <row r="72" spans="2:12">
      <c r="B72" s="79" t="s">
        <v>305</v>
      </c>
      <c r="D72" s="16"/>
      <c r="I72" s="80">
        <v>0</v>
      </c>
      <c r="J72" s="80">
        <v>0</v>
      </c>
      <c r="K72" s="80">
        <v>0</v>
      </c>
      <c r="L72" s="80">
        <v>0</v>
      </c>
    </row>
    <row r="73" spans="2:12">
      <c r="B73" s="79" t="s">
        <v>306</v>
      </c>
      <c r="D73" s="16"/>
      <c r="I73" s="80">
        <v>0</v>
      </c>
      <c r="J73" s="80">
        <v>1805593.4808221573</v>
      </c>
      <c r="K73" s="80">
        <v>100</v>
      </c>
      <c r="L73" s="80">
        <v>2.56</v>
      </c>
    </row>
    <row r="74" spans="2:12">
      <c r="B74" s="79" t="s">
        <v>307</v>
      </c>
      <c r="D74" s="16"/>
    </row>
    <row r="75" spans="2:12">
      <c r="B75" s="79" t="s">
        <v>308</v>
      </c>
      <c r="D75" s="16"/>
    </row>
    <row r="76" spans="2:12">
      <c r="B76" t="s">
        <v>200</v>
      </c>
      <c r="C76" t="s">
        <v>200</v>
      </c>
      <c r="D76" s="16"/>
      <c r="E76" t="s">
        <v>200</v>
      </c>
      <c r="G76" t="s">
        <v>200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</row>
    <row r="77" spans="2:12">
      <c r="B77" s="79" t="s">
        <v>309</v>
      </c>
      <c r="D77" s="16"/>
      <c r="I77" s="80">
        <v>0</v>
      </c>
      <c r="J77" s="80">
        <v>0</v>
      </c>
      <c r="K77" s="80">
        <v>0</v>
      </c>
      <c r="L77" s="80">
        <v>0</v>
      </c>
    </row>
    <row r="78" spans="2:12">
      <c r="B78" s="79" t="s">
        <v>310</v>
      </c>
      <c r="D78" s="16"/>
    </row>
    <row r="79" spans="2:12">
      <c r="B79" t="s">
        <v>200</v>
      </c>
      <c r="C79" t="s">
        <v>200</v>
      </c>
      <c r="D79" s="16"/>
      <c r="E79" t="s">
        <v>200</v>
      </c>
      <c r="G79" t="s">
        <v>200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</row>
    <row r="80" spans="2:12">
      <c r="B80" s="79" t="s">
        <v>311</v>
      </c>
      <c r="D80" s="16"/>
      <c r="I80" s="80">
        <v>0</v>
      </c>
      <c r="J80" s="80">
        <v>0</v>
      </c>
      <c r="K80" s="80">
        <v>0</v>
      </c>
      <c r="L80" s="80">
        <v>0</v>
      </c>
    </row>
    <row r="81" spans="2:12">
      <c r="B81" s="79" t="s">
        <v>312</v>
      </c>
      <c r="D81" s="16"/>
      <c r="I81" s="80">
        <v>0</v>
      </c>
      <c r="J81" s="80">
        <v>0</v>
      </c>
      <c r="K81" s="80">
        <v>0</v>
      </c>
      <c r="L81" s="80">
        <v>0</v>
      </c>
    </row>
    <row r="82" spans="2:12">
      <c r="B82" t="s">
        <v>313</v>
      </c>
      <c r="D82" s="16"/>
    </row>
    <row r="83" spans="2:12">
      <c r="D83" s="16"/>
    </row>
    <row r="84" spans="2:12">
      <c r="D84" s="16"/>
    </row>
    <row r="85" spans="2:12">
      <c r="D85" s="16"/>
    </row>
    <row r="86" spans="2:12">
      <c r="D86" s="16"/>
    </row>
    <row r="87" spans="2:12">
      <c r="D87" s="16"/>
    </row>
    <row r="88" spans="2:12">
      <c r="D88" s="16"/>
    </row>
    <row r="89" spans="2:12">
      <c r="D89" s="16"/>
    </row>
    <row r="90" spans="2:12">
      <c r="D90" s="16"/>
    </row>
    <row r="91" spans="2:12">
      <c r="D91" s="16"/>
    </row>
    <row r="92" spans="2:12">
      <c r="D92" s="16"/>
    </row>
    <row r="93" spans="2:12">
      <c r="D93" s="16"/>
    </row>
    <row r="94" spans="2:12">
      <c r="D94" s="16"/>
    </row>
    <row r="95" spans="2:12">
      <c r="D95" s="16"/>
    </row>
    <row r="96" spans="2:12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706993000.14999998</v>
      </c>
      <c r="H11" s="7"/>
      <c r="I11" s="77">
        <v>52222.978121147353</v>
      </c>
      <c r="J11" s="77">
        <v>100</v>
      </c>
      <c r="K11" s="77">
        <v>7.0000000000000007E-2</v>
      </c>
      <c r="AW11" s="16"/>
    </row>
    <row r="12" spans="2:49">
      <c r="B12" s="79" t="s">
        <v>195</v>
      </c>
      <c r="C12" s="16"/>
      <c r="D12" s="16"/>
    </row>
    <row r="13" spans="2:49">
      <c r="B13" s="79" t="s">
        <v>846</v>
      </c>
      <c r="C13" s="16"/>
      <c r="D13" s="16"/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847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848</v>
      </c>
      <c r="C16" s="16"/>
      <c r="D16" s="16"/>
    </row>
    <row r="17" spans="2:11">
      <c r="B17" t="s">
        <v>1801</v>
      </c>
      <c r="C17" t="s">
        <v>1802</v>
      </c>
      <c r="D17" t="s">
        <v>386</v>
      </c>
      <c r="E17" t="s">
        <v>112</v>
      </c>
      <c r="F17" t="s">
        <v>1803</v>
      </c>
      <c r="G17" s="78">
        <v>-12500000</v>
      </c>
      <c r="H17" s="78">
        <v>117.01505046130899</v>
      </c>
      <c r="I17" s="78">
        <v>-54967.819954199898</v>
      </c>
      <c r="J17" s="78">
        <v>-105.26</v>
      </c>
      <c r="K17" s="78">
        <v>-0.08</v>
      </c>
    </row>
    <row r="18" spans="2:11">
      <c r="B18" t="s">
        <v>1804</v>
      </c>
      <c r="C18" t="s">
        <v>1805</v>
      </c>
      <c r="D18" t="s">
        <v>386</v>
      </c>
      <c r="E18" t="s">
        <v>108</v>
      </c>
      <c r="F18" t="s">
        <v>1803</v>
      </c>
      <c r="G18" s="78">
        <v>47150000</v>
      </c>
      <c r="H18" s="78">
        <v>122.49249398685302</v>
      </c>
      <c r="I18" s="78">
        <v>57755.210914801202</v>
      </c>
      <c r="J18" s="78">
        <v>110.59</v>
      </c>
      <c r="K18" s="78">
        <v>0.08</v>
      </c>
    </row>
    <row r="19" spans="2:11">
      <c r="B19" t="s">
        <v>1806</v>
      </c>
      <c r="C19" t="s">
        <v>1807</v>
      </c>
      <c r="D19" t="s">
        <v>386</v>
      </c>
      <c r="E19" t="s">
        <v>112</v>
      </c>
      <c r="F19" t="s">
        <v>1808</v>
      </c>
      <c r="G19" s="78">
        <v>-500000</v>
      </c>
      <c r="H19" s="78">
        <v>-1.2297682167441599</v>
      </c>
      <c r="I19" s="78">
        <v>6.1488410837208001</v>
      </c>
      <c r="J19" s="78">
        <v>0.01</v>
      </c>
      <c r="K19" s="78">
        <v>0</v>
      </c>
    </row>
    <row r="20" spans="2:11">
      <c r="B20" t="s">
        <v>1809</v>
      </c>
      <c r="C20" t="s">
        <v>1810</v>
      </c>
      <c r="D20" t="s">
        <v>386</v>
      </c>
      <c r="E20" t="s">
        <v>112</v>
      </c>
      <c r="F20" t="s">
        <v>1811</v>
      </c>
      <c r="G20" s="78">
        <v>-24650000</v>
      </c>
      <c r="H20" s="78">
        <v>-4.6428967288028806</v>
      </c>
      <c r="I20" s="78">
        <v>1144.4740436499101</v>
      </c>
      <c r="J20" s="78">
        <v>2.19</v>
      </c>
      <c r="K20" s="78">
        <v>0</v>
      </c>
    </row>
    <row r="21" spans="2:11">
      <c r="B21" t="s">
        <v>1812</v>
      </c>
      <c r="C21" t="s">
        <v>1813</v>
      </c>
      <c r="D21" t="s">
        <v>386</v>
      </c>
      <c r="E21" t="s">
        <v>112</v>
      </c>
      <c r="F21" t="s">
        <v>1814</v>
      </c>
      <c r="G21" s="78">
        <v>1970000</v>
      </c>
      <c r="H21" s="78">
        <v>0.61807959466051265</v>
      </c>
      <c r="I21" s="78">
        <v>12.176168014812101</v>
      </c>
      <c r="J21" s="78">
        <v>0.02</v>
      </c>
      <c r="K21" s="78">
        <v>0</v>
      </c>
    </row>
    <row r="22" spans="2:11">
      <c r="B22" t="s">
        <v>1815</v>
      </c>
      <c r="C22" t="s">
        <v>1816</v>
      </c>
      <c r="D22" t="s">
        <v>386</v>
      </c>
      <c r="E22" t="s">
        <v>112</v>
      </c>
      <c r="F22" t="s">
        <v>1817</v>
      </c>
      <c r="G22" s="78">
        <v>-5500000</v>
      </c>
      <c r="H22" s="78">
        <v>-5.0170734546725271E-2</v>
      </c>
      <c r="I22" s="78">
        <v>2.7593904000698899</v>
      </c>
      <c r="J22" s="78">
        <v>0.01</v>
      </c>
      <c r="K22" s="78">
        <v>0</v>
      </c>
    </row>
    <row r="23" spans="2:11">
      <c r="B23" t="s">
        <v>1818</v>
      </c>
      <c r="C23" t="s">
        <v>1819</v>
      </c>
      <c r="D23" t="s">
        <v>386</v>
      </c>
      <c r="E23" t="s">
        <v>112</v>
      </c>
      <c r="F23" t="s">
        <v>1820</v>
      </c>
      <c r="G23" s="78">
        <v>-280000</v>
      </c>
      <c r="H23" s="78">
        <v>-2.1243832149428998</v>
      </c>
      <c r="I23" s="78">
        <v>5.9482730018401204</v>
      </c>
      <c r="J23" s="78">
        <v>0.01</v>
      </c>
      <c r="K23" s="78">
        <v>0</v>
      </c>
    </row>
    <row r="24" spans="2:11">
      <c r="B24" t="s">
        <v>1818</v>
      </c>
      <c r="C24" t="s">
        <v>1821</v>
      </c>
      <c r="D24" t="s">
        <v>386</v>
      </c>
      <c r="E24" t="s">
        <v>112</v>
      </c>
      <c r="F24" t="s">
        <v>1820</v>
      </c>
      <c r="G24" s="78">
        <v>-580000</v>
      </c>
      <c r="H24" s="78">
        <v>-2.1243832149428967</v>
      </c>
      <c r="I24" s="78">
        <v>12.3214226466688</v>
      </c>
      <c r="J24" s="78">
        <v>0.02</v>
      </c>
      <c r="K24" s="78">
        <v>0</v>
      </c>
    </row>
    <row r="25" spans="2:11">
      <c r="B25" t="s">
        <v>1822</v>
      </c>
      <c r="C25" t="s">
        <v>1823</v>
      </c>
      <c r="D25" t="s">
        <v>386</v>
      </c>
      <c r="E25" t="s">
        <v>108</v>
      </c>
      <c r="F25" t="s">
        <v>1803</v>
      </c>
      <c r="G25" s="78">
        <v>18166200</v>
      </c>
      <c r="H25" s="78">
        <v>125.48786151689291</v>
      </c>
      <c r="I25" s="78">
        <v>22796.375898881801</v>
      </c>
      <c r="J25" s="78">
        <v>43.65</v>
      </c>
      <c r="K25" s="78">
        <v>0.03</v>
      </c>
    </row>
    <row r="26" spans="2:11">
      <c r="B26" t="s">
        <v>1822</v>
      </c>
      <c r="C26" t="s">
        <v>1824</v>
      </c>
      <c r="D26" t="s">
        <v>386</v>
      </c>
      <c r="E26" t="s">
        <v>116</v>
      </c>
      <c r="F26" t="s">
        <v>1803</v>
      </c>
      <c r="G26" s="78">
        <v>-3900000</v>
      </c>
      <c r="H26" s="78">
        <v>123.04214652452094</v>
      </c>
      <c r="I26" s="78">
        <v>-20168.6995318599</v>
      </c>
      <c r="J26" s="78">
        <v>-38.619999999999997</v>
      </c>
      <c r="K26" s="78">
        <v>-0.03</v>
      </c>
    </row>
    <row r="27" spans="2:11">
      <c r="B27" t="s">
        <v>1825</v>
      </c>
      <c r="C27" t="s">
        <v>1826</v>
      </c>
      <c r="D27" t="s">
        <v>386</v>
      </c>
      <c r="E27" t="s">
        <v>108</v>
      </c>
      <c r="F27" t="s">
        <v>1803</v>
      </c>
      <c r="G27" s="78">
        <v>18562075</v>
      </c>
      <c r="H27" s="78">
        <v>124.39509462607602</v>
      </c>
      <c r="I27" s="78">
        <v>23090.310760813201</v>
      </c>
      <c r="J27" s="78">
        <v>44.21</v>
      </c>
      <c r="K27" s="78">
        <v>0.03</v>
      </c>
    </row>
    <row r="28" spans="2:11">
      <c r="B28" t="s">
        <v>1825</v>
      </c>
      <c r="C28" t="s">
        <v>1827</v>
      </c>
      <c r="D28" t="s">
        <v>386</v>
      </c>
      <c r="E28" t="s">
        <v>116</v>
      </c>
      <c r="F28" t="s">
        <v>1803</v>
      </c>
      <c r="G28" s="78">
        <v>-3650000</v>
      </c>
      <c r="H28" s="78">
        <v>123.04214652440103</v>
      </c>
      <c r="I28" s="78">
        <v>-18875.834177235101</v>
      </c>
      <c r="J28" s="78">
        <v>-36.14</v>
      </c>
      <c r="K28" s="78">
        <v>-0.03</v>
      </c>
    </row>
    <row r="29" spans="2:11">
      <c r="B29" t="s">
        <v>1828</v>
      </c>
      <c r="C29" t="s">
        <v>1829</v>
      </c>
      <c r="D29" t="s">
        <v>386</v>
      </c>
      <c r="E29" t="s">
        <v>108</v>
      </c>
      <c r="F29" t="s">
        <v>1803</v>
      </c>
      <c r="G29" s="78">
        <v>17372670</v>
      </c>
      <c r="H29" s="78">
        <v>125.73069860374082</v>
      </c>
      <c r="I29" s="78">
        <v>21842.779357122501</v>
      </c>
      <c r="J29" s="78">
        <v>41.83</v>
      </c>
      <c r="K29" s="78">
        <v>0.03</v>
      </c>
    </row>
    <row r="30" spans="2:11">
      <c r="B30" t="s">
        <v>1828</v>
      </c>
      <c r="C30" t="s">
        <v>1830</v>
      </c>
      <c r="D30" t="s">
        <v>386</v>
      </c>
      <c r="E30" t="s">
        <v>116</v>
      </c>
      <c r="F30" t="s">
        <v>1803</v>
      </c>
      <c r="G30" s="78">
        <v>-3500000</v>
      </c>
      <c r="H30" s="78">
        <v>123.04214652452126</v>
      </c>
      <c r="I30" s="78">
        <v>-18100.114964489701</v>
      </c>
      <c r="J30" s="78">
        <v>-34.659999999999997</v>
      </c>
      <c r="K30" s="78">
        <v>-0.03</v>
      </c>
    </row>
    <row r="31" spans="2:11">
      <c r="B31" t="s">
        <v>1831</v>
      </c>
      <c r="C31" t="s">
        <v>1832</v>
      </c>
      <c r="D31" t="s">
        <v>386</v>
      </c>
      <c r="E31" t="s">
        <v>108</v>
      </c>
      <c r="F31" t="s">
        <v>1803</v>
      </c>
      <c r="G31" s="78">
        <v>39957750</v>
      </c>
      <c r="H31" s="78">
        <v>120.62827426421508</v>
      </c>
      <c r="I31" s="78">
        <v>48200.344259809397</v>
      </c>
      <c r="J31" s="78">
        <v>92.3</v>
      </c>
      <c r="K31" s="78">
        <v>7.0000000000000007E-2</v>
      </c>
    </row>
    <row r="32" spans="2:11">
      <c r="B32" t="s">
        <v>1833</v>
      </c>
      <c r="C32" t="s">
        <v>1834</v>
      </c>
      <c r="D32" t="s">
        <v>386</v>
      </c>
      <c r="E32" t="s">
        <v>112</v>
      </c>
      <c r="F32" t="s">
        <v>1803</v>
      </c>
      <c r="G32" s="78">
        <v>-10500000</v>
      </c>
      <c r="H32" s="78">
        <v>112.08820647488608</v>
      </c>
      <c r="I32" s="78">
        <v>-44228.885392925302</v>
      </c>
      <c r="J32" s="78">
        <v>-84.69</v>
      </c>
      <c r="K32" s="78">
        <v>-0.06</v>
      </c>
    </row>
    <row r="33" spans="2:11">
      <c r="B33" t="s">
        <v>1835</v>
      </c>
      <c r="C33" t="s">
        <v>1836</v>
      </c>
      <c r="D33" t="s">
        <v>386</v>
      </c>
      <c r="E33" t="s">
        <v>112</v>
      </c>
      <c r="F33" t="s">
        <v>457</v>
      </c>
      <c r="G33" s="78">
        <v>-700000</v>
      </c>
      <c r="H33" s="78">
        <v>-6.3456244912257427</v>
      </c>
      <c r="I33" s="78">
        <v>44.4193714385802</v>
      </c>
      <c r="J33" s="78">
        <v>0.09</v>
      </c>
      <c r="K33" s="78">
        <v>0</v>
      </c>
    </row>
    <row r="34" spans="2:11">
      <c r="B34" t="s">
        <v>1837</v>
      </c>
      <c r="C34" t="s">
        <v>1838</v>
      </c>
      <c r="D34" t="s">
        <v>386</v>
      </c>
      <c r="E34" t="s">
        <v>108</v>
      </c>
      <c r="F34" t="s">
        <v>1803</v>
      </c>
      <c r="G34" s="78">
        <v>69196800</v>
      </c>
      <c r="H34" s="78">
        <v>125.30573370175601</v>
      </c>
      <c r="I34" s="78">
        <v>86707.557938136699</v>
      </c>
      <c r="J34" s="78">
        <v>166.03</v>
      </c>
      <c r="K34" s="78">
        <v>0.12</v>
      </c>
    </row>
    <row r="35" spans="2:11">
      <c r="B35" t="s">
        <v>1837</v>
      </c>
      <c r="C35" t="s">
        <v>1839</v>
      </c>
      <c r="D35" t="s">
        <v>386</v>
      </c>
      <c r="E35" t="s">
        <v>116</v>
      </c>
      <c r="F35" t="s">
        <v>1803</v>
      </c>
      <c r="G35" s="78">
        <v>-13600000</v>
      </c>
      <c r="H35" s="78">
        <v>123.042146524521</v>
      </c>
      <c r="I35" s="78">
        <v>-70331.875290588403</v>
      </c>
      <c r="J35" s="78">
        <v>-134.68</v>
      </c>
      <c r="K35" s="78">
        <v>-0.1</v>
      </c>
    </row>
    <row r="36" spans="2:11">
      <c r="B36" t="s">
        <v>1840</v>
      </c>
      <c r="C36" t="s">
        <v>1841</v>
      </c>
      <c r="D36" t="s">
        <v>386</v>
      </c>
      <c r="E36" t="s">
        <v>112</v>
      </c>
      <c r="F36" t="s">
        <v>1842</v>
      </c>
      <c r="G36" s="78">
        <v>3500000</v>
      </c>
      <c r="H36" s="78">
        <v>96.919309999999996</v>
      </c>
      <c r="I36" s="78">
        <v>3392.1758500000001</v>
      </c>
      <c r="J36" s="78">
        <v>6.5</v>
      </c>
      <c r="K36" s="78">
        <v>0</v>
      </c>
    </row>
    <row r="37" spans="2:11">
      <c r="B37" t="s">
        <v>1843</v>
      </c>
      <c r="C37" t="s">
        <v>1844</v>
      </c>
      <c r="D37" t="s">
        <v>386</v>
      </c>
      <c r="E37" t="s">
        <v>108</v>
      </c>
      <c r="F37" t="s">
        <v>1803</v>
      </c>
      <c r="G37" s="78">
        <v>23637600</v>
      </c>
      <c r="H37" s="78">
        <v>140.05089064625386</v>
      </c>
      <c r="I37" s="78">
        <v>33104.6693273989</v>
      </c>
      <c r="J37" s="78">
        <v>63.39</v>
      </c>
      <c r="K37" s="78">
        <v>0.05</v>
      </c>
    </row>
    <row r="38" spans="2:11">
      <c r="B38" t="s">
        <v>1845</v>
      </c>
      <c r="C38" t="s">
        <v>1846</v>
      </c>
      <c r="D38" t="s">
        <v>386</v>
      </c>
      <c r="E38" t="s">
        <v>112</v>
      </c>
      <c r="F38" t="s">
        <v>1803</v>
      </c>
      <c r="G38" s="78">
        <v>-6300000</v>
      </c>
      <c r="H38" s="78">
        <v>122.92438241981593</v>
      </c>
      <c r="I38" s="78">
        <v>-29102.839235421099</v>
      </c>
      <c r="J38" s="78">
        <v>-55.73</v>
      </c>
      <c r="K38" s="78">
        <v>-0.04</v>
      </c>
    </row>
    <row r="39" spans="2:11">
      <c r="B39" t="s">
        <v>1847</v>
      </c>
      <c r="C39" t="s">
        <v>1848</v>
      </c>
      <c r="D39" t="s">
        <v>386</v>
      </c>
      <c r="E39" t="s">
        <v>108</v>
      </c>
      <c r="F39" t="s">
        <v>1803</v>
      </c>
      <c r="G39" s="78">
        <v>27418586</v>
      </c>
      <c r="H39" s="78">
        <v>138.10110258804082</v>
      </c>
      <c r="I39" s="78">
        <v>37865.369580050203</v>
      </c>
      <c r="J39" s="78">
        <v>72.510000000000005</v>
      </c>
      <c r="K39" s="78">
        <v>0.05</v>
      </c>
    </row>
    <row r="40" spans="2:11">
      <c r="B40" t="s">
        <v>1849</v>
      </c>
      <c r="C40" t="s">
        <v>1850</v>
      </c>
      <c r="D40" t="s">
        <v>386</v>
      </c>
      <c r="E40" t="s">
        <v>112</v>
      </c>
      <c r="F40" t="s">
        <v>1803</v>
      </c>
      <c r="G40" s="78">
        <v>-7514000</v>
      </c>
      <c r="H40" s="78">
        <v>124.71526068062695</v>
      </c>
      <c r="I40" s="78">
        <v>-35216.611415783998</v>
      </c>
      <c r="J40" s="78">
        <v>-67.44</v>
      </c>
      <c r="K40" s="78">
        <v>-0.05</v>
      </c>
    </row>
    <row r="41" spans="2:11">
      <c r="B41" t="s">
        <v>1851</v>
      </c>
      <c r="C41" t="s">
        <v>1852</v>
      </c>
      <c r="D41" t="s">
        <v>386</v>
      </c>
      <c r="E41" t="s">
        <v>108</v>
      </c>
      <c r="F41" t="s">
        <v>1803</v>
      </c>
      <c r="G41" s="78">
        <v>18615000</v>
      </c>
      <c r="H41" s="78">
        <v>136.10854911219607</v>
      </c>
      <c r="I41" s="78">
        <v>25336.6064172353</v>
      </c>
      <c r="J41" s="78">
        <v>48.52</v>
      </c>
      <c r="K41" s="78">
        <v>0.04</v>
      </c>
    </row>
    <row r="42" spans="2:11">
      <c r="B42" t="s">
        <v>1853</v>
      </c>
      <c r="C42" t="s">
        <v>1854</v>
      </c>
      <c r="D42" t="s">
        <v>386</v>
      </c>
      <c r="E42" t="s">
        <v>112</v>
      </c>
      <c r="F42" t="s">
        <v>1803</v>
      </c>
      <c r="G42" s="78">
        <v>-5000000</v>
      </c>
      <c r="H42" s="78">
        <v>130.87171396516817</v>
      </c>
      <c r="I42" s="78">
        <v>-24590.795054055099</v>
      </c>
      <c r="J42" s="78">
        <v>-47.09</v>
      </c>
      <c r="K42" s="78">
        <v>-0.03</v>
      </c>
    </row>
    <row r="43" spans="2:11">
      <c r="B43" t="s">
        <v>1855</v>
      </c>
      <c r="C43" t="s">
        <v>1856</v>
      </c>
      <c r="D43" t="s">
        <v>386</v>
      </c>
      <c r="E43" t="s">
        <v>112</v>
      </c>
      <c r="F43" t="s">
        <v>1803</v>
      </c>
      <c r="G43" s="78">
        <v>-12500000</v>
      </c>
      <c r="H43" s="78">
        <v>117.01505046130899</v>
      </c>
      <c r="I43" s="78">
        <v>-54967.819954199898</v>
      </c>
      <c r="J43" s="78">
        <v>-105.26</v>
      </c>
      <c r="K43" s="78">
        <v>-0.08</v>
      </c>
    </row>
    <row r="44" spans="2:11">
      <c r="B44" t="s">
        <v>1857</v>
      </c>
      <c r="C44" t="s">
        <v>1858</v>
      </c>
      <c r="D44" t="s">
        <v>386</v>
      </c>
      <c r="E44" t="s">
        <v>108</v>
      </c>
      <c r="F44" t="s">
        <v>1803</v>
      </c>
      <c r="G44" s="78">
        <v>46912500</v>
      </c>
      <c r="H44" s="78">
        <v>122.3686099219709</v>
      </c>
      <c r="I44" s="78">
        <v>57406.174129644598</v>
      </c>
      <c r="J44" s="78">
        <v>109.93</v>
      </c>
      <c r="K44" s="78">
        <v>0.08</v>
      </c>
    </row>
    <row r="45" spans="2:11">
      <c r="B45" t="s">
        <v>1859</v>
      </c>
      <c r="C45" t="s">
        <v>1860</v>
      </c>
      <c r="D45" t="s">
        <v>386</v>
      </c>
      <c r="E45" t="s">
        <v>108</v>
      </c>
      <c r="F45" t="s">
        <v>1803</v>
      </c>
      <c r="G45" s="78">
        <v>28945800</v>
      </c>
      <c r="H45" s="78">
        <v>125.60926523291911</v>
      </c>
      <c r="I45" s="78">
        <v>36358.606695790302</v>
      </c>
      <c r="J45" s="78">
        <v>69.62</v>
      </c>
      <c r="K45" s="78">
        <v>0.05</v>
      </c>
    </row>
    <row r="46" spans="2:11">
      <c r="B46" t="s">
        <v>1859</v>
      </c>
      <c r="C46" t="s">
        <v>1861</v>
      </c>
      <c r="D46" t="s">
        <v>386</v>
      </c>
      <c r="E46" t="s">
        <v>116</v>
      </c>
      <c r="F46" t="s">
        <v>1803</v>
      </c>
      <c r="G46" s="78">
        <v>-5850000</v>
      </c>
      <c r="H46" s="78">
        <v>123.04214652452114</v>
      </c>
      <c r="I46" s="78">
        <v>-30253.049297789901</v>
      </c>
      <c r="J46" s="78">
        <v>-57.93</v>
      </c>
      <c r="K46" s="78">
        <v>-0.04</v>
      </c>
    </row>
    <row r="47" spans="2:11">
      <c r="B47" t="s">
        <v>1862</v>
      </c>
      <c r="C47" t="s">
        <v>1863</v>
      </c>
      <c r="D47" t="s">
        <v>386</v>
      </c>
      <c r="E47" t="s">
        <v>108</v>
      </c>
      <c r="F47" t="s">
        <v>1803</v>
      </c>
      <c r="G47" s="78">
        <v>27196725</v>
      </c>
      <c r="H47" s="78">
        <v>124.43555337776883</v>
      </c>
      <c r="I47" s="78">
        <v>33842.395254379997</v>
      </c>
      <c r="J47" s="78">
        <v>64.8</v>
      </c>
      <c r="K47" s="78">
        <v>0.05</v>
      </c>
    </row>
    <row r="48" spans="2:11">
      <c r="B48" t="s">
        <v>1862</v>
      </c>
      <c r="C48" t="s">
        <v>1864</v>
      </c>
      <c r="D48" t="s">
        <v>386</v>
      </c>
      <c r="E48" t="s">
        <v>116</v>
      </c>
      <c r="F48" t="s">
        <v>1803</v>
      </c>
      <c r="G48" s="78">
        <v>-5350000</v>
      </c>
      <c r="H48" s="78">
        <v>123.0421465245212</v>
      </c>
      <c r="I48" s="78">
        <v>-27667.318588577102</v>
      </c>
      <c r="J48" s="78">
        <v>-52.98</v>
      </c>
      <c r="K48" s="78">
        <v>-0.04</v>
      </c>
    </row>
    <row r="49" spans="2:11">
      <c r="B49" t="s">
        <v>1865</v>
      </c>
      <c r="C49" t="s">
        <v>1866</v>
      </c>
      <c r="D49" t="s">
        <v>386</v>
      </c>
      <c r="E49" t="s">
        <v>108</v>
      </c>
      <c r="F49" t="s">
        <v>1803</v>
      </c>
      <c r="G49" s="78">
        <v>29382800</v>
      </c>
      <c r="H49" s="78">
        <v>125.48786151689288</v>
      </c>
      <c r="I49" s="78">
        <v>36871.847373785597</v>
      </c>
      <c r="J49" s="78">
        <v>70.599999999999994</v>
      </c>
      <c r="K49" s="78">
        <v>0.05</v>
      </c>
    </row>
    <row r="50" spans="2:11">
      <c r="B50" t="s">
        <v>1865</v>
      </c>
      <c r="C50" t="s">
        <v>1867</v>
      </c>
      <c r="D50" t="s">
        <v>386</v>
      </c>
      <c r="E50" t="s">
        <v>116</v>
      </c>
      <c r="F50" t="s">
        <v>1803</v>
      </c>
      <c r="G50" s="78">
        <v>-5800000</v>
      </c>
      <c r="H50" s="78">
        <v>123.04214652452107</v>
      </c>
      <c r="I50" s="78">
        <v>-29994.476226868599</v>
      </c>
      <c r="J50" s="78">
        <v>-57.44</v>
      </c>
      <c r="K50" s="78">
        <v>-0.04</v>
      </c>
    </row>
    <row r="51" spans="2:11">
      <c r="B51" t="s">
        <v>1868</v>
      </c>
      <c r="C51" t="s">
        <v>1869</v>
      </c>
      <c r="D51" t="s">
        <v>386</v>
      </c>
      <c r="E51" t="s">
        <v>108</v>
      </c>
      <c r="F51" t="s">
        <v>1803</v>
      </c>
      <c r="G51" s="78">
        <v>27500000</v>
      </c>
      <c r="H51" s="78">
        <v>125.52831958773599</v>
      </c>
      <c r="I51" s="78">
        <v>34520.287886627397</v>
      </c>
      <c r="J51" s="78">
        <v>66.099999999999994</v>
      </c>
      <c r="K51" s="78">
        <v>0.05</v>
      </c>
    </row>
    <row r="52" spans="2:11">
      <c r="B52" t="s">
        <v>1868</v>
      </c>
      <c r="C52" t="s">
        <v>1870</v>
      </c>
      <c r="D52" t="s">
        <v>386</v>
      </c>
      <c r="E52" t="s">
        <v>116</v>
      </c>
      <c r="F52" t="s">
        <v>1803</v>
      </c>
      <c r="G52" s="78">
        <v>-5500000</v>
      </c>
      <c r="H52" s="78">
        <v>123.04214652452102</v>
      </c>
      <c r="I52" s="78">
        <v>-28443.037801340899</v>
      </c>
      <c r="J52" s="78">
        <v>-54.46</v>
      </c>
      <c r="K52" s="78">
        <v>-0.04</v>
      </c>
    </row>
    <row r="53" spans="2:11">
      <c r="B53" t="s">
        <v>1871</v>
      </c>
      <c r="C53" t="s">
        <v>1872</v>
      </c>
      <c r="D53" t="s">
        <v>386</v>
      </c>
      <c r="E53" t="s">
        <v>108</v>
      </c>
      <c r="F53" t="s">
        <v>1803</v>
      </c>
      <c r="G53" s="78">
        <v>22324500</v>
      </c>
      <c r="H53" s="78">
        <v>125.73069860374117</v>
      </c>
      <c r="I53" s="78">
        <v>28068.7498097922</v>
      </c>
      <c r="J53" s="78">
        <v>53.75</v>
      </c>
      <c r="K53" s="78">
        <v>0.04</v>
      </c>
    </row>
    <row r="54" spans="2:11">
      <c r="B54" t="s">
        <v>1871</v>
      </c>
      <c r="C54" t="s">
        <v>1873</v>
      </c>
      <c r="D54" t="s">
        <v>386</v>
      </c>
      <c r="E54" t="s">
        <v>116</v>
      </c>
      <c r="F54" t="s">
        <v>1803</v>
      </c>
      <c r="G54" s="78">
        <v>-4500000</v>
      </c>
      <c r="H54" s="78">
        <v>123.04214652452112</v>
      </c>
      <c r="I54" s="78">
        <v>-23271.5763829153</v>
      </c>
      <c r="J54" s="78">
        <v>-44.56</v>
      </c>
      <c r="K54" s="78">
        <v>-0.03</v>
      </c>
    </row>
    <row r="55" spans="2:11">
      <c r="B55" t="s">
        <v>1874</v>
      </c>
      <c r="C55" t="s">
        <v>1875</v>
      </c>
      <c r="D55" t="s">
        <v>386</v>
      </c>
      <c r="E55" t="s">
        <v>108</v>
      </c>
      <c r="F55" t="s">
        <v>1803</v>
      </c>
      <c r="G55" s="78">
        <v>23332050</v>
      </c>
      <c r="H55" s="78">
        <v>133.46959848718009</v>
      </c>
      <c r="I55" s="78">
        <v>31141.193453828098</v>
      </c>
      <c r="J55" s="78">
        <v>59.63</v>
      </c>
      <c r="K55" s="78">
        <v>0.04</v>
      </c>
    </row>
    <row r="56" spans="2:11">
      <c r="B56" t="s">
        <v>1876</v>
      </c>
      <c r="C56" t="s">
        <v>1877</v>
      </c>
      <c r="D56" t="s">
        <v>386</v>
      </c>
      <c r="E56" t="s">
        <v>112</v>
      </c>
      <c r="F56" t="s">
        <v>1803</v>
      </c>
      <c r="G56" s="78">
        <v>-6300000</v>
      </c>
      <c r="H56" s="78">
        <v>118.80060905577393</v>
      </c>
      <c r="I56" s="78">
        <v>-28126.5193963907</v>
      </c>
      <c r="J56" s="78">
        <v>-53.86</v>
      </c>
      <c r="K56" s="78">
        <v>-0.04</v>
      </c>
    </row>
    <row r="57" spans="2:11">
      <c r="B57" t="s">
        <v>1878</v>
      </c>
      <c r="C57" t="s">
        <v>1879</v>
      </c>
      <c r="D57" t="s">
        <v>386</v>
      </c>
      <c r="E57" t="s">
        <v>108</v>
      </c>
      <c r="F57" t="s">
        <v>1803</v>
      </c>
      <c r="G57" s="78">
        <v>15109500</v>
      </c>
      <c r="H57" s="78">
        <v>114.31549957970681</v>
      </c>
      <c r="I57" s="78">
        <v>17272.500408995798</v>
      </c>
      <c r="J57" s="78">
        <v>33.07</v>
      </c>
      <c r="K57" s="78">
        <v>0.02</v>
      </c>
    </row>
    <row r="58" spans="2:11">
      <c r="B58" t="s">
        <v>1880</v>
      </c>
      <c r="C58" t="s">
        <v>1881</v>
      </c>
      <c r="D58" t="s">
        <v>386</v>
      </c>
      <c r="E58" t="s">
        <v>112</v>
      </c>
      <c r="F58" t="s">
        <v>1803</v>
      </c>
      <c r="G58" s="78">
        <v>-4200000</v>
      </c>
      <c r="H58" s="78">
        <v>109.65993813197812</v>
      </c>
      <c r="I58" s="78">
        <v>-17308.2859949989</v>
      </c>
      <c r="J58" s="78">
        <v>-33.14</v>
      </c>
      <c r="K58" s="78">
        <v>-0.02</v>
      </c>
    </row>
    <row r="59" spans="2:11">
      <c r="B59" t="s">
        <v>1882</v>
      </c>
      <c r="C59" t="s">
        <v>1883</v>
      </c>
      <c r="D59" t="s">
        <v>386</v>
      </c>
      <c r="E59" t="s">
        <v>108</v>
      </c>
      <c r="F59" t="s">
        <v>1803</v>
      </c>
      <c r="G59" s="78">
        <v>7667000</v>
      </c>
      <c r="H59" s="78">
        <v>203.45938539659579</v>
      </c>
      <c r="I59" s="78">
        <v>15599.231078356999</v>
      </c>
      <c r="J59" s="78">
        <v>29.87</v>
      </c>
      <c r="K59" s="78">
        <v>0.02</v>
      </c>
    </row>
    <row r="60" spans="2:11">
      <c r="B60" t="s">
        <v>1884</v>
      </c>
      <c r="C60" t="s">
        <v>1885</v>
      </c>
      <c r="D60" t="s">
        <v>386</v>
      </c>
      <c r="E60" t="s">
        <v>112</v>
      </c>
      <c r="F60" t="s">
        <v>1803</v>
      </c>
      <c r="G60" s="78">
        <v>-2050000</v>
      </c>
      <c r="H60" s="78">
        <v>173.92681902392553</v>
      </c>
      <c r="I60" s="78">
        <v>-13399.1482107842</v>
      </c>
      <c r="J60" s="78">
        <v>-25.66</v>
      </c>
      <c r="K60" s="78">
        <v>-0.02</v>
      </c>
    </row>
    <row r="61" spans="2:11">
      <c r="B61" t="s">
        <v>1886</v>
      </c>
      <c r="C61" t="s">
        <v>1887</v>
      </c>
      <c r="D61" t="s">
        <v>386</v>
      </c>
      <c r="E61" t="s">
        <v>108</v>
      </c>
      <c r="F61" t="s">
        <v>1803</v>
      </c>
      <c r="G61" s="78">
        <v>19726600</v>
      </c>
      <c r="H61" s="78">
        <v>141.47199852747204</v>
      </c>
      <c r="I61" s="78">
        <v>27907.615261520299</v>
      </c>
      <c r="J61" s="78">
        <v>53.44</v>
      </c>
      <c r="K61" s="78">
        <v>0.04</v>
      </c>
    </row>
    <row r="62" spans="2:11">
      <c r="B62" t="s">
        <v>1888</v>
      </c>
      <c r="C62" t="s">
        <v>1889</v>
      </c>
      <c r="D62" t="s">
        <v>386</v>
      </c>
      <c r="E62" t="s">
        <v>112</v>
      </c>
      <c r="F62" t="s">
        <v>1803</v>
      </c>
      <c r="G62" s="78">
        <v>-5300000</v>
      </c>
      <c r="H62" s="78">
        <v>122.92438173870686</v>
      </c>
      <c r="I62" s="78">
        <v>-24483.340808425201</v>
      </c>
      <c r="J62" s="78">
        <v>-46.88</v>
      </c>
      <c r="K62" s="78">
        <v>-0.03</v>
      </c>
    </row>
    <row r="63" spans="2:11">
      <c r="B63" t="s">
        <v>1890</v>
      </c>
      <c r="C63" t="s">
        <v>1891</v>
      </c>
      <c r="D63" t="s">
        <v>386</v>
      </c>
      <c r="E63" t="s">
        <v>108</v>
      </c>
      <c r="F63" t="s">
        <v>1803</v>
      </c>
      <c r="G63" s="78">
        <v>36130000</v>
      </c>
      <c r="H63" s="78">
        <v>138.132011374721</v>
      </c>
      <c r="I63" s="78">
        <v>49907.095709686699</v>
      </c>
      <c r="J63" s="78">
        <v>95.57</v>
      </c>
      <c r="K63" s="78">
        <v>7.0000000000000007E-2</v>
      </c>
    </row>
    <row r="64" spans="2:11">
      <c r="B64" t="s">
        <v>1892</v>
      </c>
      <c r="C64" t="s">
        <v>1893</v>
      </c>
      <c r="D64" t="s">
        <v>386</v>
      </c>
      <c r="E64" t="s">
        <v>112</v>
      </c>
      <c r="F64" t="s">
        <v>1803</v>
      </c>
      <c r="G64" s="78">
        <v>-10000000</v>
      </c>
      <c r="H64" s="78">
        <v>116.073248940748</v>
      </c>
      <c r="I64" s="78">
        <v>-43620.326951933101</v>
      </c>
      <c r="J64" s="78">
        <v>-83.53</v>
      </c>
      <c r="K64" s="78">
        <v>-0.06</v>
      </c>
    </row>
    <row r="65" spans="2:11">
      <c r="B65" t="s">
        <v>1894</v>
      </c>
      <c r="C65" t="s">
        <v>1895</v>
      </c>
      <c r="D65" t="s">
        <v>386</v>
      </c>
      <c r="E65" t="s">
        <v>108</v>
      </c>
      <c r="F65" t="s">
        <v>1803</v>
      </c>
      <c r="G65" s="78">
        <v>11925440</v>
      </c>
      <c r="H65" s="78">
        <v>198.60587178841115</v>
      </c>
      <c r="I65" s="78">
        <v>23684.624076603901</v>
      </c>
      <c r="J65" s="78">
        <v>45.35</v>
      </c>
      <c r="K65" s="78">
        <v>0.03</v>
      </c>
    </row>
    <row r="66" spans="2:11">
      <c r="B66" t="s">
        <v>1896</v>
      </c>
      <c r="C66" t="s">
        <v>1897</v>
      </c>
      <c r="D66" t="s">
        <v>386</v>
      </c>
      <c r="E66" t="s">
        <v>112</v>
      </c>
      <c r="F66" t="s">
        <v>1803</v>
      </c>
      <c r="G66" s="78">
        <v>-3200000</v>
      </c>
      <c r="H66" s="78">
        <v>172.74421301359934</v>
      </c>
      <c r="I66" s="78">
        <v>-20773.5280801634</v>
      </c>
      <c r="J66" s="78">
        <v>-39.78</v>
      </c>
      <c r="K66" s="78">
        <v>-0.03</v>
      </c>
    </row>
    <row r="67" spans="2:11">
      <c r="B67" t="s">
        <v>1898</v>
      </c>
      <c r="C67" t="s">
        <v>1899</v>
      </c>
      <c r="D67" t="s">
        <v>386</v>
      </c>
      <c r="E67" t="s">
        <v>108</v>
      </c>
      <c r="F67" t="s">
        <v>1803</v>
      </c>
      <c r="G67" s="78">
        <v>34750000</v>
      </c>
      <c r="H67" s="78">
        <v>137.04341812423797</v>
      </c>
      <c r="I67" s="78">
        <v>47622.587798172703</v>
      </c>
      <c r="J67" s="78">
        <v>91.19</v>
      </c>
      <c r="K67" s="78">
        <v>7.0000000000000007E-2</v>
      </c>
    </row>
    <row r="68" spans="2:11">
      <c r="B68" t="s">
        <v>1900</v>
      </c>
      <c r="C68" t="s">
        <v>1901</v>
      </c>
      <c r="D68" t="s">
        <v>386</v>
      </c>
      <c r="E68" t="s">
        <v>112</v>
      </c>
      <c r="F68" t="s">
        <v>1803</v>
      </c>
      <c r="G68" s="78">
        <v>-10000000</v>
      </c>
      <c r="H68" s="78">
        <v>116.45506609583289</v>
      </c>
      <c r="I68" s="78">
        <v>-43763.813838814</v>
      </c>
      <c r="J68" s="78">
        <v>-83.8</v>
      </c>
      <c r="K68" s="78">
        <v>-0.06</v>
      </c>
    </row>
    <row r="69" spans="2:11">
      <c r="B69" t="s">
        <v>1902</v>
      </c>
      <c r="C69" t="s">
        <v>1903</v>
      </c>
      <c r="D69" t="s">
        <v>386</v>
      </c>
      <c r="E69" t="s">
        <v>112</v>
      </c>
      <c r="F69" t="s">
        <v>1904</v>
      </c>
      <c r="G69" s="78">
        <v>-1300000</v>
      </c>
      <c r="H69" s="78">
        <v>-0.85750657817663845</v>
      </c>
      <c r="I69" s="78">
        <v>11.147585516296299</v>
      </c>
      <c r="J69" s="78">
        <v>0.02</v>
      </c>
      <c r="K69" s="78">
        <v>0</v>
      </c>
    </row>
    <row r="70" spans="2:11">
      <c r="B70" t="s">
        <v>1905</v>
      </c>
      <c r="C70" t="s">
        <v>1906</v>
      </c>
      <c r="D70" t="s">
        <v>386</v>
      </c>
      <c r="E70" t="s">
        <v>112</v>
      </c>
      <c r="F70" t="s">
        <v>1907</v>
      </c>
      <c r="G70" s="78">
        <v>-10700000</v>
      </c>
      <c r="H70" s="78">
        <v>-4.3211336220912244</v>
      </c>
      <c r="I70" s="78">
        <v>462.36129756376101</v>
      </c>
      <c r="J70" s="78">
        <v>0.89</v>
      </c>
      <c r="K70" s="78">
        <v>0</v>
      </c>
    </row>
    <row r="71" spans="2:11">
      <c r="B71" t="s">
        <v>1908</v>
      </c>
      <c r="C71" t="s">
        <v>1909</v>
      </c>
      <c r="D71" t="s">
        <v>386</v>
      </c>
      <c r="E71" t="s">
        <v>116</v>
      </c>
      <c r="F71" t="s">
        <v>1910</v>
      </c>
      <c r="G71" s="78">
        <v>-1100000</v>
      </c>
      <c r="H71" s="78">
        <v>7.0031197055858998</v>
      </c>
      <c r="I71" s="78">
        <v>-77.034316761444899</v>
      </c>
      <c r="J71" s="78">
        <v>-0.15</v>
      </c>
      <c r="K71" s="78">
        <v>0</v>
      </c>
    </row>
    <row r="72" spans="2:11">
      <c r="B72" t="s">
        <v>1911</v>
      </c>
      <c r="C72" t="s">
        <v>1912</v>
      </c>
      <c r="D72" t="s">
        <v>386</v>
      </c>
      <c r="E72" t="s">
        <v>112</v>
      </c>
      <c r="F72" t="s">
        <v>1913</v>
      </c>
      <c r="G72" s="78">
        <v>-22000000</v>
      </c>
      <c r="H72" s="78">
        <v>-9.3350310256213174</v>
      </c>
      <c r="I72" s="78">
        <v>2053.7068256366902</v>
      </c>
      <c r="J72" s="78">
        <v>3.93</v>
      </c>
      <c r="K72" s="78">
        <v>0</v>
      </c>
    </row>
    <row r="73" spans="2:11">
      <c r="B73" t="s">
        <v>1914</v>
      </c>
      <c r="C73" t="s">
        <v>1915</v>
      </c>
      <c r="D73" t="s">
        <v>386</v>
      </c>
      <c r="E73" t="s">
        <v>112</v>
      </c>
      <c r="F73" t="s">
        <v>1916</v>
      </c>
      <c r="G73" s="78">
        <v>-2000000</v>
      </c>
      <c r="H73" s="78">
        <v>-7.8212960996633996</v>
      </c>
      <c r="I73" s="78">
        <v>156.42592199326799</v>
      </c>
      <c r="J73" s="78">
        <v>0.3</v>
      </c>
      <c r="K73" s="78">
        <v>0</v>
      </c>
    </row>
    <row r="74" spans="2:11">
      <c r="B74" t="s">
        <v>1917</v>
      </c>
      <c r="C74" t="s">
        <v>1918</v>
      </c>
      <c r="D74" t="s">
        <v>386</v>
      </c>
      <c r="E74" t="s">
        <v>112</v>
      </c>
      <c r="F74" t="s">
        <v>1916</v>
      </c>
      <c r="G74" s="78">
        <v>-14150000</v>
      </c>
      <c r="H74" s="78">
        <v>-7.8212960996633925</v>
      </c>
      <c r="I74" s="78">
        <v>1106.7133981023701</v>
      </c>
      <c r="J74" s="78">
        <v>2.12</v>
      </c>
      <c r="K74" s="78">
        <v>0</v>
      </c>
    </row>
    <row r="75" spans="2:11">
      <c r="B75" t="s">
        <v>1914</v>
      </c>
      <c r="C75" t="s">
        <v>1919</v>
      </c>
      <c r="D75" t="s">
        <v>386</v>
      </c>
      <c r="E75" t="s">
        <v>112</v>
      </c>
      <c r="F75" t="s">
        <v>1916</v>
      </c>
      <c r="G75" s="78">
        <v>-2750000</v>
      </c>
      <c r="H75" s="78">
        <v>-7.8212960996634182</v>
      </c>
      <c r="I75" s="78">
        <v>215.08564274074399</v>
      </c>
      <c r="J75" s="78">
        <v>0.41</v>
      </c>
      <c r="K75" s="78">
        <v>0</v>
      </c>
    </row>
    <row r="76" spans="2:11">
      <c r="B76" s="79" t="s">
        <v>849</v>
      </c>
      <c r="C76" s="16"/>
      <c r="D76" s="16"/>
      <c r="G76" s="80">
        <v>383225596</v>
      </c>
      <c r="I76" s="80">
        <v>103795.24655670139</v>
      </c>
      <c r="J76" s="80">
        <v>198.75</v>
      </c>
      <c r="K76" s="80">
        <v>0.15</v>
      </c>
    </row>
    <row r="77" spans="2:11">
      <c r="B77" s="79" t="s">
        <v>1797</v>
      </c>
      <c r="C77" s="16"/>
      <c r="D77" s="16"/>
    </row>
    <row r="78" spans="2:11">
      <c r="B78" t="s">
        <v>200</v>
      </c>
      <c r="C78" t="s">
        <v>200</v>
      </c>
      <c r="D78" t="s">
        <v>200</v>
      </c>
      <c r="E78" t="s">
        <v>200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1798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850</v>
      </c>
      <c r="C80" s="16"/>
      <c r="D80" s="16"/>
    </row>
    <row r="81" spans="2:11">
      <c r="B81" t="s">
        <v>1920</v>
      </c>
      <c r="C81" t="s">
        <v>1921</v>
      </c>
      <c r="D81" t="s">
        <v>386</v>
      </c>
      <c r="E81" t="s">
        <v>108</v>
      </c>
      <c r="F81" t="s">
        <v>1803</v>
      </c>
      <c r="G81" s="78">
        <v>18000000</v>
      </c>
      <c r="H81" s="78">
        <v>116.98680724592388</v>
      </c>
      <c r="I81" s="78">
        <v>21057.625304266301</v>
      </c>
      <c r="J81" s="78">
        <v>40.32</v>
      </c>
      <c r="K81" s="78">
        <v>0.03</v>
      </c>
    </row>
    <row r="82" spans="2:11">
      <c r="B82" t="s">
        <v>1920</v>
      </c>
      <c r="C82" t="s">
        <v>1922</v>
      </c>
      <c r="D82" t="s">
        <v>386</v>
      </c>
      <c r="E82" t="s">
        <v>108</v>
      </c>
      <c r="F82" t="s">
        <v>1803</v>
      </c>
      <c r="G82" s="78">
        <v>-18000000</v>
      </c>
      <c r="H82" s="78">
        <v>97.872472354470005</v>
      </c>
      <c r="I82" s="78">
        <v>-17617.0450238046</v>
      </c>
      <c r="J82" s="78">
        <v>-33.729999999999997</v>
      </c>
      <c r="K82" s="78">
        <v>-0.02</v>
      </c>
    </row>
    <row r="83" spans="2:11">
      <c r="B83" t="s">
        <v>1923</v>
      </c>
      <c r="C83" t="s">
        <v>1924</v>
      </c>
      <c r="D83" t="s">
        <v>386</v>
      </c>
      <c r="E83" t="s">
        <v>108</v>
      </c>
      <c r="F83" t="s">
        <v>1803</v>
      </c>
      <c r="G83" s="78">
        <v>21000000</v>
      </c>
      <c r="H83" s="78">
        <v>113.34875815181096</v>
      </c>
      <c r="I83" s="78">
        <v>23803.2392118803</v>
      </c>
      <c r="J83" s="78">
        <v>45.58</v>
      </c>
      <c r="K83" s="78">
        <v>0.03</v>
      </c>
    </row>
    <row r="84" spans="2:11">
      <c r="B84" t="s">
        <v>1923</v>
      </c>
      <c r="C84" t="s">
        <v>1925</v>
      </c>
      <c r="D84" t="s">
        <v>386</v>
      </c>
      <c r="E84" t="s">
        <v>108</v>
      </c>
      <c r="F84" t="s">
        <v>1803</v>
      </c>
      <c r="G84" s="78">
        <v>-21000000</v>
      </c>
      <c r="H84" s="78">
        <v>96.060500533891911</v>
      </c>
      <c r="I84" s="78">
        <v>-20172.705112117299</v>
      </c>
      <c r="J84" s="78">
        <v>-38.630000000000003</v>
      </c>
      <c r="K84" s="78">
        <v>-0.03</v>
      </c>
    </row>
    <row r="85" spans="2:11">
      <c r="B85" s="79" t="s">
        <v>851</v>
      </c>
      <c r="C85" s="16"/>
      <c r="D85" s="16"/>
      <c r="G85" s="80">
        <v>0</v>
      </c>
      <c r="I85" s="80">
        <v>7071.1143802246997</v>
      </c>
      <c r="J85" s="80">
        <v>13.54</v>
      </c>
      <c r="K85" s="80">
        <v>0.01</v>
      </c>
    </row>
    <row r="86" spans="2:11">
      <c r="B86" s="79" t="s">
        <v>129</v>
      </c>
      <c r="C86" s="16"/>
      <c r="D86" s="16"/>
    </row>
    <row r="87" spans="2:11">
      <c r="B87" t="s">
        <v>1926</v>
      </c>
      <c r="C87" t="s">
        <v>1927</v>
      </c>
      <c r="D87" t="s">
        <v>386</v>
      </c>
      <c r="E87" t="s">
        <v>108</v>
      </c>
      <c r="F87" t="s">
        <v>1928</v>
      </c>
      <c r="G87" s="78">
        <v>7300000</v>
      </c>
      <c r="H87" s="78">
        <v>-10.429069</v>
      </c>
      <c r="I87" s="78">
        <v>-761.32203700000002</v>
      </c>
      <c r="J87" s="78">
        <v>-1.46</v>
      </c>
      <c r="K87" s="78">
        <v>0</v>
      </c>
    </row>
    <row r="88" spans="2:11">
      <c r="B88" t="s">
        <v>1929</v>
      </c>
      <c r="C88" t="s">
        <v>1930</v>
      </c>
      <c r="D88" t="s">
        <v>386</v>
      </c>
      <c r="E88" t="s">
        <v>108</v>
      </c>
      <c r="F88" t="s">
        <v>1931</v>
      </c>
      <c r="G88" s="78">
        <v>9000000</v>
      </c>
      <c r="H88" s="78">
        <v>-13.200616</v>
      </c>
      <c r="I88" s="78">
        <v>-1188.0554400000001</v>
      </c>
      <c r="J88" s="78">
        <v>-2.27</v>
      </c>
      <c r="K88" s="78">
        <v>0</v>
      </c>
    </row>
    <row r="89" spans="2:11">
      <c r="B89" t="s">
        <v>1932</v>
      </c>
      <c r="C89" t="s">
        <v>1933</v>
      </c>
      <c r="D89" t="s">
        <v>386</v>
      </c>
      <c r="E89" t="s">
        <v>108</v>
      </c>
      <c r="F89" t="s">
        <v>1934</v>
      </c>
      <c r="G89" s="78">
        <v>14600000</v>
      </c>
      <c r="H89" s="78">
        <v>-10.706365999999999</v>
      </c>
      <c r="I89" s="78">
        <v>-1563.1294359999999</v>
      </c>
      <c r="J89" s="78">
        <v>-2.99</v>
      </c>
      <c r="K89" s="78">
        <v>0</v>
      </c>
    </row>
    <row r="90" spans="2:11">
      <c r="B90" s="79" t="s">
        <v>469</v>
      </c>
      <c r="C90" s="16"/>
      <c r="D90" s="16"/>
      <c r="G90" s="80">
        <v>30900000</v>
      </c>
      <c r="I90" s="80">
        <v>-3512.5069130000002</v>
      </c>
      <c r="J90" s="80">
        <v>-6.73</v>
      </c>
      <c r="K90" s="80">
        <v>0</v>
      </c>
    </row>
    <row r="91" spans="2:11">
      <c r="B91" s="79" t="s">
        <v>306</v>
      </c>
      <c r="C91" s="16"/>
      <c r="D91" s="16"/>
      <c r="G91" s="80">
        <v>414125596</v>
      </c>
      <c r="I91" s="80">
        <v>107353.85402392609</v>
      </c>
      <c r="J91" s="80">
        <v>205.57</v>
      </c>
      <c r="K91" s="80">
        <v>0.15</v>
      </c>
    </row>
    <row r="92" spans="2:11">
      <c r="B92" s="79" t="s">
        <v>307</v>
      </c>
      <c r="C92" s="16"/>
      <c r="D92" s="16"/>
    </row>
    <row r="93" spans="2:11">
      <c r="B93" s="79" t="s">
        <v>846</v>
      </c>
      <c r="C93" s="16"/>
      <c r="D93" s="16"/>
    </row>
    <row r="94" spans="2:11">
      <c r="B94" t="s">
        <v>1935</v>
      </c>
      <c r="C94" t="s">
        <v>1936</v>
      </c>
      <c r="D94" t="s">
        <v>386</v>
      </c>
      <c r="E94" t="s">
        <v>112</v>
      </c>
      <c r="F94" t="s">
        <v>1811</v>
      </c>
      <c r="G94" s="78">
        <v>8949</v>
      </c>
      <c r="H94" s="78">
        <v>-282.56049999999999</v>
      </c>
      <c r="I94" s="78">
        <v>-95.026062506909994</v>
      </c>
      <c r="J94" s="78">
        <v>-0.18</v>
      </c>
      <c r="K94" s="78">
        <v>0</v>
      </c>
    </row>
    <row r="95" spans="2:11">
      <c r="B95" t="s">
        <v>1937</v>
      </c>
      <c r="C95" t="s">
        <v>1938</v>
      </c>
      <c r="D95" t="s">
        <v>386</v>
      </c>
      <c r="E95" t="s">
        <v>112</v>
      </c>
      <c r="F95" t="s">
        <v>1939</v>
      </c>
      <c r="G95" s="78">
        <v>8312</v>
      </c>
      <c r="H95" s="78">
        <v>7811.5226999999932</v>
      </c>
      <c r="I95" s="78">
        <v>2440.0459757245899</v>
      </c>
      <c r="J95" s="78">
        <v>4.67</v>
      </c>
      <c r="K95" s="78">
        <v>0</v>
      </c>
    </row>
    <row r="96" spans="2:11">
      <c r="B96" t="s">
        <v>1940</v>
      </c>
      <c r="C96" t="s">
        <v>1941</v>
      </c>
      <c r="D96" t="s">
        <v>386</v>
      </c>
      <c r="E96" t="s">
        <v>112</v>
      </c>
      <c r="F96" t="s">
        <v>1942</v>
      </c>
      <c r="G96" s="78">
        <v>10205</v>
      </c>
      <c r="H96" s="78">
        <v>6604.7479000000003</v>
      </c>
      <c r="I96" s="78">
        <v>2532.94657816681</v>
      </c>
      <c r="J96" s="78">
        <v>4.8499999999999996</v>
      </c>
      <c r="K96" s="78">
        <v>0</v>
      </c>
    </row>
    <row r="97" spans="2:11">
      <c r="B97" t="s">
        <v>1943</v>
      </c>
      <c r="C97" t="s">
        <v>1944</v>
      </c>
      <c r="D97" t="s">
        <v>386</v>
      </c>
      <c r="E97" t="s">
        <v>112</v>
      </c>
      <c r="F97" t="s">
        <v>1904</v>
      </c>
      <c r="G97" s="78">
        <v>7529</v>
      </c>
      <c r="H97" s="78">
        <v>-1529.3078</v>
      </c>
      <c r="I97" s="78">
        <v>-432.70207365659599</v>
      </c>
      <c r="J97" s="78">
        <v>-0.83</v>
      </c>
      <c r="K97" s="78">
        <v>0</v>
      </c>
    </row>
    <row r="98" spans="2:11">
      <c r="B98" t="s">
        <v>1945</v>
      </c>
      <c r="C98" t="s">
        <v>1946</v>
      </c>
      <c r="D98" t="s">
        <v>386</v>
      </c>
      <c r="E98" t="s">
        <v>112</v>
      </c>
      <c r="F98" t="s">
        <v>1586</v>
      </c>
      <c r="G98" s="78">
        <v>8366</v>
      </c>
      <c r="H98" s="78">
        <v>3671.1783999999934</v>
      </c>
      <c r="I98" s="78">
        <v>1154.1974898195499</v>
      </c>
      <c r="J98" s="78">
        <v>2.21</v>
      </c>
      <c r="K98" s="78">
        <v>0</v>
      </c>
    </row>
    <row r="99" spans="2:11">
      <c r="B99" t="s">
        <v>1947</v>
      </c>
      <c r="C99" t="s">
        <v>1948</v>
      </c>
      <c r="D99" t="s">
        <v>386</v>
      </c>
      <c r="E99" t="s">
        <v>112</v>
      </c>
      <c r="F99" t="s">
        <v>1949</v>
      </c>
      <c r="G99" s="78">
        <v>8071.24</v>
      </c>
      <c r="H99" s="78">
        <v>-1657.8802000000005</v>
      </c>
      <c r="I99" s="78">
        <v>-502.86357887313602</v>
      </c>
      <c r="J99" s="78">
        <v>-0.96</v>
      </c>
      <c r="K99" s="78">
        <v>0</v>
      </c>
    </row>
    <row r="100" spans="2:11">
      <c r="B100" t="s">
        <v>1950</v>
      </c>
      <c r="C100" t="s">
        <v>1951</v>
      </c>
      <c r="D100" t="s">
        <v>386</v>
      </c>
      <c r="E100" t="s">
        <v>112</v>
      </c>
      <c r="F100" t="s">
        <v>1952</v>
      </c>
      <c r="G100" s="78">
        <v>12911.31</v>
      </c>
      <c r="H100" s="78">
        <v>7159.1671999999944</v>
      </c>
      <c r="I100" s="78">
        <v>3473.6782529535799</v>
      </c>
      <c r="J100" s="78">
        <v>6.65</v>
      </c>
      <c r="K100" s="78">
        <v>0</v>
      </c>
    </row>
    <row r="101" spans="2:11">
      <c r="B101" t="s">
        <v>1953</v>
      </c>
      <c r="C101" t="s">
        <v>1954</v>
      </c>
      <c r="D101" t="s">
        <v>386</v>
      </c>
      <c r="E101" t="s">
        <v>112</v>
      </c>
      <c r="F101" t="s">
        <v>1820</v>
      </c>
      <c r="G101" s="78">
        <v>14417.24</v>
      </c>
      <c r="H101" s="78">
        <v>-1642.0251000000001</v>
      </c>
      <c r="I101" s="78">
        <v>-889.64900082336806</v>
      </c>
      <c r="J101" s="78">
        <v>-1.7</v>
      </c>
      <c r="K101" s="78">
        <v>0</v>
      </c>
    </row>
    <row r="102" spans="2:11">
      <c r="B102" s="79" t="s">
        <v>847</v>
      </c>
      <c r="C102" s="16"/>
      <c r="D102" s="16"/>
      <c r="G102" s="80">
        <v>78760.789999999994</v>
      </c>
      <c r="I102" s="80">
        <v>7680.6275808045202</v>
      </c>
      <c r="J102" s="80">
        <v>14.71</v>
      </c>
      <c r="K102" s="80">
        <v>0.01</v>
      </c>
    </row>
    <row r="103" spans="2:11">
      <c r="B103" s="79" t="s">
        <v>1799</v>
      </c>
      <c r="C103" s="16"/>
      <c r="D103" s="16"/>
    </row>
    <row r="104" spans="2:11">
      <c r="B104" t="s">
        <v>1955</v>
      </c>
      <c r="C104" t="s">
        <v>1956</v>
      </c>
      <c r="D104" t="s">
        <v>386</v>
      </c>
      <c r="E104" t="s">
        <v>108</v>
      </c>
      <c r="F104" t="s">
        <v>1803</v>
      </c>
      <c r="G104" s="78">
        <v>31873500</v>
      </c>
      <c r="H104" s="78">
        <v>190.37673709221107</v>
      </c>
      <c r="I104" s="78">
        <v>60679.729297085898</v>
      </c>
      <c r="J104" s="78">
        <v>116.19</v>
      </c>
      <c r="K104" s="78">
        <v>0.09</v>
      </c>
    </row>
    <row r="105" spans="2:11">
      <c r="B105" t="s">
        <v>1957</v>
      </c>
      <c r="C105" t="s">
        <v>1958</v>
      </c>
      <c r="D105" t="s">
        <v>386</v>
      </c>
      <c r="E105" t="s">
        <v>112</v>
      </c>
      <c r="F105" t="s">
        <v>1803</v>
      </c>
      <c r="G105" s="78">
        <v>-9000000</v>
      </c>
      <c r="H105" s="78">
        <v>172.74421301359885</v>
      </c>
      <c r="I105" s="78">
        <v>-58425.547725459401</v>
      </c>
      <c r="J105" s="78">
        <v>-111.88</v>
      </c>
      <c r="K105" s="78">
        <v>-0.08</v>
      </c>
    </row>
    <row r="106" spans="2:11">
      <c r="B106" t="s">
        <v>1959</v>
      </c>
      <c r="C106" t="s">
        <v>1960</v>
      </c>
      <c r="D106" t="s">
        <v>386</v>
      </c>
      <c r="E106" t="s">
        <v>108</v>
      </c>
      <c r="F106" t="s">
        <v>1803</v>
      </c>
      <c r="G106" s="78">
        <v>19068000</v>
      </c>
      <c r="H106" s="78">
        <v>124.62668925519981</v>
      </c>
      <c r="I106" s="78">
        <v>23763.817107181501</v>
      </c>
      <c r="J106" s="78">
        <v>45.5</v>
      </c>
      <c r="K106" s="78">
        <v>0.03</v>
      </c>
    </row>
    <row r="107" spans="2:11">
      <c r="B107" t="s">
        <v>1959</v>
      </c>
      <c r="C107" t="s">
        <v>1961</v>
      </c>
      <c r="D107" t="s">
        <v>386</v>
      </c>
      <c r="E107" t="s">
        <v>116</v>
      </c>
      <c r="F107" t="s">
        <v>1803</v>
      </c>
      <c r="G107" s="78">
        <v>-4000000</v>
      </c>
      <c r="H107" s="78">
        <v>123.04214652452117</v>
      </c>
      <c r="I107" s="78">
        <v>-20685.845673702501</v>
      </c>
      <c r="J107" s="78">
        <v>-39.61</v>
      </c>
      <c r="K107" s="78">
        <v>-0.03</v>
      </c>
    </row>
    <row r="108" spans="2:11">
      <c r="B108" t="s">
        <v>1962</v>
      </c>
      <c r="C108" t="s">
        <v>1963</v>
      </c>
      <c r="D108" t="s">
        <v>386</v>
      </c>
      <c r="E108" t="s">
        <v>108</v>
      </c>
      <c r="F108" t="s">
        <v>1803</v>
      </c>
      <c r="G108" s="78">
        <v>35000000</v>
      </c>
      <c r="H108" s="78">
        <v>125.56880721250914</v>
      </c>
      <c r="I108" s="78">
        <v>43949.082524378202</v>
      </c>
      <c r="J108" s="78">
        <v>84.16</v>
      </c>
      <c r="K108" s="78">
        <v>0.06</v>
      </c>
    </row>
    <row r="109" spans="2:11">
      <c r="B109" t="s">
        <v>1962</v>
      </c>
      <c r="C109" t="s">
        <v>1964</v>
      </c>
      <c r="D109" t="s">
        <v>386</v>
      </c>
      <c r="E109" t="s">
        <v>116</v>
      </c>
      <c r="F109" t="s">
        <v>1803</v>
      </c>
      <c r="G109" s="78">
        <v>-7000000</v>
      </c>
      <c r="H109" s="78">
        <v>123.04214652452092</v>
      </c>
      <c r="I109" s="78">
        <v>-36200.229928979301</v>
      </c>
      <c r="J109" s="78">
        <v>-69.319999999999993</v>
      </c>
      <c r="K109" s="78">
        <v>-0.05</v>
      </c>
    </row>
    <row r="110" spans="2:11">
      <c r="B110" t="s">
        <v>1965</v>
      </c>
      <c r="C110" t="s">
        <v>1966</v>
      </c>
      <c r="D110" t="s">
        <v>386</v>
      </c>
      <c r="E110" t="s">
        <v>108</v>
      </c>
      <c r="F110" t="s">
        <v>1803</v>
      </c>
      <c r="G110" s="78">
        <v>29942000</v>
      </c>
      <c r="H110" s="78">
        <v>116.64867438854886</v>
      </c>
      <c r="I110" s="78">
        <v>34926.946085419302</v>
      </c>
      <c r="J110" s="78">
        <v>66.88</v>
      </c>
      <c r="K110" s="78">
        <v>0.05</v>
      </c>
    </row>
    <row r="111" spans="2:11">
      <c r="B111" t="s">
        <v>1967</v>
      </c>
      <c r="C111" t="s">
        <v>1968</v>
      </c>
      <c r="D111" t="s">
        <v>386</v>
      </c>
      <c r="E111" t="s">
        <v>112</v>
      </c>
      <c r="F111" t="s">
        <v>1803</v>
      </c>
      <c r="G111" s="78">
        <v>-8800000</v>
      </c>
      <c r="H111" s="78">
        <v>111.1036053341021</v>
      </c>
      <c r="I111" s="78">
        <v>-36742.4066984089</v>
      </c>
      <c r="J111" s="78">
        <v>-70.36</v>
      </c>
      <c r="K111" s="78">
        <v>-0.05</v>
      </c>
    </row>
    <row r="112" spans="2:11">
      <c r="B112" t="s">
        <v>1969</v>
      </c>
      <c r="C112" t="s">
        <v>1970</v>
      </c>
      <c r="D112" t="s">
        <v>386</v>
      </c>
      <c r="E112" t="s">
        <v>108</v>
      </c>
      <c r="F112" t="s">
        <v>1803</v>
      </c>
      <c r="G112" s="78">
        <v>19129500</v>
      </c>
      <c r="H112" s="78">
        <v>126.09495423401292</v>
      </c>
      <c r="I112" s="78">
        <v>24121.334270195501</v>
      </c>
      <c r="J112" s="78">
        <v>46.19</v>
      </c>
      <c r="K112" s="78">
        <v>0.03</v>
      </c>
    </row>
    <row r="113" spans="2:11">
      <c r="B113" t="s">
        <v>1969</v>
      </c>
      <c r="C113" t="s">
        <v>1971</v>
      </c>
      <c r="D113" t="s">
        <v>386</v>
      </c>
      <c r="E113" t="s">
        <v>116</v>
      </c>
      <c r="F113" t="s">
        <v>1803</v>
      </c>
      <c r="G113" s="78">
        <v>-3900000</v>
      </c>
      <c r="H113" s="78">
        <v>123.04214652452094</v>
      </c>
      <c r="I113" s="78">
        <v>-20168.6995318599</v>
      </c>
      <c r="J113" s="78">
        <v>-38.619999999999997</v>
      </c>
      <c r="K113" s="78">
        <v>-0.03</v>
      </c>
    </row>
    <row r="114" spans="2:11">
      <c r="B114" t="s">
        <v>1972</v>
      </c>
      <c r="C114" t="s">
        <v>1973</v>
      </c>
      <c r="D114" t="s">
        <v>386</v>
      </c>
      <c r="E114" t="s">
        <v>112</v>
      </c>
      <c r="F114" t="s">
        <v>1149</v>
      </c>
      <c r="G114" s="78">
        <v>-1820000</v>
      </c>
      <c r="H114" s="78">
        <v>-12.916307292336922</v>
      </c>
      <c r="I114" s="78">
        <v>235.07679272053201</v>
      </c>
      <c r="J114" s="78">
        <v>0.45</v>
      </c>
      <c r="K114" s="78">
        <v>0</v>
      </c>
    </row>
    <row r="115" spans="2:11">
      <c r="B115" t="s">
        <v>1974</v>
      </c>
      <c r="C115" t="s">
        <v>1975</v>
      </c>
      <c r="D115" t="s">
        <v>386</v>
      </c>
      <c r="E115" t="s">
        <v>112</v>
      </c>
      <c r="F115" t="s">
        <v>1976</v>
      </c>
      <c r="G115" s="78">
        <v>1900887</v>
      </c>
      <c r="H115" s="78">
        <v>100</v>
      </c>
      <c r="I115" s="78">
        <v>7143.5333460000002</v>
      </c>
      <c r="J115" s="78">
        <v>13.68</v>
      </c>
      <c r="K115" s="78">
        <v>0.01</v>
      </c>
    </row>
    <row r="116" spans="2:11">
      <c r="B116" t="s">
        <v>1977</v>
      </c>
      <c r="C116" t="s">
        <v>1978</v>
      </c>
      <c r="D116" t="s">
        <v>386</v>
      </c>
      <c r="E116" t="s">
        <v>108</v>
      </c>
      <c r="F116" t="s">
        <v>1803</v>
      </c>
      <c r="G116" s="78">
        <v>23310000</v>
      </c>
      <c r="H116" s="78">
        <v>132.18407701583311</v>
      </c>
      <c r="I116" s="78">
        <v>30812.1083523907</v>
      </c>
      <c r="J116" s="78">
        <v>59</v>
      </c>
      <c r="K116" s="78">
        <v>0.04</v>
      </c>
    </row>
    <row r="117" spans="2:11">
      <c r="B117" t="s">
        <v>1979</v>
      </c>
      <c r="C117" t="s">
        <v>1980</v>
      </c>
      <c r="D117" t="s">
        <v>386</v>
      </c>
      <c r="E117" t="s">
        <v>112</v>
      </c>
      <c r="F117" t="s">
        <v>1803</v>
      </c>
      <c r="G117" s="78">
        <v>-6300000</v>
      </c>
      <c r="H117" s="78">
        <v>116.45506472399917</v>
      </c>
      <c r="I117" s="78">
        <v>-27571.202393665699</v>
      </c>
      <c r="J117" s="78">
        <v>-52.8</v>
      </c>
      <c r="K117" s="78">
        <v>-0.04</v>
      </c>
    </row>
    <row r="118" spans="2:11">
      <c r="B118" t="s">
        <v>1981</v>
      </c>
      <c r="C118" t="s">
        <v>1982</v>
      </c>
      <c r="D118" t="s">
        <v>386</v>
      </c>
      <c r="E118" t="s">
        <v>108</v>
      </c>
      <c r="F118" t="s">
        <v>1803</v>
      </c>
      <c r="G118" s="78">
        <v>39401250</v>
      </c>
      <c r="H118" s="78">
        <v>142.06857874706208</v>
      </c>
      <c r="I118" s="78">
        <v>55976.7958835768</v>
      </c>
      <c r="J118" s="78">
        <v>107.19</v>
      </c>
      <c r="K118" s="78">
        <v>0.08</v>
      </c>
    </row>
    <row r="119" spans="2:11">
      <c r="B119" t="s">
        <v>1983</v>
      </c>
      <c r="C119" t="s">
        <v>1984</v>
      </c>
      <c r="D119" t="s">
        <v>386</v>
      </c>
      <c r="E119" t="s">
        <v>112</v>
      </c>
      <c r="F119" t="s">
        <v>1803</v>
      </c>
      <c r="G119" s="78">
        <v>-10500000</v>
      </c>
      <c r="H119" s="78">
        <v>121.5866038981591</v>
      </c>
      <c r="I119" s="78">
        <v>-47976.858032174598</v>
      </c>
      <c r="J119" s="78">
        <v>-91.87</v>
      </c>
      <c r="K119" s="78">
        <v>-7.0000000000000007E-2</v>
      </c>
    </row>
    <row r="120" spans="2:11">
      <c r="B120" t="s">
        <v>1985</v>
      </c>
      <c r="C120" t="s">
        <v>1986</v>
      </c>
      <c r="D120" t="s">
        <v>386</v>
      </c>
      <c r="E120" t="s">
        <v>108</v>
      </c>
      <c r="F120" t="s">
        <v>1803</v>
      </c>
      <c r="G120" s="78">
        <v>19845000</v>
      </c>
      <c r="H120" s="78">
        <v>141.27694085442278</v>
      </c>
      <c r="I120" s="78">
        <v>28036.4089125602</v>
      </c>
      <c r="J120" s="78">
        <v>53.69</v>
      </c>
      <c r="K120" s="78">
        <v>0.04</v>
      </c>
    </row>
    <row r="121" spans="2:11">
      <c r="B121" t="s">
        <v>1987</v>
      </c>
      <c r="C121" t="s">
        <v>1988</v>
      </c>
      <c r="D121" t="s">
        <v>386</v>
      </c>
      <c r="E121" t="s">
        <v>112</v>
      </c>
      <c r="F121" t="s">
        <v>1803</v>
      </c>
      <c r="G121" s="78">
        <v>-5400000</v>
      </c>
      <c r="H121" s="78">
        <v>122.92489671906895</v>
      </c>
      <c r="I121" s="78">
        <v>-24945.3951409941</v>
      </c>
      <c r="J121" s="78">
        <v>-47.77</v>
      </c>
      <c r="K121" s="78">
        <v>-0.04</v>
      </c>
    </row>
    <row r="122" spans="2:11">
      <c r="B122" t="s">
        <v>1989</v>
      </c>
      <c r="C122" t="s">
        <v>1990</v>
      </c>
      <c r="D122" t="s">
        <v>386</v>
      </c>
      <c r="E122" t="s">
        <v>112</v>
      </c>
      <c r="F122" t="s">
        <v>1991</v>
      </c>
      <c r="G122" s="78">
        <v>-16300000</v>
      </c>
      <c r="H122" s="78">
        <v>-12.153805236040307</v>
      </c>
      <c r="I122" s="78">
        <v>1981.0702534745701</v>
      </c>
      <c r="J122" s="78">
        <v>3.79</v>
      </c>
      <c r="K122" s="78">
        <v>0</v>
      </c>
    </row>
    <row r="123" spans="2:11">
      <c r="B123" t="s">
        <v>1989</v>
      </c>
      <c r="C123" t="s">
        <v>1992</v>
      </c>
      <c r="D123" t="s">
        <v>386</v>
      </c>
      <c r="E123" t="s">
        <v>112</v>
      </c>
      <c r="F123" t="s">
        <v>1991</v>
      </c>
      <c r="G123" s="78">
        <v>-6700000</v>
      </c>
      <c r="H123" s="78">
        <v>-12.153805236040299</v>
      </c>
      <c r="I123" s="78">
        <v>814.30495081469996</v>
      </c>
      <c r="J123" s="78">
        <v>1.56</v>
      </c>
      <c r="K123" s="78">
        <v>0</v>
      </c>
    </row>
    <row r="124" spans="2:11">
      <c r="B124" t="s">
        <v>1993</v>
      </c>
      <c r="C124" t="s">
        <v>1994</v>
      </c>
      <c r="D124" t="s">
        <v>386</v>
      </c>
      <c r="E124" t="s">
        <v>112</v>
      </c>
      <c r="F124" t="s">
        <v>457</v>
      </c>
      <c r="G124" s="78">
        <v>-5700000</v>
      </c>
      <c r="H124" s="78">
        <v>-6.0049607625980528</v>
      </c>
      <c r="I124" s="78">
        <v>342.282763468089</v>
      </c>
      <c r="J124" s="78">
        <v>0.66</v>
      </c>
      <c r="K124" s="78">
        <v>0</v>
      </c>
    </row>
    <row r="125" spans="2:11">
      <c r="B125" t="s">
        <v>1995</v>
      </c>
      <c r="C125" t="s">
        <v>1996</v>
      </c>
      <c r="D125" t="s">
        <v>386</v>
      </c>
      <c r="E125" t="s">
        <v>119</v>
      </c>
      <c r="F125" t="s">
        <v>1997</v>
      </c>
      <c r="G125" s="78">
        <v>-890000</v>
      </c>
      <c r="H125" s="78">
        <v>-9.8385196479604833</v>
      </c>
      <c r="I125" s="78">
        <v>87.562824866848302</v>
      </c>
      <c r="J125" s="78">
        <v>0.17</v>
      </c>
      <c r="K125" s="78">
        <v>0</v>
      </c>
    </row>
    <row r="126" spans="2:11">
      <c r="B126" t="s">
        <v>1998</v>
      </c>
      <c r="C126" t="s">
        <v>1999</v>
      </c>
      <c r="D126" t="s">
        <v>386</v>
      </c>
      <c r="E126" t="s">
        <v>112</v>
      </c>
      <c r="F126" t="s">
        <v>2000</v>
      </c>
      <c r="G126" s="78">
        <v>-4416790.88</v>
      </c>
      <c r="H126" s="78">
        <v>100</v>
      </c>
      <c r="I126" s="78">
        <v>-16598.300127039998</v>
      </c>
      <c r="J126" s="78">
        <v>-31.78</v>
      </c>
      <c r="K126" s="78">
        <v>-0.02</v>
      </c>
    </row>
    <row r="127" spans="2:11">
      <c r="B127" t="s">
        <v>2001</v>
      </c>
      <c r="C127" t="s">
        <v>2002</v>
      </c>
      <c r="D127" t="s">
        <v>386</v>
      </c>
      <c r="E127" t="s">
        <v>112</v>
      </c>
      <c r="F127" t="s">
        <v>2003</v>
      </c>
      <c r="G127" s="78">
        <v>-2859995</v>
      </c>
      <c r="H127" s="78">
        <v>100</v>
      </c>
      <c r="I127" s="78">
        <v>-10747.861209999999</v>
      </c>
      <c r="J127" s="78">
        <v>-20.58</v>
      </c>
      <c r="K127" s="78">
        <v>-0.02</v>
      </c>
    </row>
    <row r="128" spans="2:11">
      <c r="B128" t="s">
        <v>2004</v>
      </c>
      <c r="C128" t="s">
        <v>2005</v>
      </c>
      <c r="D128" t="s">
        <v>386</v>
      </c>
      <c r="E128" t="s">
        <v>112</v>
      </c>
      <c r="F128" t="s">
        <v>2000</v>
      </c>
      <c r="G128" s="78">
        <v>1159842.24</v>
      </c>
      <c r="H128" s="78">
        <v>100</v>
      </c>
      <c r="I128" s="78">
        <v>4358.6871379200002</v>
      </c>
      <c r="J128" s="78">
        <v>8.35</v>
      </c>
      <c r="K128" s="78">
        <v>0.01</v>
      </c>
    </row>
    <row r="129" spans="2:11">
      <c r="B129" t="s">
        <v>2006</v>
      </c>
      <c r="C129" t="s">
        <v>2007</v>
      </c>
      <c r="D129" t="s">
        <v>386</v>
      </c>
      <c r="E129" t="s">
        <v>108</v>
      </c>
      <c r="F129" t="s">
        <v>1803</v>
      </c>
      <c r="G129" s="78">
        <v>11343450</v>
      </c>
      <c r="H129" s="78">
        <v>190.47673292591583</v>
      </c>
      <c r="I129" s="78">
        <v>21606.632961084801</v>
      </c>
      <c r="J129" s="78">
        <v>41.37</v>
      </c>
      <c r="K129" s="78">
        <v>0.03</v>
      </c>
    </row>
    <row r="130" spans="2:11">
      <c r="B130" t="s">
        <v>2006</v>
      </c>
      <c r="C130" t="s">
        <v>2008</v>
      </c>
      <c r="D130" t="s">
        <v>386</v>
      </c>
      <c r="E130" t="s">
        <v>112</v>
      </c>
      <c r="F130" t="s">
        <v>1803</v>
      </c>
      <c r="G130" s="78">
        <v>-3218000</v>
      </c>
      <c r="H130" s="78">
        <v>172.66721990393395</v>
      </c>
      <c r="I130" s="78">
        <v>-20881.068210999299</v>
      </c>
      <c r="J130" s="78">
        <v>-39.979999999999997</v>
      </c>
      <c r="K130" s="78">
        <v>-0.03</v>
      </c>
    </row>
    <row r="131" spans="2:11">
      <c r="B131" t="s">
        <v>2009</v>
      </c>
      <c r="C131" t="s">
        <v>2010</v>
      </c>
      <c r="D131" t="s">
        <v>386</v>
      </c>
      <c r="E131" t="s">
        <v>112</v>
      </c>
      <c r="F131" t="s">
        <v>2011</v>
      </c>
      <c r="G131" s="78">
        <v>-15680000</v>
      </c>
      <c r="H131" s="78">
        <v>100</v>
      </c>
      <c r="I131" s="78">
        <v>-58925.440000000002</v>
      </c>
      <c r="J131" s="78">
        <v>-112.83</v>
      </c>
      <c r="K131" s="78">
        <v>-0.08</v>
      </c>
    </row>
    <row r="132" spans="2:11">
      <c r="B132" s="79" t="s">
        <v>1800</v>
      </c>
      <c r="C132" s="16"/>
      <c r="D132" s="16"/>
      <c r="G132" s="80">
        <v>119488643.36</v>
      </c>
      <c r="I132" s="80">
        <v>-41033.481210146063</v>
      </c>
      <c r="J132" s="80">
        <v>-78.569999999999993</v>
      </c>
      <c r="K132" s="80">
        <v>-0.06</v>
      </c>
    </row>
    <row r="133" spans="2:11">
      <c r="B133" s="79" t="s">
        <v>850</v>
      </c>
      <c r="C133" s="16"/>
      <c r="D133" s="16"/>
    </row>
    <row r="134" spans="2:11">
      <c r="B134" t="s">
        <v>2012</v>
      </c>
      <c r="C134" t="s">
        <v>2013</v>
      </c>
      <c r="D134" t="s">
        <v>386</v>
      </c>
      <c r="E134" t="s">
        <v>108</v>
      </c>
      <c r="F134" t="s">
        <v>1803</v>
      </c>
      <c r="G134" s="78">
        <v>19000000</v>
      </c>
      <c r="H134" s="78">
        <v>115.27100102902421</v>
      </c>
      <c r="I134" s="78">
        <v>21901.490195514602</v>
      </c>
      <c r="J134" s="78">
        <v>41.94</v>
      </c>
      <c r="K134" s="78">
        <v>0.03</v>
      </c>
    </row>
    <row r="135" spans="2:11">
      <c r="B135" t="s">
        <v>2012</v>
      </c>
      <c r="C135" t="s">
        <v>2014</v>
      </c>
      <c r="D135" t="s">
        <v>386</v>
      </c>
      <c r="E135" t="s">
        <v>108</v>
      </c>
      <c r="F135" t="s">
        <v>1803</v>
      </c>
      <c r="G135" s="78">
        <v>-19000000</v>
      </c>
      <c r="H135" s="78">
        <v>97.223841985198419</v>
      </c>
      <c r="I135" s="78">
        <v>-18472.5299771877</v>
      </c>
      <c r="J135" s="78">
        <v>-35.369999999999997</v>
      </c>
      <c r="K135" s="78">
        <v>-0.03</v>
      </c>
    </row>
    <row r="136" spans="2:11">
      <c r="B136" s="79" t="s">
        <v>851</v>
      </c>
      <c r="C136" s="16"/>
      <c r="D136" s="16"/>
      <c r="G136" s="80">
        <v>0</v>
      </c>
      <c r="I136" s="80">
        <v>3428.9602183268998</v>
      </c>
      <c r="J136" s="80">
        <v>6.57</v>
      </c>
      <c r="K136" s="80">
        <v>0</v>
      </c>
    </row>
    <row r="137" spans="2:11">
      <c r="B137" s="79" t="s">
        <v>129</v>
      </c>
      <c r="C137" s="16"/>
      <c r="D137" s="16"/>
    </row>
    <row r="138" spans="2:11">
      <c r="B138" t="s">
        <v>2015</v>
      </c>
      <c r="C138" t="s">
        <v>2016</v>
      </c>
      <c r="D138" t="s">
        <v>386</v>
      </c>
      <c r="E138" t="s">
        <v>108</v>
      </c>
      <c r="F138" t="s">
        <v>903</v>
      </c>
      <c r="G138" s="78">
        <v>33600000</v>
      </c>
      <c r="H138" s="78">
        <v>-16.452470000000002</v>
      </c>
      <c r="I138" s="78">
        <v>-5528.0299199999999</v>
      </c>
      <c r="J138" s="78">
        <v>-10.59</v>
      </c>
      <c r="K138" s="78">
        <v>-0.01</v>
      </c>
    </row>
    <row r="139" spans="2:11">
      <c r="B139" t="s">
        <v>2017</v>
      </c>
      <c r="C139" t="s">
        <v>2018</v>
      </c>
      <c r="D139" t="s">
        <v>386</v>
      </c>
      <c r="E139" t="s">
        <v>108</v>
      </c>
      <c r="F139" t="s">
        <v>2019</v>
      </c>
      <c r="G139" s="78">
        <v>22400000</v>
      </c>
      <c r="H139" s="78">
        <v>-17.078897999999999</v>
      </c>
      <c r="I139" s="78">
        <v>-3825.6731519999998</v>
      </c>
      <c r="J139" s="78">
        <v>-7.33</v>
      </c>
      <c r="K139" s="78">
        <v>-0.01</v>
      </c>
    </row>
    <row r="140" spans="2:11">
      <c r="B140" t="s">
        <v>2020</v>
      </c>
      <c r="C140" t="s">
        <v>2021</v>
      </c>
      <c r="D140" t="s">
        <v>386</v>
      </c>
      <c r="E140" t="s">
        <v>108</v>
      </c>
      <c r="F140" t="s">
        <v>2022</v>
      </c>
      <c r="G140" s="78">
        <v>44800000</v>
      </c>
      <c r="H140" s="78">
        <v>-16.604807999999998</v>
      </c>
      <c r="I140" s="78">
        <v>-7438.9539839999998</v>
      </c>
      <c r="J140" s="78">
        <v>-14.24</v>
      </c>
      <c r="K140" s="78">
        <v>-0.01</v>
      </c>
    </row>
    <row r="141" spans="2:11">
      <c r="B141" t="s">
        <v>2023</v>
      </c>
      <c r="C141" t="s">
        <v>2024</v>
      </c>
      <c r="D141" t="s">
        <v>386</v>
      </c>
      <c r="E141" t="s">
        <v>108</v>
      </c>
      <c r="F141" t="s">
        <v>2025</v>
      </c>
      <c r="G141" s="78">
        <v>18250000</v>
      </c>
      <c r="H141" s="78">
        <v>-8.3730049999999991</v>
      </c>
      <c r="I141" s="78">
        <v>-1528.0734124999999</v>
      </c>
      <c r="J141" s="78">
        <v>-2.93</v>
      </c>
      <c r="K141" s="78">
        <v>0</v>
      </c>
    </row>
    <row r="142" spans="2:11">
      <c r="B142" t="s">
        <v>2026</v>
      </c>
      <c r="C142" t="s">
        <v>2027</v>
      </c>
      <c r="D142" t="s">
        <v>386</v>
      </c>
      <c r="E142" t="s">
        <v>108</v>
      </c>
      <c r="F142" t="s">
        <v>2028</v>
      </c>
      <c r="G142" s="78">
        <v>22200000</v>
      </c>
      <c r="H142" s="78">
        <v>-14.987588000000001</v>
      </c>
      <c r="I142" s="78">
        <v>-3327.2445360000002</v>
      </c>
      <c r="J142" s="78">
        <v>-6.37</v>
      </c>
      <c r="K142" s="78">
        <v>0</v>
      </c>
    </row>
    <row r="143" spans="2:11">
      <c r="B143" t="s">
        <v>2029</v>
      </c>
      <c r="C143" t="s">
        <v>2030</v>
      </c>
      <c r="D143" t="s">
        <v>386</v>
      </c>
      <c r="E143" t="s">
        <v>108</v>
      </c>
      <c r="F143" t="s">
        <v>2031</v>
      </c>
      <c r="G143" s="78">
        <v>16060000</v>
      </c>
      <c r="H143" s="78">
        <v>-13.498476999999999</v>
      </c>
      <c r="I143" s="78">
        <v>-2167.8554061999998</v>
      </c>
      <c r="J143" s="78">
        <v>-4.1500000000000004</v>
      </c>
      <c r="K143" s="78">
        <v>0</v>
      </c>
    </row>
    <row r="144" spans="2:11">
      <c r="B144" t="s">
        <v>2032</v>
      </c>
      <c r="C144" t="s">
        <v>2033</v>
      </c>
      <c r="D144" t="s">
        <v>386</v>
      </c>
      <c r="E144" t="s">
        <v>108</v>
      </c>
      <c r="F144" t="s">
        <v>1928</v>
      </c>
      <c r="G144" s="78">
        <v>7300000</v>
      </c>
      <c r="H144" s="78">
        <v>-10.501598</v>
      </c>
      <c r="I144" s="78">
        <v>-766.61665400000004</v>
      </c>
      <c r="J144" s="78">
        <v>-1.47</v>
      </c>
      <c r="K144" s="78">
        <v>0</v>
      </c>
    </row>
    <row r="145" spans="2:11">
      <c r="B145" t="s">
        <v>2034</v>
      </c>
      <c r="C145" t="s">
        <v>2035</v>
      </c>
      <c r="D145" t="s">
        <v>386</v>
      </c>
      <c r="E145" t="s">
        <v>108</v>
      </c>
      <c r="F145" t="s">
        <v>2036</v>
      </c>
      <c r="G145" s="78">
        <v>10000000</v>
      </c>
      <c r="H145" s="78">
        <v>-14.281048999999999</v>
      </c>
      <c r="I145" s="78">
        <v>-1428.1049</v>
      </c>
      <c r="J145" s="78">
        <v>-2.73</v>
      </c>
      <c r="K145" s="78">
        <v>0</v>
      </c>
    </row>
    <row r="146" spans="2:11">
      <c r="B146" t="s">
        <v>2037</v>
      </c>
      <c r="C146" t="s">
        <v>2038</v>
      </c>
      <c r="D146" t="s">
        <v>386</v>
      </c>
      <c r="E146" t="s">
        <v>116</v>
      </c>
      <c r="F146" t="s">
        <v>2039</v>
      </c>
      <c r="G146" s="78">
        <v>-1310000</v>
      </c>
      <c r="H146" s="78">
        <v>-61.34118114014565</v>
      </c>
      <c r="I146" s="78">
        <v>803.56947293590804</v>
      </c>
      <c r="J146" s="78">
        <v>1.54</v>
      </c>
      <c r="K146" s="78">
        <v>0</v>
      </c>
    </row>
    <row r="147" spans="2:11">
      <c r="B147" s="79" t="s">
        <v>469</v>
      </c>
      <c r="C147" s="16"/>
      <c r="D147" s="16"/>
      <c r="G147" s="80">
        <v>173300000</v>
      </c>
      <c r="I147" s="80">
        <v>-25206.982491764091</v>
      </c>
      <c r="J147" s="80">
        <v>-48.27</v>
      </c>
      <c r="K147" s="80">
        <v>-0.04</v>
      </c>
    </row>
    <row r="148" spans="2:11">
      <c r="B148" s="79" t="s">
        <v>312</v>
      </c>
      <c r="C148" s="16"/>
      <c r="D148" s="16"/>
      <c r="G148" s="80">
        <v>292867404.14999998</v>
      </c>
      <c r="I148" s="80">
        <v>-55130.875902778731</v>
      </c>
      <c r="J148" s="80">
        <v>-105.57</v>
      </c>
      <c r="K148" s="80">
        <v>-0.08</v>
      </c>
    </row>
    <row r="149" spans="2:11">
      <c r="B149" t="s">
        <v>313</v>
      </c>
      <c r="C149" s="16"/>
      <c r="D149" s="16"/>
    </row>
    <row r="150" spans="2:11">
      <c r="C150" s="16"/>
      <c r="D150" s="16"/>
    </row>
    <row r="151" spans="2:11">
      <c r="C151" s="16"/>
      <c r="D151" s="16"/>
    </row>
    <row r="152" spans="2:11">
      <c r="C152" s="16"/>
      <c r="D152" s="16"/>
    </row>
    <row r="153" spans="2:11">
      <c r="C153" s="16"/>
      <c r="D153" s="16"/>
    </row>
    <row r="154" spans="2:11">
      <c r="C154" s="16"/>
      <c r="D154" s="16"/>
    </row>
    <row r="155" spans="2:11">
      <c r="C155" s="16"/>
      <c r="D155" s="16"/>
    </row>
    <row r="156" spans="2:11">
      <c r="C156" s="16"/>
      <c r="D156" s="16"/>
    </row>
    <row r="157" spans="2:11">
      <c r="C157" s="16"/>
      <c r="D157" s="16"/>
    </row>
    <row r="158" spans="2:11">
      <c r="C158" s="16"/>
      <c r="D158" s="16"/>
    </row>
    <row r="159" spans="2:11">
      <c r="C159" s="16"/>
      <c r="D159" s="16"/>
    </row>
    <row r="160" spans="2:11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111" t="s">
        <v>142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151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32428137.27</v>
      </c>
      <c r="M11" s="7"/>
      <c r="N11" s="77">
        <v>132970.18817517001</v>
      </c>
      <c r="O11" s="7"/>
      <c r="P11" s="77">
        <v>100</v>
      </c>
      <c r="Q11" s="77">
        <v>0.19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</row>
    <row r="13" spans="2:78">
      <c r="B13" s="79" t="s">
        <v>854</v>
      </c>
      <c r="D13" s="16"/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855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856</v>
      </c>
      <c r="D16" s="16"/>
    </row>
    <row r="17" spans="2:17">
      <c r="B17" t="s">
        <v>200</v>
      </c>
      <c r="C17" t="s">
        <v>200</v>
      </c>
      <c r="D17" s="16"/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857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858</v>
      </c>
      <c r="D19" s="16"/>
    </row>
    <row r="20" spans="2:17">
      <c r="B20" s="79" t="s">
        <v>859</v>
      </c>
      <c r="D20" s="16"/>
    </row>
    <row r="21" spans="2:17">
      <c r="B21" t="s">
        <v>2040</v>
      </c>
      <c r="C21" t="s">
        <v>2041</v>
      </c>
      <c r="D21" t="s">
        <v>2042</v>
      </c>
      <c r="E21" t="s">
        <v>411</v>
      </c>
      <c r="F21" t="s">
        <v>156</v>
      </c>
      <c r="G21" t="s">
        <v>2043</v>
      </c>
      <c r="H21" s="78">
        <v>0.47</v>
      </c>
      <c r="I21" t="s">
        <v>108</v>
      </c>
      <c r="J21" s="78">
        <v>4.3</v>
      </c>
      <c r="K21" s="78">
        <v>1.93</v>
      </c>
      <c r="L21" s="78">
        <v>656137.27</v>
      </c>
      <c r="M21" s="78">
        <v>102.41</v>
      </c>
      <c r="N21" s="78">
        <v>671.95017820700002</v>
      </c>
      <c r="O21" s="78">
        <v>0</v>
      </c>
      <c r="P21" s="78">
        <v>0.51</v>
      </c>
      <c r="Q21" s="78">
        <v>0</v>
      </c>
    </row>
    <row r="22" spans="2:17">
      <c r="B22" s="79" t="s">
        <v>860</v>
      </c>
      <c r="D22" s="16"/>
      <c r="H22" s="80">
        <v>0.47</v>
      </c>
      <c r="K22" s="80">
        <v>1.93</v>
      </c>
      <c r="L22" s="80">
        <v>656137.27</v>
      </c>
      <c r="N22" s="80">
        <v>671.95017820700002</v>
      </c>
      <c r="P22" s="80">
        <v>0.51</v>
      </c>
      <c r="Q22" s="80">
        <v>0</v>
      </c>
    </row>
    <row r="23" spans="2:17">
      <c r="B23" s="79" t="s">
        <v>861</v>
      </c>
      <c r="D23" s="16"/>
    </row>
    <row r="24" spans="2:17">
      <c r="B24" t="s">
        <v>200</v>
      </c>
      <c r="C24" t="s">
        <v>200</v>
      </c>
      <c r="D24" s="16"/>
      <c r="E24" t="s">
        <v>200</v>
      </c>
      <c r="H24" s="78">
        <v>0</v>
      </c>
      <c r="I24" t="s">
        <v>200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862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863</v>
      </c>
      <c r="D26" s="16"/>
    </row>
    <row r="27" spans="2:17">
      <c r="B27" t="s">
        <v>200</v>
      </c>
      <c r="C27" t="s">
        <v>200</v>
      </c>
      <c r="D27" s="16"/>
      <c r="E27" t="s">
        <v>200</v>
      </c>
      <c r="H27" s="78">
        <v>0</v>
      </c>
      <c r="I27" t="s">
        <v>200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864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865</v>
      </c>
      <c r="D29" s="16"/>
    </row>
    <row r="30" spans="2:17">
      <c r="B30" t="s">
        <v>200</v>
      </c>
      <c r="C30" t="s">
        <v>200</v>
      </c>
      <c r="D30" s="16"/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866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867</v>
      </c>
      <c r="D32" s="16"/>
      <c r="H32" s="80">
        <v>0.47</v>
      </c>
      <c r="K32" s="80">
        <v>1.93</v>
      </c>
      <c r="L32" s="80">
        <v>656137.27</v>
      </c>
      <c r="N32" s="80">
        <v>671.95017820700002</v>
      </c>
      <c r="P32" s="80">
        <v>0.51</v>
      </c>
      <c r="Q32" s="80">
        <v>0</v>
      </c>
    </row>
    <row r="33" spans="2:17">
      <c r="B33" s="79" t="s">
        <v>306</v>
      </c>
      <c r="D33" s="16"/>
      <c r="H33" s="80">
        <v>0.47</v>
      </c>
      <c r="K33" s="80">
        <v>1.93</v>
      </c>
      <c r="L33" s="80">
        <v>656137.27</v>
      </c>
      <c r="N33" s="80">
        <v>671.95017820700002</v>
      </c>
      <c r="P33" s="80">
        <v>0.51</v>
      </c>
      <c r="Q33" s="80">
        <v>0</v>
      </c>
    </row>
    <row r="34" spans="2:17">
      <c r="B34" s="79" t="s">
        <v>307</v>
      </c>
      <c r="D34" s="16"/>
    </row>
    <row r="35" spans="2:17">
      <c r="B35" s="79" t="s">
        <v>854</v>
      </c>
      <c r="D35" s="16"/>
    </row>
    <row r="36" spans="2:17">
      <c r="B36" t="s">
        <v>200</v>
      </c>
      <c r="C36" t="s">
        <v>200</v>
      </c>
      <c r="D36" s="16"/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855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856</v>
      </c>
      <c r="D38" s="16"/>
    </row>
    <row r="39" spans="2:17">
      <c r="B39" t="s">
        <v>2044</v>
      </c>
      <c r="C39" t="s">
        <v>2045</v>
      </c>
      <c r="D39" t="s">
        <v>2046</v>
      </c>
      <c r="E39" t="s">
        <v>442</v>
      </c>
      <c r="F39" t="s">
        <v>360</v>
      </c>
      <c r="G39" t="s">
        <v>2047</v>
      </c>
      <c r="H39" s="78">
        <v>0</v>
      </c>
      <c r="I39" t="s">
        <v>112</v>
      </c>
      <c r="J39" s="78">
        <v>0</v>
      </c>
      <c r="K39" s="78">
        <v>0</v>
      </c>
      <c r="L39" s="78">
        <v>31772000</v>
      </c>
      <c r="M39" s="78">
        <v>110.8033090588188</v>
      </c>
      <c r="N39" s="78">
        <v>132298.237996963</v>
      </c>
      <c r="O39" s="78">
        <v>0</v>
      </c>
      <c r="P39" s="78">
        <v>99.49</v>
      </c>
      <c r="Q39" s="78">
        <v>0.19</v>
      </c>
    </row>
    <row r="40" spans="2:17">
      <c r="B40" s="79" t="s">
        <v>857</v>
      </c>
      <c r="D40" s="16"/>
      <c r="H40" s="80">
        <v>0</v>
      </c>
      <c r="K40" s="80">
        <v>0</v>
      </c>
      <c r="L40" s="80">
        <v>31772000</v>
      </c>
      <c r="N40" s="80">
        <v>132298.237996963</v>
      </c>
      <c r="P40" s="80">
        <v>99.49</v>
      </c>
      <c r="Q40" s="80">
        <v>0.19</v>
      </c>
    </row>
    <row r="41" spans="2:17">
      <c r="B41" s="79" t="s">
        <v>858</v>
      </c>
      <c r="D41" s="16"/>
    </row>
    <row r="42" spans="2:17">
      <c r="B42" s="79" t="s">
        <v>859</v>
      </c>
      <c r="D42" s="16"/>
    </row>
    <row r="43" spans="2:17">
      <c r="B43" t="s">
        <v>200</v>
      </c>
      <c r="C43" t="s">
        <v>200</v>
      </c>
      <c r="D43" s="16"/>
      <c r="E43" t="s">
        <v>200</v>
      </c>
      <c r="H43" s="78">
        <v>0</v>
      </c>
      <c r="I43" t="s">
        <v>200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860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861</v>
      </c>
      <c r="D45" s="16"/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862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863</v>
      </c>
      <c r="D48" s="16"/>
    </row>
    <row r="49" spans="2:17">
      <c r="B49" t="s">
        <v>200</v>
      </c>
      <c r="C49" t="s">
        <v>200</v>
      </c>
      <c r="D49" s="16"/>
      <c r="E49" t="s">
        <v>200</v>
      </c>
      <c r="H49" s="78">
        <v>0</v>
      </c>
      <c r="I49" t="s">
        <v>200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864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865</v>
      </c>
      <c r="D51" s="16"/>
    </row>
    <row r="52" spans="2:17">
      <c r="B52" t="s">
        <v>200</v>
      </c>
      <c r="C52" t="s">
        <v>200</v>
      </c>
      <c r="D52" s="16"/>
      <c r="E52" t="s">
        <v>200</v>
      </c>
      <c r="H52" s="78">
        <v>0</v>
      </c>
      <c r="I52" t="s">
        <v>200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866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867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312</v>
      </c>
      <c r="D55" s="16"/>
      <c r="H55" s="80">
        <v>0</v>
      </c>
      <c r="K55" s="80">
        <v>0</v>
      </c>
      <c r="L55" s="80">
        <v>31772000</v>
      </c>
      <c r="N55" s="80">
        <v>132298.237996963</v>
      </c>
      <c r="P55" s="80">
        <v>99.49</v>
      </c>
      <c r="Q55" s="80">
        <v>0.19</v>
      </c>
    </row>
    <row r="56" spans="2:17">
      <c r="B56" t="s">
        <v>313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48"/>
  <sheetViews>
    <sheetView rightToLeft="1" workbookViewId="0">
      <selection activeCell="D12" sqref="D1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2.7109375" style="16" bestFit="1" customWidth="1"/>
    <col min="27" max="27" width="9.5703125" style="16" customWidth="1"/>
    <col min="28" max="28" width="9.140625" style="16" bestFit="1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111" t="s">
        <v>152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6.34</v>
      </c>
      <c r="H11" s="18"/>
      <c r="I11" s="18"/>
      <c r="J11" s="77">
        <v>1.99</v>
      </c>
      <c r="K11" s="77">
        <v>615911257.70000005</v>
      </c>
      <c r="L11" s="7"/>
      <c r="M11" s="77">
        <v>757847.57274868491</v>
      </c>
      <c r="N11" s="77">
        <v>100</v>
      </c>
      <c r="O11" s="77">
        <v>1.07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</row>
    <row r="13" spans="2:59">
      <c r="B13" s="79" t="s">
        <v>2048</v>
      </c>
    </row>
    <row r="14" spans="2:59">
      <c r="B14" t="s">
        <v>200</v>
      </c>
      <c r="D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2049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2050</v>
      </c>
    </row>
    <row r="17" spans="2:15">
      <c r="B17" t="s">
        <v>200</v>
      </c>
      <c r="D17" t="s">
        <v>200</v>
      </c>
      <c r="E17" t="s">
        <v>200</v>
      </c>
      <c r="G17" s="78">
        <v>0</v>
      </c>
      <c r="H17" t="s">
        <v>200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2051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2052</v>
      </c>
    </row>
    <row r="20" spans="2:15">
      <c r="B20" t="s">
        <v>200</v>
      </c>
      <c r="D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2053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2054</v>
      </c>
    </row>
    <row r="23" spans="2:15">
      <c r="B23" t="s">
        <v>2348</v>
      </c>
      <c r="C23" t="s">
        <v>2055</v>
      </c>
      <c r="D23" t="s">
        <v>2056</v>
      </c>
      <c r="E23" t="s">
        <v>2057</v>
      </c>
      <c r="F23" t="s">
        <v>156</v>
      </c>
      <c r="G23" s="78">
        <v>5.33</v>
      </c>
      <c r="H23" t="s">
        <v>108</v>
      </c>
      <c r="I23" s="78">
        <v>5.17</v>
      </c>
      <c r="J23" s="78">
        <v>1.39</v>
      </c>
      <c r="K23" s="78">
        <v>4756857.2</v>
      </c>
      <c r="L23" s="78">
        <v>161.99</v>
      </c>
      <c r="M23" s="78">
        <v>7705.6329782800003</v>
      </c>
      <c r="N23" s="78">
        <v>1.02</v>
      </c>
      <c r="O23" s="78">
        <v>0.01</v>
      </c>
    </row>
    <row r="24" spans="2:15">
      <c r="B24" t="s">
        <v>2348</v>
      </c>
      <c r="C24" t="s">
        <v>2055</v>
      </c>
      <c r="D24" t="s">
        <v>2068</v>
      </c>
      <c r="E24" t="s">
        <v>2057</v>
      </c>
      <c r="F24" t="s">
        <v>156</v>
      </c>
      <c r="G24" s="78">
        <v>5.33</v>
      </c>
      <c r="H24" t="s">
        <v>108</v>
      </c>
      <c r="I24" s="78">
        <v>5.17</v>
      </c>
      <c r="J24" s="78">
        <v>1.39</v>
      </c>
      <c r="K24" s="78">
        <v>183046.49</v>
      </c>
      <c r="L24" s="78">
        <v>161.22999999999999</v>
      </c>
      <c r="M24" s="78">
        <v>295.12585582700001</v>
      </c>
      <c r="N24" s="78">
        <v>0.04</v>
      </c>
      <c r="O24" s="78">
        <v>0</v>
      </c>
    </row>
    <row r="25" spans="2:15">
      <c r="B25" t="s">
        <v>2348</v>
      </c>
      <c r="C25" t="s">
        <v>2055</v>
      </c>
      <c r="D25" t="s">
        <v>2069</v>
      </c>
      <c r="E25" t="s">
        <v>2057</v>
      </c>
      <c r="F25" t="s">
        <v>156</v>
      </c>
      <c r="G25" s="78">
        <v>5.33</v>
      </c>
      <c r="H25" t="s">
        <v>108</v>
      </c>
      <c r="I25" s="78">
        <v>5.17</v>
      </c>
      <c r="J25" s="78">
        <v>1.39</v>
      </c>
      <c r="K25" s="78">
        <v>2059447.11</v>
      </c>
      <c r="L25" s="78">
        <v>162.76</v>
      </c>
      <c r="M25" s="78">
        <v>3351.9561162360001</v>
      </c>
      <c r="N25" s="78">
        <v>0.44</v>
      </c>
      <c r="O25" s="78">
        <v>0</v>
      </c>
    </row>
    <row r="26" spans="2:15">
      <c r="B26" t="s">
        <v>2348</v>
      </c>
      <c r="C26" t="s">
        <v>2055</v>
      </c>
      <c r="D26" t="s">
        <v>2070</v>
      </c>
      <c r="E26" t="s">
        <v>2057</v>
      </c>
      <c r="F26" t="s">
        <v>156</v>
      </c>
      <c r="G26" s="78">
        <v>5.33</v>
      </c>
      <c r="H26" t="s">
        <v>108</v>
      </c>
      <c r="I26" s="78">
        <v>5.17</v>
      </c>
      <c r="J26" s="78">
        <v>1.39</v>
      </c>
      <c r="K26" s="78">
        <v>2360060.64</v>
      </c>
      <c r="L26" s="78">
        <v>161.08000000000001</v>
      </c>
      <c r="M26" s="78">
        <v>3801.5856789119998</v>
      </c>
      <c r="N26" s="78">
        <v>0.5</v>
      </c>
      <c r="O26" s="78">
        <v>0.01</v>
      </c>
    </row>
    <row r="27" spans="2:15">
      <c r="B27" t="s">
        <v>2348</v>
      </c>
      <c r="C27" t="s">
        <v>2055</v>
      </c>
      <c r="D27" t="s">
        <v>2071</v>
      </c>
      <c r="E27" t="s">
        <v>2057</v>
      </c>
      <c r="F27" t="s">
        <v>156</v>
      </c>
      <c r="G27" s="78">
        <v>5.33</v>
      </c>
      <c r="H27" t="s">
        <v>108</v>
      </c>
      <c r="I27" s="78">
        <v>5.17</v>
      </c>
      <c r="J27" s="78">
        <v>1.39</v>
      </c>
      <c r="K27" s="78">
        <v>2754166.98</v>
      </c>
      <c r="L27" s="78">
        <v>161.08000000000001</v>
      </c>
      <c r="M27" s="78">
        <v>4436.4121713840004</v>
      </c>
      <c r="N27" s="78">
        <v>0.59</v>
      </c>
      <c r="O27" s="78">
        <v>0.01</v>
      </c>
    </row>
    <row r="28" spans="2:15">
      <c r="B28" t="s">
        <v>2348</v>
      </c>
      <c r="C28" t="s">
        <v>2055</v>
      </c>
      <c r="D28" t="s">
        <v>2072</v>
      </c>
      <c r="E28" t="s">
        <v>2057</v>
      </c>
      <c r="F28" t="s">
        <v>156</v>
      </c>
      <c r="G28" s="78">
        <v>5.33</v>
      </c>
      <c r="H28" t="s">
        <v>108</v>
      </c>
      <c r="I28" s="78">
        <v>5.17</v>
      </c>
      <c r="J28" s="78">
        <v>1.39</v>
      </c>
      <c r="K28" s="78">
        <v>2792193.51</v>
      </c>
      <c r="L28" s="78">
        <v>161.08000000000001</v>
      </c>
      <c r="M28" s="78">
        <v>4497.6653059079999</v>
      </c>
      <c r="N28" s="78">
        <v>0.59</v>
      </c>
      <c r="O28" s="78">
        <v>0.01</v>
      </c>
    </row>
    <row r="29" spans="2:15">
      <c r="B29" t="s">
        <v>2348</v>
      </c>
      <c r="C29" t="s">
        <v>2055</v>
      </c>
      <c r="D29" t="s">
        <v>2073</v>
      </c>
      <c r="E29" t="s">
        <v>2057</v>
      </c>
      <c r="F29" t="s">
        <v>156</v>
      </c>
      <c r="G29" s="78">
        <v>5.33</v>
      </c>
      <c r="H29" t="s">
        <v>108</v>
      </c>
      <c r="I29" s="78">
        <v>5.17</v>
      </c>
      <c r="J29" s="78">
        <v>1.39</v>
      </c>
      <c r="K29" s="78">
        <v>2622509.17</v>
      </c>
      <c r="L29" s="78">
        <v>162.35</v>
      </c>
      <c r="M29" s="78">
        <v>4257.6436374949999</v>
      </c>
      <c r="N29" s="78">
        <v>0.56000000000000005</v>
      </c>
      <c r="O29" s="78">
        <v>0.01</v>
      </c>
    </row>
    <row r="30" spans="2:15">
      <c r="B30" t="s">
        <v>2348</v>
      </c>
      <c r="C30" t="s">
        <v>2055</v>
      </c>
      <c r="D30" t="s">
        <v>2074</v>
      </c>
      <c r="E30" t="s">
        <v>2057</v>
      </c>
      <c r="F30" t="s">
        <v>156</v>
      </c>
      <c r="G30" s="78">
        <v>5.33</v>
      </c>
      <c r="H30" t="s">
        <v>108</v>
      </c>
      <c r="I30" s="78">
        <v>5.17</v>
      </c>
      <c r="J30" s="78">
        <v>1.39</v>
      </c>
      <c r="K30" s="78">
        <v>666053.91</v>
      </c>
      <c r="L30" s="78">
        <v>159.94</v>
      </c>
      <c r="M30" s="78">
        <v>1065.2866236540001</v>
      </c>
      <c r="N30" s="78">
        <v>0.14000000000000001</v>
      </c>
      <c r="O30" s="78">
        <v>0</v>
      </c>
    </row>
    <row r="31" spans="2:15">
      <c r="B31" t="s">
        <v>2348</v>
      </c>
      <c r="C31" t="s">
        <v>2055</v>
      </c>
      <c r="D31" t="s">
        <v>2075</v>
      </c>
      <c r="E31" t="s">
        <v>2057</v>
      </c>
      <c r="F31" t="s">
        <v>156</v>
      </c>
      <c r="G31" s="78">
        <v>5.33</v>
      </c>
      <c r="H31" t="s">
        <v>108</v>
      </c>
      <c r="I31" s="78">
        <v>5.17</v>
      </c>
      <c r="J31" s="78">
        <v>1.39</v>
      </c>
      <c r="K31" s="78">
        <v>8632258.3300000001</v>
      </c>
      <c r="L31" s="78">
        <v>158.37</v>
      </c>
      <c r="M31" s="78">
        <v>13670.907517221</v>
      </c>
      <c r="N31" s="78">
        <v>1.8</v>
      </c>
      <c r="O31" s="78">
        <v>0.02</v>
      </c>
    </row>
    <row r="32" spans="2:15">
      <c r="B32" t="s">
        <v>2348</v>
      </c>
      <c r="C32" t="s">
        <v>2055</v>
      </c>
      <c r="D32" t="s">
        <v>2058</v>
      </c>
      <c r="E32" t="s">
        <v>2057</v>
      </c>
      <c r="F32" t="s">
        <v>156</v>
      </c>
      <c r="G32" s="78">
        <v>5.33</v>
      </c>
      <c r="H32" t="s">
        <v>108</v>
      </c>
      <c r="I32" s="78">
        <v>5.17</v>
      </c>
      <c r="J32" s="78">
        <v>1.39</v>
      </c>
      <c r="K32" s="78">
        <v>5733398.1200000001</v>
      </c>
      <c r="L32" s="78">
        <v>158.84</v>
      </c>
      <c r="M32" s="78">
        <v>9106.929573808</v>
      </c>
      <c r="N32" s="78">
        <v>1.2</v>
      </c>
      <c r="O32" s="78">
        <v>0.01</v>
      </c>
    </row>
    <row r="33" spans="2:15">
      <c r="B33" t="s">
        <v>2348</v>
      </c>
      <c r="C33" t="s">
        <v>2055</v>
      </c>
      <c r="D33" t="s">
        <v>2059</v>
      </c>
      <c r="E33" t="s">
        <v>2057</v>
      </c>
      <c r="F33" t="s">
        <v>156</v>
      </c>
      <c r="G33" s="78">
        <v>5.33</v>
      </c>
      <c r="H33" t="s">
        <v>108</v>
      </c>
      <c r="I33" s="78">
        <v>5.17</v>
      </c>
      <c r="J33" s="78">
        <v>1.39</v>
      </c>
      <c r="K33" s="78">
        <v>4250920.34</v>
      </c>
      <c r="L33" s="78">
        <v>156.07</v>
      </c>
      <c r="M33" s="78">
        <v>6634.4113746379999</v>
      </c>
      <c r="N33" s="78">
        <v>0.88</v>
      </c>
      <c r="O33" s="78">
        <v>0.01</v>
      </c>
    </row>
    <row r="34" spans="2:15">
      <c r="B34" t="s">
        <v>2348</v>
      </c>
      <c r="C34" t="s">
        <v>2055</v>
      </c>
      <c r="D34" t="s">
        <v>2060</v>
      </c>
      <c r="E34" t="s">
        <v>2057</v>
      </c>
      <c r="F34" t="s">
        <v>156</v>
      </c>
      <c r="G34" s="78">
        <v>5.33</v>
      </c>
      <c r="H34" t="s">
        <v>108</v>
      </c>
      <c r="I34" s="78">
        <v>5.17</v>
      </c>
      <c r="J34" s="78">
        <v>1.39</v>
      </c>
      <c r="K34" s="78">
        <v>3307813.67</v>
      </c>
      <c r="L34" s="78">
        <v>151.54</v>
      </c>
      <c r="M34" s="78">
        <v>5012.6608355179997</v>
      </c>
      <c r="N34" s="78">
        <v>0.66</v>
      </c>
      <c r="O34" s="78">
        <v>0.01</v>
      </c>
    </row>
    <row r="35" spans="2:15">
      <c r="B35" t="s">
        <v>2348</v>
      </c>
      <c r="C35" t="s">
        <v>2055</v>
      </c>
      <c r="D35" t="s">
        <v>2061</v>
      </c>
      <c r="E35" t="s">
        <v>2057</v>
      </c>
      <c r="F35" t="s">
        <v>156</v>
      </c>
      <c r="G35" s="78">
        <v>5.33</v>
      </c>
      <c r="H35" t="s">
        <v>108</v>
      </c>
      <c r="I35" s="78">
        <v>5.17</v>
      </c>
      <c r="J35" s="78">
        <v>1.39</v>
      </c>
      <c r="K35" s="78">
        <v>4115307.59</v>
      </c>
      <c r="L35" s="78">
        <v>149.16</v>
      </c>
      <c r="M35" s="78">
        <v>6138.3928012440001</v>
      </c>
      <c r="N35" s="78">
        <v>0.81</v>
      </c>
      <c r="O35" s="78">
        <v>0.01</v>
      </c>
    </row>
    <row r="36" spans="2:15">
      <c r="B36" t="s">
        <v>2348</v>
      </c>
      <c r="C36" t="s">
        <v>2055</v>
      </c>
      <c r="D36" t="s">
        <v>2062</v>
      </c>
      <c r="E36" t="s">
        <v>2057</v>
      </c>
      <c r="F36" t="s">
        <v>156</v>
      </c>
      <c r="G36" s="78">
        <v>5.33</v>
      </c>
      <c r="H36" t="s">
        <v>108</v>
      </c>
      <c r="I36" s="78">
        <v>5.17</v>
      </c>
      <c r="J36" s="78">
        <v>1.39</v>
      </c>
      <c r="K36" s="78">
        <v>3962938</v>
      </c>
      <c r="L36" s="78">
        <v>148.88</v>
      </c>
      <c r="M36" s="78">
        <v>5900.0220944000002</v>
      </c>
      <c r="N36" s="78">
        <v>0.78</v>
      </c>
      <c r="O36" s="78">
        <v>0.01</v>
      </c>
    </row>
    <row r="37" spans="2:15">
      <c r="B37" t="s">
        <v>2348</v>
      </c>
      <c r="C37" t="s">
        <v>2055</v>
      </c>
      <c r="D37" t="s">
        <v>2063</v>
      </c>
      <c r="E37" t="s">
        <v>2057</v>
      </c>
      <c r="F37" t="s">
        <v>156</v>
      </c>
      <c r="G37" s="78">
        <v>5.33</v>
      </c>
      <c r="H37" t="s">
        <v>108</v>
      </c>
      <c r="I37" s="78">
        <v>5.17</v>
      </c>
      <c r="J37" s="78">
        <v>1.39</v>
      </c>
      <c r="K37" s="78">
        <v>3491653.36</v>
      </c>
      <c r="L37" s="78">
        <v>148.43</v>
      </c>
      <c r="M37" s="78">
        <v>5182.6610822479997</v>
      </c>
      <c r="N37" s="78">
        <v>0.68</v>
      </c>
      <c r="O37" s="78">
        <v>0.01</v>
      </c>
    </row>
    <row r="38" spans="2:15">
      <c r="B38" t="s">
        <v>2348</v>
      </c>
      <c r="C38" t="s">
        <v>2055</v>
      </c>
      <c r="D38" t="s">
        <v>2064</v>
      </c>
      <c r="E38" t="s">
        <v>2057</v>
      </c>
      <c r="F38" t="s">
        <v>156</v>
      </c>
      <c r="G38" s="78">
        <v>5.33</v>
      </c>
      <c r="H38" t="s">
        <v>108</v>
      </c>
      <c r="I38" s="78">
        <v>5.17</v>
      </c>
      <c r="J38" s="78">
        <v>1.39</v>
      </c>
      <c r="K38" s="78">
        <v>3619969.41</v>
      </c>
      <c r="L38" s="78">
        <v>149.16</v>
      </c>
      <c r="M38" s="78">
        <v>5399.5463719560003</v>
      </c>
      <c r="N38" s="78">
        <v>0.71</v>
      </c>
      <c r="O38" s="78">
        <v>0.01</v>
      </c>
    </row>
    <row r="39" spans="2:15">
      <c r="B39" t="s">
        <v>2348</v>
      </c>
      <c r="C39" t="s">
        <v>2055</v>
      </c>
      <c r="D39" t="s">
        <v>2065</v>
      </c>
      <c r="E39" t="s">
        <v>2057</v>
      </c>
      <c r="F39" t="s">
        <v>156</v>
      </c>
      <c r="G39" s="78">
        <v>5.33</v>
      </c>
      <c r="H39" t="s">
        <v>108</v>
      </c>
      <c r="I39" s="78">
        <v>5.17</v>
      </c>
      <c r="J39" s="78">
        <v>1.39</v>
      </c>
      <c r="K39" s="78">
        <v>2567872.35</v>
      </c>
      <c r="L39" s="78">
        <v>150.80000000000001</v>
      </c>
      <c r="M39" s="78">
        <v>3872.3515038</v>
      </c>
      <c r="N39" s="78">
        <v>0.51</v>
      </c>
      <c r="O39" s="78">
        <v>0.01</v>
      </c>
    </row>
    <row r="40" spans="2:15">
      <c r="B40" t="s">
        <v>2348</v>
      </c>
      <c r="C40" t="s">
        <v>2055</v>
      </c>
      <c r="D40" t="s">
        <v>2066</v>
      </c>
      <c r="E40" t="s">
        <v>2057</v>
      </c>
      <c r="F40" t="s">
        <v>156</v>
      </c>
      <c r="G40" s="78">
        <v>5.33</v>
      </c>
      <c r="H40" t="s">
        <v>108</v>
      </c>
      <c r="I40" s="78">
        <v>5.17</v>
      </c>
      <c r="J40" s="78">
        <v>1.39</v>
      </c>
      <c r="K40" s="78">
        <v>1547587.17</v>
      </c>
      <c r="L40" s="78">
        <v>151.86000000000001</v>
      </c>
      <c r="M40" s="78">
        <v>2350.1658763619998</v>
      </c>
      <c r="N40" s="78">
        <v>0.31</v>
      </c>
      <c r="O40" s="78">
        <v>0</v>
      </c>
    </row>
    <row r="41" spans="2:15">
      <c r="B41" t="s">
        <v>2348</v>
      </c>
      <c r="C41" t="s">
        <v>2055</v>
      </c>
      <c r="D41" t="s">
        <v>2067</v>
      </c>
      <c r="E41" t="s">
        <v>2057</v>
      </c>
      <c r="F41" t="s">
        <v>156</v>
      </c>
      <c r="G41" s="78">
        <v>5.33</v>
      </c>
      <c r="H41" t="s">
        <v>108</v>
      </c>
      <c r="I41" s="78">
        <v>5.17</v>
      </c>
      <c r="J41" s="78">
        <v>1.39</v>
      </c>
      <c r="K41" s="78">
        <v>1556167.35</v>
      </c>
      <c r="L41" s="78">
        <v>152.32</v>
      </c>
      <c r="M41" s="78">
        <v>2370.3541075200001</v>
      </c>
      <c r="N41" s="78">
        <v>0.31</v>
      </c>
      <c r="O41" s="78">
        <v>0</v>
      </c>
    </row>
    <row r="42" spans="2:15">
      <c r="B42" t="s">
        <v>2347</v>
      </c>
      <c r="C42" t="s">
        <v>2055</v>
      </c>
      <c r="D42" t="s">
        <v>2076</v>
      </c>
      <c r="E42" t="s">
        <v>417</v>
      </c>
      <c r="F42" t="s">
        <v>157</v>
      </c>
      <c r="G42" s="78">
        <v>4.37</v>
      </c>
      <c r="H42" t="s">
        <v>108</v>
      </c>
      <c r="I42" s="78">
        <v>3.76</v>
      </c>
      <c r="J42" s="78">
        <v>1.01</v>
      </c>
      <c r="K42" s="78">
        <v>24477754.16</v>
      </c>
      <c r="L42" s="78">
        <v>116.01</v>
      </c>
      <c r="M42" s="78">
        <v>28396.642601015999</v>
      </c>
      <c r="N42" s="78">
        <v>3.75</v>
      </c>
      <c r="O42" s="78">
        <v>0.04</v>
      </c>
    </row>
    <row r="43" spans="2:15">
      <c r="B43" t="s">
        <v>2347</v>
      </c>
      <c r="C43" t="s">
        <v>2055</v>
      </c>
      <c r="D43" t="s">
        <v>2077</v>
      </c>
      <c r="E43" t="s">
        <v>417</v>
      </c>
      <c r="F43" t="s">
        <v>157</v>
      </c>
      <c r="G43" s="78">
        <v>4.37</v>
      </c>
      <c r="H43" t="s">
        <v>108</v>
      </c>
      <c r="I43" s="78">
        <v>3.76</v>
      </c>
      <c r="J43" s="78">
        <v>1.01</v>
      </c>
      <c r="K43" s="78">
        <v>1053149.78</v>
      </c>
      <c r="L43" s="78">
        <v>114.58</v>
      </c>
      <c r="M43" s="78">
        <v>1206.6990179239999</v>
      </c>
      <c r="N43" s="78">
        <v>0.16</v>
      </c>
      <c r="O43" s="78">
        <v>0</v>
      </c>
    </row>
    <row r="44" spans="2:15">
      <c r="B44" t="s">
        <v>2346</v>
      </c>
      <c r="C44" t="s">
        <v>2055</v>
      </c>
      <c r="D44" t="s">
        <v>2082</v>
      </c>
      <c r="E44" t="s">
        <v>411</v>
      </c>
      <c r="F44" t="s">
        <v>156</v>
      </c>
      <c r="G44" s="78">
        <v>5.6</v>
      </c>
      <c r="H44" t="s">
        <v>108</v>
      </c>
      <c r="I44" s="78">
        <v>4.7</v>
      </c>
      <c r="J44" s="78">
        <v>1.35</v>
      </c>
      <c r="K44" s="78">
        <v>8334872.3799999999</v>
      </c>
      <c r="L44" s="78">
        <v>144.61000000000001</v>
      </c>
      <c r="M44" s="78">
        <v>12053.058948718</v>
      </c>
      <c r="N44" s="78">
        <v>1.59</v>
      </c>
      <c r="O44" s="78">
        <v>0.02</v>
      </c>
    </row>
    <row r="45" spans="2:15">
      <c r="B45" t="s">
        <v>2345</v>
      </c>
      <c r="C45" t="s">
        <v>2055</v>
      </c>
      <c r="D45" t="s">
        <v>2086</v>
      </c>
      <c r="E45" t="s">
        <v>411</v>
      </c>
      <c r="F45" t="s">
        <v>156</v>
      </c>
      <c r="G45" s="78">
        <v>6.85</v>
      </c>
      <c r="H45" t="s">
        <v>108</v>
      </c>
      <c r="I45" s="78">
        <v>5.36</v>
      </c>
      <c r="J45" s="78">
        <v>1.67</v>
      </c>
      <c r="K45" s="78">
        <v>10623165.41</v>
      </c>
      <c r="L45" s="78">
        <v>131.99</v>
      </c>
      <c r="M45" s="78">
        <v>14021.516024659</v>
      </c>
      <c r="N45" s="78">
        <v>1.85</v>
      </c>
      <c r="O45" s="78">
        <v>0.02</v>
      </c>
    </row>
    <row r="46" spans="2:15">
      <c r="B46" t="s">
        <v>2345</v>
      </c>
      <c r="C46" t="s">
        <v>2055</v>
      </c>
      <c r="D46" t="s">
        <v>2088</v>
      </c>
      <c r="E46" t="s">
        <v>411</v>
      </c>
      <c r="F46" t="s">
        <v>156</v>
      </c>
      <c r="G46" s="78">
        <v>6.9</v>
      </c>
      <c r="H46" t="s">
        <v>108</v>
      </c>
      <c r="I46" s="78">
        <v>5.13</v>
      </c>
      <c r="J46" s="78">
        <v>1.53</v>
      </c>
      <c r="K46" s="78">
        <v>12571832.48</v>
      </c>
      <c r="L46" s="78">
        <v>129.63999999999999</v>
      </c>
      <c r="M46" s="78">
        <v>16298.123627072</v>
      </c>
      <c r="N46" s="78">
        <v>2.15</v>
      </c>
      <c r="O46" s="78">
        <v>0.02</v>
      </c>
    </row>
    <row r="47" spans="2:15">
      <c r="B47" t="s">
        <v>2345</v>
      </c>
      <c r="C47" t="s">
        <v>2055</v>
      </c>
      <c r="D47" t="s">
        <v>2087</v>
      </c>
      <c r="E47" t="s">
        <v>411</v>
      </c>
      <c r="F47" t="s">
        <v>156</v>
      </c>
      <c r="G47" s="78">
        <v>6.89</v>
      </c>
      <c r="H47" t="s">
        <v>108</v>
      </c>
      <c r="I47" s="78">
        <v>4.9800000000000004</v>
      </c>
      <c r="J47" s="78">
        <v>1.65</v>
      </c>
      <c r="K47" s="78">
        <v>20772567.670000002</v>
      </c>
      <c r="L47" s="78">
        <v>130.26</v>
      </c>
      <c r="M47" s="78">
        <v>27058.346646941998</v>
      </c>
      <c r="N47" s="78">
        <v>3.57</v>
      </c>
      <c r="O47" s="78">
        <v>0.04</v>
      </c>
    </row>
    <row r="48" spans="2:15">
      <c r="B48" t="s">
        <v>2345</v>
      </c>
      <c r="C48" t="s">
        <v>2055</v>
      </c>
      <c r="D48" t="s">
        <v>2085</v>
      </c>
      <c r="E48" t="s">
        <v>411</v>
      </c>
      <c r="F48" t="s">
        <v>156</v>
      </c>
      <c r="G48" s="78">
        <v>6.95</v>
      </c>
      <c r="H48" t="s">
        <v>108</v>
      </c>
      <c r="I48" s="78">
        <v>4.8499999999999996</v>
      </c>
      <c r="J48" s="78">
        <v>1.38</v>
      </c>
      <c r="K48" s="78">
        <v>5438936.9000000004</v>
      </c>
      <c r="L48" s="78">
        <v>128.80000000000001</v>
      </c>
      <c r="M48" s="78">
        <v>7005.3507271999997</v>
      </c>
      <c r="N48" s="78">
        <v>0.92</v>
      </c>
      <c r="O48" s="78">
        <v>0.01</v>
      </c>
    </row>
    <row r="49" spans="2:15">
      <c r="B49" t="s">
        <v>2345</v>
      </c>
      <c r="C49" t="s">
        <v>2055</v>
      </c>
      <c r="D49" t="s">
        <v>2089</v>
      </c>
      <c r="E49" t="s">
        <v>411</v>
      </c>
      <c r="F49" t="s">
        <v>156</v>
      </c>
      <c r="G49" s="78">
        <v>6.95</v>
      </c>
      <c r="H49" t="s">
        <v>108</v>
      </c>
      <c r="I49" s="78">
        <v>4.8499999999999996</v>
      </c>
      <c r="J49" s="78">
        <v>1.37</v>
      </c>
      <c r="K49" s="78">
        <v>3538162.53</v>
      </c>
      <c r="L49" s="78">
        <v>128.87</v>
      </c>
      <c r="M49" s="78">
        <v>4559.6300524110002</v>
      </c>
      <c r="N49" s="78">
        <v>0.6</v>
      </c>
      <c r="O49" s="78">
        <v>0.01</v>
      </c>
    </row>
    <row r="50" spans="2:15">
      <c r="B50" t="s">
        <v>2345</v>
      </c>
      <c r="C50" t="s">
        <v>2055</v>
      </c>
      <c r="D50" t="s">
        <v>2090</v>
      </c>
      <c r="E50" t="s">
        <v>411</v>
      </c>
      <c r="F50" t="s">
        <v>156</v>
      </c>
      <c r="G50" s="78">
        <v>6.95</v>
      </c>
      <c r="H50" t="s">
        <v>108</v>
      </c>
      <c r="I50" s="78">
        <v>4.8600000000000003</v>
      </c>
      <c r="J50" s="78">
        <v>1.41</v>
      </c>
      <c r="K50" s="78">
        <v>9174025.0399999991</v>
      </c>
      <c r="L50" s="78">
        <v>128.61000000000001</v>
      </c>
      <c r="M50" s="78">
        <v>11798.713603943999</v>
      </c>
      <c r="N50" s="78">
        <v>1.56</v>
      </c>
      <c r="O50" s="78">
        <v>0.02</v>
      </c>
    </row>
    <row r="51" spans="2:15">
      <c r="B51" t="s">
        <v>2345</v>
      </c>
      <c r="C51" t="s">
        <v>2055</v>
      </c>
      <c r="D51" t="s">
        <v>2092</v>
      </c>
      <c r="E51" t="s">
        <v>411</v>
      </c>
      <c r="F51" t="s">
        <v>156</v>
      </c>
      <c r="G51" s="78">
        <v>6.95</v>
      </c>
      <c r="H51" t="s">
        <v>108</v>
      </c>
      <c r="I51" s="78">
        <v>4.8499999999999996</v>
      </c>
      <c r="J51" s="78">
        <v>1.37</v>
      </c>
      <c r="K51" s="78">
        <v>7122926.3399999999</v>
      </c>
      <c r="L51" s="78">
        <v>127.54</v>
      </c>
      <c r="M51" s="78">
        <v>9084.580254036</v>
      </c>
      <c r="N51" s="78">
        <v>1.2</v>
      </c>
      <c r="O51" s="78">
        <v>0.01</v>
      </c>
    </row>
    <row r="52" spans="2:15">
      <c r="B52" t="s">
        <v>2345</v>
      </c>
      <c r="C52" t="s">
        <v>2055</v>
      </c>
      <c r="D52" t="s">
        <v>2091</v>
      </c>
      <c r="E52" t="s">
        <v>411</v>
      </c>
      <c r="F52" t="s">
        <v>156</v>
      </c>
      <c r="G52" s="78">
        <v>6.88</v>
      </c>
      <c r="H52" t="s">
        <v>108</v>
      </c>
      <c r="I52" s="78">
        <v>4.8499999999999996</v>
      </c>
      <c r="J52" s="78">
        <v>1.82</v>
      </c>
      <c r="K52" s="78">
        <v>2784818.8</v>
      </c>
      <c r="L52" s="78">
        <v>122.95</v>
      </c>
      <c r="M52" s="78">
        <v>3423.9347146</v>
      </c>
      <c r="N52" s="78">
        <v>0.45</v>
      </c>
      <c r="O52" s="78">
        <v>0</v>
      </c>
    </row>
    <row r="53" spans="2:15">
      <c r="B53" t="s">
        <v>2344</v>
      </c>
      <c r="C53" t="s">
        <v>2055</v>
      </c>
      <c r="D53" t="s">
        <v>2095</v>
      </c>
      <c r="E53" t="s">
        <v>411</v>
      </c>
      <c r="F53" t="s">
        <v>156</v>
      </c>
      <c r="G53" s="78">
        <v>7.65</v>
      </c>
      <c r="H53" t="s">
        <v>108</v>
      </c>
      <c r="I53" s="78">
        <v>5.35</v>
      </c>
      <c r="J53" s="78">
        <v>1.85</v>
      </c>
      <c r="K53" s="78">
        <v>2738011.05</v>
      </c>
      <c r="L53" s="78">
        <v>129.87</v>
      </c>
      <c r="M53" s="78">
        <v>3555.854950635</v>
      </c>
      <c r="N53" s="78">
        <v>0.47</v>
      </c>
      <c r="O53" s="78">
        <v>0.01</v>
      </c>
    </row>
    <row r="54" spans="2:15">
      <c r="B54" t="s">
        <v>2344</v>
      </c>
      <c r="C54" t="s">
        <v>2055</v>
      </c>
      <c r="D54" t="s">
        <v>2096</v>
      </c>
      <c r="E54" t="s">
        <v>411</v>
      </c>
      <c r="F54" t="s">
        <v>156</v>
      </c>
      <c r="G54" s="78">
        <v>7.42</v>
      </c>
      <c r="H54" t="s">
        <v>108</v>
      </c>
      <c r="I54" s="78">
        <v>5.35</v>
      </c>
      <c r="J54" s="78">
        <v>2.95</v>
      </c>
      <c r="K54" s="78">
        <v>560918.56999999995</v>
      </c>
      <c r="L54" s="78">
        <v>118.63</v>
      </c>
      <c r="M54" s="78">
        <v>665.41769959099997</v>
      </c>
      <c r="N54" s="78">
        <v>0.09</v>
      </c>
      <c r="O54" s="78">
        <v>0</v>
      </c>
    </row>
    <row r="55" spans="2:15">
      <c r="B55" t="s">
        <v>2343</v>
      </c>
      <c r="C55" t="s">
        <v>2055</v>
      </c>
      <c r="D55" t="s">
        <v>2078</v>
      </c>
      <c r="E55" t="s">
        <v>411</v>
      </c>
      <c r="F55" t="s">
        <v>156</v>
      </c>
      <c r="G55" s="78">
        <v>7.65</v>
      </c>
      <c r="H55" t="s">
        <v>108</v>
      </c>
      <c r="I55" s="78">
        <v>5.35</v>
      </c>
      <c r="J55" s="78">
        <v>1.85</v>
      </c>
      <c r="K55" s="78">
        <v>3288297.71</v>
      </c>
      <c r="L55" s="78">
        <v>129.87</v>
      </c>
      <c r="M55" s="78">
        <v>4270.5122359770003</v>
      </c>
      <c r="N55" s="78">
        <v>0.56000000000000005</v>
      </c>
      <c r="O55" s="78">
        <v>0.01</v>
      </c>
    </row>
    <row r="56" spans="2:15">
      <c r="B56" t="s">
        <v>2343</v>
      </c>
      <c r="C56" t="s">
        <v>2055</v>
      </c>
      <c r="D56" t="s">
        <v>2079</v>
      </c>
      <c r="E56" t="s">
        <v>411</v>
      </c>
      <c r="F56" t="s">
        <v>156</v>
      </c>
      <c r="G56" s="78">
        <v>7.42</v>
      </c>
      <c r="H56" t="s">
        <v>108</v>
      </c>
      <c r="I56" s="78">
        <v>5.35</v>
      </c>
      <c r="J56" s="78">
        <v>2.95</v>
      </c>
      <c r="K56" s="78">
        <v>586414.81000000006</v>
      </c>
      <c r="L56" s="78">
        <v>118.63</v>
      </c>
      <c r="M56" s="78">
        <v>695.66388910299997</v>
      </c>
      <c r="N56" s="78">
        <v>0.09</v>
      </c>
      <c r="O56" s="78">
        <v>0</v>
      </c>
    </row>
    <row r="57" spans="2:15">
      <c r="B57" t="s">
        <v>2342</v>
      </c>
      <c r="C57" t="s">
        <v>2055</v>
      </c>
      <c r="D57" t="s">
        <v>2093</v>
      </c>
      <c r="E57" t="s">
        <v>411</v>
      </c>
      <c r="F57" t="s">
        <v>156</v>
      </c>
      <c r="G57" s="78">
        <v>7.65</v>
      </c>
      <c r="H57" t="s">
        <v>108</v>
      </c>
      <c r="I57" s="78">
        <v>5.35</v>
      </c>
      <c r="J57" s="78">
        <v>1.85</v>
      </c>
      <c r="K57" s="78">
        <v>3801003.64</v>
      </c>
      <c r="L57" s="78">
        <v>129.87</v>
      </c>
      <c r="M57" s="78">
        <v>4936.3634272680001</v>
      </c>
      <c r="N57" s="78">
        <v>0.65</v>
      </c>
      <c r="O57" s="78">
        <v>0.01</v>
      </c>
    </row>
    <row r="58" spans="2:15">
      <c r="B58" t="s">
        <v>2342</v>
      </c>
      <c r="C58" t="s">
        <v>2055</v>
      </c>
      <c r="D58" t="s">
        <v>2094</v>
      </c>
      <c r="E58" t="s">
        <v>411</v>
      </c>
      <c r="F58" t="s">
        <v>156</v>
      </c>
      <c r="G58" s="78">
        <v>7.42</v>
      </c>
      <c r="H58" t="s">
        <v>108</v>
      </c>
      <c r="I58" s="78">
        <v>5.35</v>
      </c>
      <c r="J58" s="78">
        <v>2.95</v>
      </c>
      <c r="K58" s="78">
        <v>688756.25</v>
      </c>
      <c r="L58" s="78">
        <v>118.63</v>
      </c>
      <c r="M58" s="78">
        <v>817.07153937500004</v>
      </c>
      <c r="N58" s="78">
        <v>0.11</v>
      </c>
      <c r="O58" s="78">
        <v>0</v>
      </c>
    </row>
    <row r="59" spans="2:15">
      <c r="B59" t="s">
        <v>2341</v>
      </c>
      <c r="C59" t="s">
        <v>2055</v>
      </c>
      <c r="D59" t="s">
        <v>2084</v>
      </c>
      <c r="E59" t="s">
        <v>411</v>
      </c>
      <c r="F59" t="s">
        <v>156</v>
      </c>
      <c r="G59" s="78">
        <v>7.42</v>
      </c>
      <c r="H59" t="s">
        <v>108</v>
      </c>
      <c r="I59" s="78">
        <v>5.35</v>
      </c>
      <c r="J59" s="78">
        <v>2.95</v>
      </c>
      <c r="K59" s="78">
        <v>586414.81000000006</v>
      </c>
      <c r="L59" s="78">
        <v>118.63</v>
      </c>
      <c r="M59" s="78">
        <v>695.66388910299997</v>
      </c>
      <c r="N59" s="78">
        <v>0.09</v>
      </c>
      <c r="O59" s="78">
        <v>0</v>
      </c>
    </row>
    <row r="60" spans="2:15">
      <c r="B60" t="s">
        <v>2341</v>
      </c>
      <c r="C60" t="s">
        <v>2055</v>
      </c>
      <c r="D60" t="s">
        <v>2083</v>
      </c>
      <c r="E60" t="s">
        <v>411</v>
      </c>
      <c r="F60" t="s">
        <v>156</v>
      </c>
      <c r="G60" s="78">
        <v>7.65</v>
      </c>
      <c r="H60" t="s">
        <v>108</v>
      </c>
      <c r="I60" s="78">
        <v>5.35</v>
      </c>
      <c r="J60" s="78">
        <v>1.81</v>
      </c>
      <c r="K60" s="78">
        <v>3017014.7</v>
      </c>
      <c r="L60" s="78">
        <v>130.19</v>
      </c>
      <c r="M60" s="78">
        <v>3927.85143793</v>
      </c>
      <c r="N60" s="78">
        <v>0.52</v>
      </c>
      <c r="O60" s="78">
        <v>0.01</v>
      </c>
    </row>
    <row r="61" spans="2:15">
      <c r="B61" t="s">
        <v>2340</v>
      </c>
      <c r="C61" t="s">
        <v>2055</v>
      </c>
      <c r="D61" t="s">
        <v>2081</v>
      </c>
      <c r="E61" t="s">
        <v>411</v>
      </c>
      <c r="F61" t="s">
        <v>156</v>
      </c>
      <c r="G61" s="78">
        <v>7.42</v>
      </c>
      <c r="H61" t="s">
        <v>108</v>
      </c>
      <c r="I61" s="78">
        <v>5.35</v>
      </c>
      <c r="J61" s="78">
        <v>2.95</v>
      </c>
      <c r="K61" s="78">
        <v>458933.16</v>
      </c>
      <c r="L61" s="78">
        <v>118.63</v>
      </c>
      <c r="M61" s="78">
        <v>544.43240770800003</v>
      </c>
      <c r="N61" s="78">
        <v>7.0000000000000007E-2</v>
      </c>
      <c r="O61" s="78">
        <v>0</v>
      </c>
    </row>
    <row r="62" spans="2:15">
      <c r="B62" t="s">
        <v>2340</v>
      </c>
      <c r="C62" t="s">
        <v>2055</v>
      </c>
      <c r="D62" t="s">
        <v>2080</v>
      </c>
      <c r="E62" t="s">
        <v>411</v>
      </c>
      <c r="F62" t="s">
        <v>156</v>
      </c>
      <c r="G62" s="78">
        <v>7.65</v>
      </c>
      <c r="H62" t="s">
        <v>108</v>
      </c>
      <c r="I62" s="78">
        <v>5.35</v>
      </c>
      <c r="J62" s="78">
        <v>1.81</v>
      </c>
      <c r="K62" s="78">
        <v>2839543.53</v>
      </c>
      <c r="L62" s="78">
        <v>130.19</v>
      </c>
      <c r="M62" s="78">
        <v>3696.8017217070001</v>
      </c>
      <c r="N62" s="78">
        <v>0.49</v>
      </c>
      <c r="O62" s="78">
        <v>0.01</v>
      </c>
    </row>
    <row r="63" spans="2:15">
      <c r="B63" t="s">
        <v>2339</v>
      </c>
      <c r="C63" t="s">
        <v>2055</v>
      </c>
      <c r="D63" t="s">
        <v>2097</v>
      </c>
      <c r="E63" t="s">
        <v>359</v>
      </c>
      <c r="F63" t="s">
        <v>155</v>
      </c>
      <c r="G63" s="78">
        <v>6.82</v>
      </c>
      <c r="H63" t="s">
        <v>108</v>
      </c>
      <c r="I63" s="78">
        <v>5.5</v>
      </c>
      <c r="J63" s="78">
        <v>1.72</v>
      </c>
      <c r="K63" s="78">
        <v>28837615.899999999</v>
      </c>
      <c r="L63" s="78">
        <v>135.79</v>
      </c>
      <c r="M63" s="78">
        <v>39158.598630610002</v>
      </c>
      <c r="N63" s="78">
        <v>5.17</v>
      </c>
      <c r="O63" s="78">
        <v>0.06</v>
      </c>
    </row>
    <row r="64" spans="2:15">
      <c r="B64" t="s">
        <v>2339</v>
      </c>
      <c r="C64" t="s">
        <v>2055</v>
      </c>
      <c r="D64" t="s">
        <v>2101</v>
      </c>
      <c r="E64" t="s">
        <v>359</v>
      </c>
      <c r="F64" t="s">
        <v>155</v>
      </c>
      <c r="G64" s="78">
        <v>6.39</v>
      </c>
      <c r="H64" t="s">
        <v>108</v>
      </c>
      <c r="I64" s="78">
        <v>5.5</v>
      </c>
      <c r="J64" s="78">
        <v>4.1900000000000004</v>
      </c>
      <c r="K64" s="78">
        <v>3206128.47</v>
      </c>
      <c r="L64" s="78">
        <v>112.05</v>
      </c>
      <c r="M64" s="78">
        <v>3592.4669506350001</v>
      </c>
      <c r="N64" s="78">
        <v>0.47</v>
      </c>
      <c r="O64" s="78">
        <v>0.01</v>
      </c>
    </row>
    <row r="65" spans="2:15">
      <c r="B65" t="s">
        <v>2339</v>
      </c>
      <c r="C65" t="s">
        <v>2055</v>
      </c>
      <c r="D65" t="s">
        <v>2102</v>
      </c>
      <c r="E65" t="s">
        <v>359</v>
      </c>
      <c r="F65" t="s">
        <v>155</v>
      </c>
      <c r="G65" s="78">
        <v>6.39</v>
      </c>
      <c r="H65" t="s">
        <v>108</v>
      </c>
      <c r="I65" s="78">
        <v>5.5</v>
      </c>
      <c r="J65" s="78">
        <v>4.1900000000000004</v>
      </c>
      <c r="K65" s="78">
        <v>1421760.18</v>
      </c>
      <c r="L65" s="78">
        <v>112.37</v>
      </c>
      <c r="M65" s="78">
        <v>1597.631914266</v>
      </c>
      <c r="N65" s="78">
        <v>0.21</v>
      </c>
      <c r="O65" s="78">
        <v>0</v>
      </c>
    </row>
    <row r="66" spans="2:15">
      <c r="B66" t="s">
        <v>2339</v>
      </c>
      <c r="C66" t="s">
        <v>2055</v>
      </c>
      <c r="D66" t="s">
        <v>2104</v>
      </c>
      <c r="E66" t="s">
        <v>359</v>
      </c>
      <c r="F66" t="s">
        <v>155</v>
      </c>
      <c r="G66" s="78">
        <v>6.85</v>
      </c>
      <c r="H66" t="s">
        <v>108</v>
      </c>
      <c r="I66" s="78">
        <v>5.5</v>
      </c>
      <c r="J66" s="78">
        <v>1.58</v>
      </c>
      <c r="K66" s="78">
        <v>409907.23</v>
      </c>
      <c r="L66" s="78">
        <v>131.41</v>
      </c>
      <c r="M66" s="78">
        <v>538.65909094300002</v>
      </c>
      <c r="N66" s="78">
        <v>7.0000000000000007E-2</v>
      </c>
      <c r="O66" s="78">
        <v>0</v>
      </c>
    </row>
    <row r="67" spans="2:15">
      <c r="B67" t="s">
        <v>2339</v>
      </c>
      <c r="C67" t="s">
        <v>2055</v>
      </c>
      <c r="D67" t="s">
        <v>2105</v>
      </c>
      <c r="E67" t="s">
        <v>359</v>
      </c>
      <c r="F67" t="s">
        <v>155</v>
      </c>
      <c r="G67" s="78">
        <v>6.39</v>
      </c>
      <c r="H67" t="s">
        <v>108</v>
      </c>
      <c r="I67" s="78">
        <v>5.5</v>
      </c>
      <c r="J67" s="78">
        <v>4.1900000000000004</v>
      </c>
      <c r="K67" s="78">
        <v>3610751.52</v>
      </c>
      <c r="L67" s="78">
        <v>111.3</v>
      </c>
      <c r="M67" s="78">
        <v>4018.7664417599999</v>
      </c>
      <c r="N67" s="78">
        <v>0.53</v>
      </c>
      <c r="O67" s="78">
        <v>0.01</v>
      </c>
    </row>
    <row r="68" spans="2:15">
      <c r="B68" t="s">
        <v>2339</v>
      </c>
      <c r="C68" t="s">
        <v>2055</v>
      </c>
      <c r="D68" t="s">
        <v>2128</v>
      </c>
      <c r="E68" t="s">
        <v>359</v>
      </c>
      <c r="F68" t="s">
        <v>155</v>
      </c>
      <c r="G68" s="78">
        <v>6.66</v>
      </c>
      <c r="H68" t="s">
        <v>108</v>
      </c>
      <c r="I68" s="78">
        <v>5.5</v>
      </c>
      <c r="J68" s="78">
        <v>4.3099999999999996</v>
      </c>
      <c r="K68" s="78">
        <v>5686928</v>
      </c>
      <c r="L68" s="78">
        <v>109.93</v>
      </c>
      <c r="M68" s="78">
        <v>6251.6399504000001</v>
      </c>
      <c r="N68" s="78">
        <v>0.82</v>
      </c>
      <c r="O68" s="78">
        <v>0.01</v>
      </c>
    </row>
    <row r="69" spans="2:15">
      <c r="B69" t="s">
        <v>2339</v>
      </c>
      <c r="C69" t="s">
        <v>2055</v>
      </c>
      <c r="D69" t="s">
        <v>2110</v>
      </c>
      <c r="E69" t="s">
        <v>359</v>
      </c>
      <c r="F69" t="s">
        <v>155</v>
      </c>
      <c r="G69" s="78">
        <v>6.78</v>
      </c>
      <c r="H69" t="s">
        <v>108</v>
      </c>
      <c r="I69" s="78">
        <v>5.5</v>
      </c>
      <c r="J69" s="78">
        <v>1.97</v>
      </c>
      <c r="K69" s="78">
        <v>494858.04</v>
      </c>
      <c r="L69" s="78">
        <v>128.06</v>
      </c>
      <c r="M69" s="78">
        <v>633.71520602400005</v>
      </c>
      <c r="N69" s="78">
        <v>0.08</v>
      </c>
      <c r="O69" s="78">
        <v>0</v>
      </c>
    </row>
    <row r="70" spans="2:15">
      <c r="B70" t="s">
        <v>2339</v>
      </c>
      <c r="C70" t="s">
        <v>2055</v>
      </c>
      <c r="D70" t="s">
        <v>2111</v>
      </c>
      <c r="E70" t="s">
        <v>359</v>
      </c>
      <c r="F70" t="s">
        <v>155</v>
      </c>
      <c r="G70" s="78">
        <v>6.78</v>
      </c>
      <c r="H70" t="s">
        <v>108</v>
      </c>
      <c r="I70" s="78">
        <v>5.5</v>
      </c>
      <c r="J70" s="78">
        <v>1.98</v>
      </c>
      <c r="K70" s="78">
        <v>815256.73</v>
      </c>
      <c r="L70" s="78">
        <v>127.84</v>
      </c>
      <c r="M70" s="78">
        <v>1042.2242036319999</v>
      </c>
      <c r="N70" s="78">
        <v>0.14000000000000001</v>
      </c>
      <c r="O70" s="78">
        <v>0</v>
      </c>
    </row>
    <row r="71" spans="2:15">
      <c r="B71" t="s">
        <v>2339</v>
      </c>
      <c r="C71" t="s">
        <v>2055</v>
      </c>
      <c r="D71" t="s">
        <v>2112</v>
      </c>
      <c r="E71" t="s">
        <v>359</v>
      </c>
      <c r="F71" t="s">
        <v>155</v>
      </c>
      <c r="G71" s="78">
        <v>6.77</v>
      </c>
      <c r="H71" t="s">
        <v>108</v>
      </c>
      <c r="I71" s="78">
        <v>5.5</v>
      </c>
      <c r="J71" s="78">
        <v>2.0299999999999998</v>
      </c>
      <c r="K71" s="78">
        <v>715955.06</v>
      </c>
      <c r="L71" s="78">
        <v>127.16</v>
      </c>
      <c r="M71" s="78">
        <v>910.40845429599995</v>
      </c>
      <c r="N71" s="78">
        <v>0.12</v>
      </c>
      <c r="O71" s="78">
        <v>0</v>
      </c>
    </row>
    <row r="72" spans="2:15">
      <c r="B72" t="s">
        <v>2339</v>
      </c>
      <c r="C72" t="s">
        <v>2055</v>
      </c>
      <c r="D72" t="s">
        <v>2113</v>
      </c>
      <c r="E72" t="s">
        <v>359</v>
      </c>
      <c r="F72" t="s">
        <v>155</v>
      </c>
      <c r="G72" s="78">
        <v>6.39</v>
      </c>
      <c r="H72" t="s">
        <v>108</v>
      </c>
      <c r="I72" s="78">
        <v>5.5</v>
      </c>
      <c r="J72" s="78">
        <v>4.1900000000000004</v>
      </c>
      <c r="K72" s="78">
        <v>2232121.64</v>
      </c>
      <c r="L72" s="78">
        <v>110.85</v>
      </c>
      <c r="M72" s="78">
        <v>2474.3068379400002</v>
      </c>
      <c r="N72" s="78">
        <v>0.33</v>
      </c>
      <c r="O72" s="78">
        <v>0</v>
      </c>
    </row>
    <row r="73" spans="2:15">
      <c r="B73" t="s">
        <v>2339</v>
      </c>
      <c r="C73" t="s">
        <v>2055</v>
      </c>
      <c r="D73" t="s">
        <v>2121</v>
      </c>
      <c r="E73" t="s">
        <v>359</v>
      </c>
      <c r="F73" t="s">
        <v>155</v>
      </c>
      <c r="G73" s="78">
        <v>6.43</v>
      </c>
      <c r="H73" t="s">
        <v>108</v>
      </c>
      <c r="I73" s="78">
        <v>5.59</v>
      </c>
      <c r="J73" s="78">
        <v>3.89</v>
      </c>
      <c r="K73" s="78">
        <v>1123343.74</v>
      </c>
      <c r="L73" s="78">
        <v>116.1</v>
      </c>
      <c r="M73" s="78">
        <v>1304.2020821399999</v>
      </c>
      <c r="N73" s="78">
        <v>0.17</v>
      </c>
      <c r="O73" s="78">
        <v>0</v>
      </c>
    </row>
    <row r="74" spans="2:15">
      <c r="B74" t="s">
        <v>2339</v>
      </c>
      <c r="C74" t="s">
        <v>2055</v>
      </c>
      <c r="D74" t="s">
        <v>2099</v>
      </c>
      <c r="E74" t="s">
        <v>359</v>
      </c>
      <c r="F74" t="s">
        <v>155</v>
      </c>
      <c r="G74" s="78">
        <v>6.44</v>
      </c>
      <c r="H74" t="s">
        <v>108</v>
      </c>
      <c r="I74" s="78">
        <v>5.55</v>
      </c>
      <c r="J74" s="78">
        <v>3.86</v>
      </c>
      <c r="K74" s="78">
        <v>2473670.85</v>
      </c>
      <c r="L74" s="78">
        <v>116.06</v>
      </c>
      <c r="M74" s="78">
        <v>2870.94238851</v>
      </c>
      <c r="N74" s="78">
        <v>0.38</v>
      </c>
      <c r="O74" s="78">
        <v>0</v>
      </c>
    </row>
    <row r="75" spans="2:15">
      <c r="B75" t="s">
        <v>2339</v>
      </c>
      <c r="C75" t="s">
        <v>2055</v>
      </c>
      <c r="D75" t="s">
        <v>2129</v>
      </c>
      <c r="E75" t="s">
        <v>359</v>
      </c>
      <c r="F75" t="s">
        <v>155</v>
      </c>
      <c r="G75" s="78">
        <v>6.86</v>
      </c>
      <c r="H75" t="s">
        <v>108</v>
      </c>
      <c r="I75" s="78">
        <v>5.66</v>
      </c>
      <c r="J75" s="78">
        <v>1.42</v>
      </c>
      <c r="K75" s="78">
        <v>1152656.8899999999</v>
      </c>
      <c r="L75" s="78">
        <v>136.88</v>
      </c>
      <c r="M75" s="78">
        <v>1577.756751032</v>
      </c>
      <c r="N75" s="78">
        <v>0.21</v>
      </c>
      <c r="O75" s="78">
        <v>0</v>
      </c>
    </row>
    <row r="76" spans="2:15">
      <c r="B76" t="s">
        <v>2339</v>
      </c>
      <c r="C76" t="s">
        <v>2055</v>
      </c>
      <c r="D76" t="s">
        <v>2098</v>
      </c>
      <c r="E76" t="s">
        <v>359</v>
      </c>
      <c r="F76" t="s">
        <v>155</v>
      </c>
      <c r="G76" s="78">
        <v>6.45</v>
      </c>
      <c r="H76" t="s">
        <v>108</v>
      </c>
      <c r="I76" s="78">
        <v>5.53</v>
      </c>
      <c r="J76" s="78">
        <v>3.85</v>
      </c>
      <c r="K76" s="78">
        <v>4250486.24</v>
      </c>
      <c r="L76" s="78">
        <v>116.03</v>
      </c>
      <c r="M76" s="78">
        <v>4931.8391842720002</v>
      </c>
      <c r="N76" s="78">
        <v>0.65</v>
      </c>
      <c r="O76" s="78">
        <v>0.01</v>
      </c>
    </row>
    <row r="77" spans="2:15">
      <c r="B77" t="s">
        <v>2339</v>
      </c>
      <c r="C77" t="s">
        <v>2055</v>
      </c>
      <c r="D77" t="s">
        <v>2100</v>
      </c>
      <c r="E77" t="s">
        <v>359</v>
      </c>
      <c r="F77" t="s">
        <v>155</v>
      </c>
      <c r="G77" s="78">
        <v>6.48</v>
      </c>
      <c r="H77" t="s">
        <v>108</v>
      </c>
      <c r="I77" s="78">
        <v>5.5</v>
      </c>
      <c r="J77" s="78">
        <v>3.68</v>
      </c>
      <c r="K77" s="78">
        <v>1742396.73</v>
      </c>
      <c r="L77" s="78">
        <v>115.61</v>
      </c>
      <c r="M77" s="78">
        <v>2014.3848595530001</v>
      </c>
      <c r="N77" s="78">
        <v>0.27</v>
      </c>
      <c r="O77" s="78">
        <v>0</v>
      </c>
    </row>
    <row r="78" spans="2:15">
      <c r="B78" t="s">
        <v>2339</v>
      </c>
      <c r="C78" t="s">
        <v>2055</v>
      </c>
      <c r="D78" t="s">
        <v>2103</v>
      </c>
      <c r="E78" t="s">
        <v>359</v>
      </c>
      <c r="F78" t="s">
        <v>155</v>
      </c>
      <c r="G78" s="78">
        <v>6.49</v>
      </c>
      <c r="H78" t="s">
        <v>108</v>
      </c>
      <c r="I78" s="78">
        <v>5.5</v>
      </c>
      <c r="J78" s="78">
        <v>3.6</v>
      </c>
      <c r="K78" s="78">
        <v>1792838.98</v>
      </c>
      <c r="L78" s="78">
        <v>115.21</v>
      </c>
      <c r="M78" s="78">
        <v>2065.5297888579998</v>
      </c>
      <c r="N78" s="78">
        <v>0.27</v>
      </c>
      <c r="O78" s="78">
        <v>0</v>
      </c>
    </row>
    <row r="79" spans="2:15">
      <c r="B79" t="s">
        <v>2339</v>
      </c>
      <c r="C79" t="s">
        <v>2055</v>
      </c>
      <c r="D79" t="s">
        <v>2107</v>
      </c>
      <c r="E79" t="s">
        <v>359</v>
      </c>
      <c r="F79" t="s">
        <v>155</v>
      </c>
      <c r="G79" s="78">
        <v>6.39</v>
      </c>
      <c r="H79" t="s">
        <v>108</v>
      </c>
      <c r="I79" s="78">
        <v>5.5</v>
      </c>
      <c r="J79" s="78">
        <v>4.1900000000000004</v>
      </c>
      <c r="K79" s="78">
        <v>1991285.4</v>
      </c>
      <c r="L79" s="78">
        <v>111.62</v>
      </c>
      <c r="M79" s="78">
        <v>2222.67276348</v>
      </c>
      <c r="N79" s="78">
        <v>0.28999999999999998</v>
      </c>
      <c r="O79" s="78">
        <v>0</v>
      </c>
    </row>
    <row r="80" spans="2:15">
      <c r="B80" t="s">
        <v>2339</v>
      </c>
      <c r="C80" t="s">
        <v>2055</v>
      </c>
      <c r="D80" t="s">
        <v>2109</v>
      </c>
      <c r="E80" t="s">
        <v>359</v>
      </c>
      <c r="F80" t="s">
        <v>155</v>
      </c>
      <c r="G80" s="78">
        <v>6.79</v>
      </c>
      <c r="H80" t="s">
        <v>108</v>
      </c>
      <c r="I80" s="78">
        <v>5.5</v>
      </c>
      <c r="J80" s="78">
        <v>1.89</v>
      </c>
      <c r="K80" s="78">
        <v>1351149</v>
      </c>
      <c r="L80" s="78">
        <v>129.28</v>
      </c>
      <c r="M80" s="78">
        <v>1746.7654272</v>
      </c>
      <c r="N80" s="78">
        <v>0.23</v>
      </c>
      <c r="O80" s="78">
        <v>0</v>
      </c>
    </row>
    <row r="81" spans="2:15">
      <c r="B81" t="s">
        <v>2339</v>
      </c>
      <c r="C81" t="s">
        <v>2055</v>
      </c>
      <c r="D81" t="s">
        <v>2106</v>
      </c>
      <c r="E81" t="s">
        <v>359</v>
      </c>
      <c r="F81" t="s">
        <v>155</v>
      </c>
      <c r="G81" s="78">
        <v>6.81</v>
      </c>
      <c r="H81" t="s">
        <v>108</v>
      </c>
      <c r="I81" s="78">
        <v>5.5</v>
      </c>
      <c r="J81" s="78">
        <v>1.77</v>
      </c>
      <c r="K81" s="78">
        <v>984109.51</v>
      </c>
      <c r="L81" s="78">
        <v>130.56</v>
      </c>
      <c r="M81" s="78">
        <v>1284.853376256</v>
      </c>
      <c r="N81" s="78">
        <v>0.17</v>
      </c>
      <c r="O81" s="78">
        <v>0</v>
      </c>
    </row>
    <row r="82" spans="2:15">
      <c r="B82" t="s">
        <v>2339</v>
      </c>
      <c r="C82" t="s">
        <v>2055</v>
      </c>
      <c r="D82" t="s">
        <v>2108</v>
      </c>
      <c r="E82" t="s">
        <v>359</v>
      </c>
      <c r="F82" t="s">
        <v>155</v>
      </c>
      <c r="G82" s="78">
        <v>6.39</v>
      </c>
      <c r="H82" t="s">
        <v>108</v>
      </c>
      <c r="I82" s="78">
        <v>5.5</v>
      </c>
      <c r="J82" s="78">
        <v>4.1900000000000004</v>
      </c>
      <c r="K82" s="78">
        <v>3086849.1</v>
      </c>
      <c r="L82" s="78">
        <v>111.82</v>
      </c>
      <c r="M82" s="78">
        <v>3451.71466362</v>
      </c>
      <c r="N82" s="78">
        <v>0.46</v>
      </c>
      <c r="O82" s="78">
        <v>0</v>
      </c>
    </row>
    <row r="83" spans="2:15">
      <c r="B83" t="s">
        <v>2339</v>
      </c>
      <c r="C83" t="s">
        <v>2055</v>
      </c>
      <c r="D83" t="s">
        <v>2114</v>
      </c>
      <c r="E83" t="s">
        <v>359</v>
      </c>
      <c r="F83" t="s">
        <v>155</v>
      </c>
      <c r="G83" s="78">
        <v>6.39</v>
      </c>
      <c r="H83" t="s">
        <v>108</v>
      </c>
      <c r="I83" s="78">
        <v>5.5</v>
      </c>
      <c r="J83" s="78">
        <v>4.1900000000000004</v>
      </c>
      <c r="K83" s="78">
        <v>1633258.48</v>
      </c>
      <c r="L83" s="78">
        <v>110.85</v>
      </c>
      <c r="M83" s="78">
        <v>1810.46702508</v>
      </c>
      <c r="N83" s="78">
        <v>0.24</v>
      </c>
      <c r="O83" s="78">
        <v>0</v>
      </c>
    </row>
    <row r="84" spans="2:15">
      <c r="B84" t="s">
        <v>2339</v>
      </c>
      <c r="C84" t="s">
        <v>2055</v>
      </c>
      <c r="D84" t="s">
        <v>2115</v>
      </c>
      <c r="E84" t="s">
        <v>359</v>
      </c>
      <c r="F84" t="s">
        <v>155</v>
      </c>
      <c r="G84" s="78">
        <v>6.73</v>
      </c>
      <c r="H84" t="s">
        <v>108</v>
      </c>
      <c r="I84" s="78">
        <v>5.5</v>
      </c>
      <c r="J84" s="78">
        <v>2.2200000000000002</v>
      </c>
      <c r="K84" s="78">
        <v>796370.26</v>
      </c>
      <c r="L84" s="78">
        <v>125.61</v>
      </c>
      <c r="M84" s="78">
        <v>1000.320683586</v>
      </c>
      <c r="N84" s="78">
        <v>0.13</v>
      </c>
      <c r="O84" s="78">
        <v>0</v>
      </c>
    </row>
    <row r="85" spans="2:15">
      <c r="B85" t="s">
        <v>2339</v>
      </c>
      <c r="C85" t="s">
        <v>2055</v>
      </c>
      <c r="D85" t="s">
        <v>2116</v>
      </c>
      <c r="E85" t="s">
        <v>359</v>
      </c>
      <c r="F85" t="s">
        <v>155</v>
      </c>
      <c r="G85" s="78">
        <v>6.73</v>
      </c>
      <c r="H85" t="s">
        <v>108</v>
      </c>
      <c r="I85" s="78">
        <v>5.5</v>
      </c>
      <c r="J85" s="78">
        <v>2.2599999999999998</v>
      </c>
      <c r="K85" s="78">
        <v>205666.23</v>
      </c>
      <c r="L85" s="78">
        <v>125.27</v>
      </c>
      <c r="M85" s="78">
        <v>257.638086321</v>
      </c>
      <c r="N85" s="78">
        <v>0.03</v>
      </c>
      <c r="O85" s="78">
        <v>0</v>
      </c>
    </row>
    <row r="86" spans="2:15">
      <c r="B86" t="s">
        <v>2339</v>
      </c>
      <c r="C86" t="s">
        <v>2055</v>
      </c>
      <c r="D86" t="s">
        <v>2117</v>
      </c>
      <c r="E86" t="s">
        <v>359</v>
      </c>
      <c r="F86" t="s">
        <v>155</v>
      </c>
      <c r="G86" s="78">
        <v>6.39</v>
      </c>
      <c r="H86" t="s">
        <v>108</v>
      </c>
      <c r="I86" s="78">
        <v>5.5</v>
      </c>
      <c r="J86" s="78">
        <v>4.1900000000000004</v>
      </c>
      <c r="K86" s="78">
        <v>2339865.12</v>
      </c>
      <c r="L86" s="78">
        <v>110.85</v>
      </c>
      <c r="M86" s="78">
        <v>2593.7404855200002</v>
      </c>
      <c r="N86" s="78">
        <v>0.34</v>
      </c>
      <c r="O86" s="78">
        <v>0</v>
      </c>
    </row>
    <row r="87" spans="2:15">
      <c r="B87" t="s">
        <v>2339</v>
      </c>
      <c r="C87" t="s">
        <v>2055</v>
      </c>
      <c r="D87" t="s">
        <v>2118</v>
      </c>
      <c r="E87" t="s">
        <v>359</v>
      </c>
      <c r="F87" t="s">
        <v>155</v>
      </c>
      <c r="G87" s="78">
        <v>6.66</v>
      </c>
      <c r="H87" t="s">
        <v>108</v>
      </c>
      <c r="I87" s="78">
        <v>5.5</v>
      </c>
      <c r="J87" s="78">
        <v>2.63</v>
      </c>
      <c r="K87" s="78">
        <v>452577.73</v>
      </c>
      <c r="L87" s="78">
        <v>122.28</v>
      </c>
      <c r="M87" s="78">
        <v>553.41204824399995</v>
      </c>
      <c r="N87" s="78">
        <v>7.0000000000000007E-2</v>
      </c>
      <c r="O87" s="78">
        <v>0</v>
      </c>
    </row>
    <row r="88" spans="2:15">
      <c r="B88" t="s">
        <v>2339</v>
      </c>
      <c r="C88" t="s">
        <v>2055</v>
      </c>
      <c r="D88" t="s">
        <v>2119</v>
      </c>
      <c r="E88" t="s">
        <v>359</v>
      </c>
      <c r="F88" t="s">
        <v>155</v>
      </c>
      <c r="G88" s="78">
        <v>6.66</v>
      </c>
      <c r="H88" t="s">
        <v>108</v>
      </c>
      <c r="I88" s="78">
        <v>5.5</v>
      </c>
      <c r="J88" s="78">
        <v>2.66</v>
      </c>
      <c r="K88" s="78">
        <v>435602.63</v>
      </c>
      <c r="L88" s="78">
        <v>122.01</v>
      </c>
      <c r="M88" s="78">
        <v>531.47876886300003</v>
      </c>
      <c r="N88" s="78">
        <v>7.0000000000000007E-2</v>
      </c>
      <c r="O88" s="78">
        <v>0</v>
      </c>
    </row>
    <row r="89" spans="2:15">
      <c r="B89" t="s">
        <v>2339</v>
      </c>
      <c r="C89" t="s">
        <v>2055</v>
      </c>
      <c r="D89" t="s">
        <v>2120</v>
      </c>
      <c r="E89" t="s">
        <v>359</v>
      </c>
      <c r="F89" t="s">
        <v>155</v>
      </c>
      <c r="G89" s="78">
        <v>6.63</v>
      </c>
      <c r="H89" t="s">
        <v>108</v>
      </c>
      <c r="I89" s="78">
        <v>5.5</v>
      </c>
      <c r="J89" s="78">
        <v>2.83</v>
      </c>
      <c r="K89" s="78">
        <v>867520.8</v>
      </c>
      <c r="L89" s="78">
        <v>120.71</v>
      </c>
      <c r="M89" s="78">
        <v>1047.1843576799999</v>
      </c>
      <c r="N89" s="78">
        <v>0.14000000000000001</v>
      </c>
      <c r="O89" s="78">
        <v>0</v>
      </c>
    </row>
    <row r="90" spans="2:15">
      <c r="B90" t="s">
        <v>2339</v>
      </c>
      <c r="C90" t="s">
        <v>2055</v>
      </c>
      <c r="D90" t="s">
        <v>2122</v>
      </c>
      <c r="E90" t="s">
        <v>359</v>
      </c>
      <c r="F90" t="s">
        <v>155</v>
      </c>
      <c r="G90" s="78">
        <v>6.54</v>
      </c>
      <c r="H90" t="s">
        <v>108</v>
      </c>
      <c r="I90" s="78">
        <v>5.5</v>
      </c>
      <c r="J90" s="78">
        <v>3.3</v>
      </c>
      <c r="K90" s="78">
        <v>546163.93000000005</v>
      </c>
      <c r="L90" s="78">
        <v>117.12</v>
      </c>
      <c r="M90" s="78">
        <v>639.66719481600001</v>
      </c>
      <c r="N90" s="78">
        <v>0.08</v>
      </c>
      <c r="O90" s="78">
        <v>0</v>
      </c>
    </row>
    <row r="91" spans="2:15">
      <c r="B91" t="s">
        <v>2339</v>
      </c>
      <c r="C91" t="s">
        <v>2055</v>
      </c>
      <c r="D91" t="s">
        <v>2123</v>
      </c>
      <c r="E91" t="s">
        <v>359</v>
      </c>
      <c r="F91" t="s">
        <v>155</v>
      </c>
      <c r="G91" s="78">
        <v>6.52</v>
      </c>
      <c r="H91" t="s">
        <v>108</v>
      </c>
      <c r="I91" s="78">
        <v>5.5</v>
      </c>
      <c r="J91" s="78">
        <v>3.47</v>
      </c>
      <c r="K91" s="78">
        <v>307077.48</v>
      </c>
      <c r="L91" s="78">
        <v>115.91</v>
      </c>
      <c r="M91" s="78">
        <v>355.93350706799998</v>
      </c>
      <c r="N91" s="78">
        <v>0.05</v>
      </c>
      <c r="O91" s="78">
        <v>0</v>
      </c>
    </row>
    <row r="92" spans="2:15">
      <c r="B92" t="s">
        <v>2339</v>
      </c>
      <c r="C92" t="s">
        <v>2055</v>
      </c>
      <c r="D92" t="s">
        <v>2124</v>
      </c>
      <c r="E92" t="s">
        <v>359</v>
      </c>
      <c r="F92" t="s">
        <v>155</v>
      </c>
      <c r="G92" s="78">
        <v>6.58</v>
      </c>
      <c r="H92" t="s">
        <v>108</v>
      </c>
      <c r="I92" s="78">
        <v>5.5</v>
      </c>
      <c r="J92" s="78">
        <v>3.07</v>
      </c>
      <c r="K92" s="78">
        <v>912917.75</v>
      </c>
      <c r="L92" s="78">
        <v>118.85</v>
      </c>
      <c r="M92" s="78">
        <v>1085.0027458750001</v>
      </c>
      <c r="N92" s="78">
        <v>0.14000000000000001</v>
      </c>
      <c r="O92" s="78">
        <v>0</v>
      </c>
    </row>
    <row r="93" spans="2:15">
      <c r="B93" t="s">
        <v>2339</v>
      </c>
      <c r="C93" t="s">
        <v>2055</v>
      </c>
      <c r="D93" t="s">
        <v>2125</v>
      </c>
      <c r="E93" t="s">
        <v>359</v>
      </c>
      <c r="F93" t="s">
        <v>155</v>
      </c>
      <c r="G93" s="78">
        <v>6.57</v>
      </c>
      <c r="H93" t="s">
        <v>108</v>
      </c>
      <c r="I93" s="78">
        <v>5.5</v>
      </c>
      <c r="J93" s="78">
        <v>3.15</v>
      </c>
      <c r="K93" s="78">
        <v>358316.79</v>
      </c>
      <c r="L93" s="78">
        <v>118.24</v>
      </c>
      <c r="M93" s="78">
        <v>423.67377249600003</v>
      </c>
      <c r="N93" s="78">
        <v>0.06</v>
      </c>
      <c r="O93" s="78">
        <v>0</v>
      </c>
    </row>
    <row r="94" spans="2:15">
      <c r="B94" t="s">
        <v>2339</v>
      </c>
      <c r="C94" t="s">
        <v>2055</v>
      </c>
      <c r="D94" t="s">
        <v>2126</v>
      </c>
      <c r="E94" t="s">
        <v>359</v>
      </c>
      <c r="F94" t="s">
        <v>155</v>
      </c>
      <c r="G94" s="78">
        <v>6.49</v>
      </c>
      <c r="H94" t="s">
        <v>108</v>
      </c>
      <c r="I94" s="78">
        <v>5.5</v>
      </c>
      <c r="J94" s="78">
        <v>3.6</v>
      </c>
      <c r="K94" s="78">
        <v>2385144.33</v>
      </c>
      <c r="L94" s="78">
        <v>114.95</v>
      </c>
      <c r="M94" s="78">
        <v>2741.723407335</v>
      </c>
      <c r="N94" s="78">
        <v>0.36</v>
      </c>
      <c r="O94" s="78">
        <v>0</v>
      </c>
    </row>
    <row r="95" spans="2:15">
      <c r="B95" t="s">
        <v>2339</v>
      </c>
      <c r="C95" t="s">
        <v>2055</v>
      </c>
      <c r="D95" t="s">
        <v>2127</v>
      </c>
      <c r="E95" t="s">
        <v>359</v>
      </c>
      <c r="F95" t="s">
        <v>155</v>
      </c>
      <c r="G95" s="78">
        <v>6.49</v>
      </c>
      <c r="H95" t="s">
        <v>108</v>
      </c>
      <c r="I95" s="78">
        <v>5.5</v>
      </c>
      <c r="J95" s="78">
        <v>3.6</v>
      </c>
      <c r="K95" s="78">
        <v>4659168.28</v>
      </c>
      <c r="L95" s="78">
        <v>114.95</v>
      </c>
      <c r="M95" s="78">
        <v>5355.7139378600004</v>
      </c>
      <c r="N95" s="78">
        <v>0.71</v>
      </c>
      <c r="O95" s="78">
        <v>0.01</v>
      </c>
    </row>
    <row r="96" spans="2:15">
      <c r="B96" t="s">
        <v>2338</v>
      </c>
      <c r="C96" t="s">
        <v>2055</v>
      </c>
      <c r="D96" t="s">
        <v>2130</v>
      </c>
      <c r="E96" t="s">
        <v>461</v>
      </c>
      <c r="F96" t="s">
        <v>157</v>
      </c>
      <c r="G96" s="78">
        <v>3.12</v>
      </c>
      <c r="H96" t="s">
        <v>108</v>
      </c>
      <c r="I96" s="78">
        <v>5.25</v>
      </c>
      <c r="J96" s="78">
        <v>4.24</v>
      </c>
      <c r="K96" s="78">
        <v>4844802.18</v>
      </c>
      <c r="L96" s="78">
        <v>107.47</v>
      </c>
      <c r="M96" s="78">
        <v>5206.7089028459995</v>
      </c>
      <c r="N96" s="78">
        <v>0.69</v>
      </c>
      <c r="O96" s="78">
        <v>0.01</v>
      </c>
    </row>
    <row r="97" spans="2:30">
      <c r="B97" t="s">
        <v>2338</v>
      </c>
      <c r="C97" t="s">
        <v>2055</v>
      </c>
      <c r="D97" t="s">
        <v>2131</v>
      </c>
      <c r="E97" t="s">
        <v>461</v>
      </c>
      <c r="F97" t="s">
        <v>157</v>
      </c>
      <c r="G97" s="78">
        <v>4.84</v>
      </c>
      <c r="H97" t="s">
        <v>108</v>
      </c>
      <c r="I97" s="78">
        <v>3.1</v>
      </c>
      <c r="J97" s="78">
        <v>2.94</v>
      </c>
      <c r="K97" s="78">
        <v>2230865</v>
      </c>
      <c r="L97" s="78">
        <v>101.66</v>
      </c>
      <c r="M97" s="78">
        <v>2267.8973590000001</v>
      </c>
      <c r="N97" s="78">
        <v>0.3</v>
      </c>
      <c r="O97" s="78">
        <v>0</v>
      </c>
    </row>
    <row r="98" spans="2:30">
      <c r="B98" t="s">
        <v>2337</v>
      </c>
      <c r="C98" t="s">
        <v>2055</v>
      </c>
      <c r="D98" t="s">
        <v>2132</v>
      </c>
      <c r="E98" t="s">
        <v>461</v>
      </c>
      <c r="F98" t="s">
        <v>157</v>
      </c>
      <c r="G98" s="78">
        <v>3.12</v>
      </c>
      <c r="H98" t="s">
        <v>108</v>
      </c>
      <c r="I98" s="78">
        <v>5.25</v>
      </c>
      <c r="J98" s="78">
        <v>4.24</v>
      </c>
      <c r="K98" s="78">
        <v>8980382.9700000007</v>
      </c>
      <c r="L98" s="78">
        <v>107.47</v>
      </c>
      <c r="M98" s="78">
        <v>9651.2175778590008</v>
      </c>
      <c r="N98" s="78">
        <v>1.27</v>
      </c>
      <c r="O98" s="78">
        <v>0.01</v>
      </c>
    </row>
    <row r="99" spans="2:30">
      <c r="B99" t="s">
        <v>2336</v>
      </c>
      <c r="C99" t="s">
        <v>2055</v>
      </c>
      <c r="D99" t="s">
        <v>2133</v>
      </c>
      <c r="E99" t="s">
        <v>461</v>
      </c>
      <c r="F99" t="s">
        <v>157</v>
      </c>
      <c r="G99" s="78">
        <v>3.12</v>
      </c>
      <c r="H99" t="s">
        <v>108</v>
      </c>
      <c r="I99" s="78">
        <v>5.25</v>
      </c>
      <c r="J99" s="78">
        <v>4.24</v>
      </c>
      <c r="K99" s="78">
        <v>1413119.82</v>
      </c>
      <c r="L99" s="78">
        <v>107.47</v>
      </c>
      <c r="M99" s="78">
        <v>1518.679870554</v>
      </c>
      <c r="N99" s="78">
        <v>0.2</v>
      </c>
      <c r="O99" s="78">
        <v>0</v>
      </c>
    </row>
    <row r="100" spans="2:30">
      <c r="B100" t="s">
        <v>2336</v>
      </c>
      <c r="C100" t="s">
        <v>2055</v>
      </c>
      <c r="D100" t="s">
        <v>2134</v>
      </c>
      <c r="E100" t="s">
        <v>461</v>
      </c>
      <c r="F100" t="s">
        <v>157</v>
      </c>
      <c r="G100" s="78">
        <v>4.84</v>
      </c>
      <c r="H100" t="s">
        <v>108</v>
      </c>
      <c r="I100" s="78">
        <v>3.1</v>
      </c>
      <c r="J100" s="78">
        <v>2.94</v>
      </c>
      <c r="K100" s="78">
        <v>8477288</v>
      </c>
      <c r="L100" s="78">
        <v>101.66</v>
      </c>
      <c r="M100" s="78">
        <v>8618.0109807999997</v>
      </c>
      <c r="N100" s="78">
        <v>1.1399999999999999</v>
      </c>
      <c r="O100" s="78">
        <v>0.01</v>
      </c>
    </row>
    <row r="101" spans="2:30">
      <c r="B101" t="s">
        <v>2335</v>
      </c>
      <c r="C101" t="s">
        <v>2055</v>
      </c>
      <c r="D101" t="s">
        <v>2136</v>
      </c>
      <c r="E101" t="s">
        <v>461</v>
      </c>
      <c r="F101" t="s">
        <v>155</v>
      </c>
      <c r="G101" s="78">
        <v>3.88</v>
      </c>
      <c r="H101" t="s">
        <v>108</v>
      </c>
      <c r="I101" s="78">
        <v>4.5999999999999996</v>
      </c>
      <c r="J101" s="78">
        <v>1.7</v>
      </c>
      <c r="K101" s="78">
        <v>15600000</v>
      </c>
      <c r="L101" s="78">
        <v>114.04</v>
      </c>
      <c r="M101" s="78">
        <v>17790.240000000002</v>
      </c>
      <c r="N101" s="78">
        <v>2.35</v>
      </c>
      <c r="O101" s="78">
        <v>0.03</v>
      </c>
    </row>
    <row r="102" spans="2:30">
      <c r="B102" t="s">
        <v>2334</v>
      </c>
      <c r="C102" t="s">
        <v>2137</v>
      </c>
      <c r="D102" t="s">
        <v>2138</v>
      </c>
      <c r="E102" t="s">
        <v>461</v>
      </c>
      <c r="F102" t="s">
        <v>157</v>
      </c>
      <c r="G102" s="78">
        <v>5.12</v>
      </c>
      <c r="H102" t="s">
        <v>108</v>
      </c>
      <c r="I102" s="78">
        <v>4.0999999999999996</v>
      </c>
      <c r="J102" s="78">
        <v>2.0699999999999998</v>
      </c>
      <c r="K102" s="78">
        <v>22000000</v>
      </c>
      <c r="L102" s="78">
        <v>113.29</v>
      </c>
      <c r="M102" s="78">
        <v>24923.8</v>
      </c>
      <c r="N102" s="78">
        <v>3.29</v>
      </c>
      <c r="O102" s="78">
        <v>0.04</v>
      </c>
    </row>
    <row r="103" spans="2:30">
      <c r="B103" t="s">
        <v>2333</v>
      </c>
      <c r="C103" t="s">
        <v>2055</v>
      </c>
      <c r="D103" t="s">
        <v>2135</v>
      </c>
      <c r="E103" t="s">
        <v>1231</v>
      </c>
      <c r="F103" t="s">
        <v>156</v>
      </c>
      <c r="G103" s="78">
        <v>8.4600000000000009</v>
      </c>
      <c r="H103" t="s">
        <v>108</v>
      </c>
      <c r="I103" s="78">
        <v>5.01</v>
      </c>
      <c r="J103" s="78">
        <v>2.54</v>
      </c>
      <c r="K103" s="78">
        <v>32470320.469999999</v>
      </c>
      <c r="L103" s="78">
        <v>130.19</v>
      </c>
      <c r="M103" s="78">
        <v>42273.110219893002</v>
      </c>
      <c r="N103" s="78">
        <v>5.58</v>
      </c>
      <c r="O103" s="78">
        <v>0.06</v>
      </c>
    </row>
    <row r="104" spans="2:30">
      <c r="B104" t="s">
        <v>2332</v>
      </c>
      <c r="C104" t="s">
        <v>2055</v>
      </c>
      <c r="D104" t="s">
        <v>2139</v>
      </c>
      <c r="E104" t="s">
        <v>467</v>
      </c>
      <c r="F104" t="s">
        <v>157</v>
      </c>
      <c r="G104" s="78">
        <v>3.56</v>
      </c>
      <c r="H104" t="s">
        <v>108</v>
      </c>
      <c r="I104" s="78">
        <v>4.5</v>
      </c>
      <c r="J104" s="78">
        <v>1.45</v>
      </c>
      <c r="K104" s="78">
        <v>14992405.92</v>
      </c>
      <c r="L104" s="78">
        <v>115.71</v>
      </c>
      <c r="M104" s="78">
        <v>17347.712890031999</v>
      </c>
      <c r="N104" s="78">
        <v>2.29</v>
      </c>
      <c r="O104" s="78">
        <v>0.02</v>
      </c>
    </row>
    <row r="105" spans="2:30">
      <c r="B105" t="s">
        <v>2331</v>
      </c>
      <c r="C105" t="s">
        <v>2137</v>
      </c>
      <c r="D105" t="s">
        <v>2143</v>
      </c>
      <c r="E105" t="s">
        <v>2141</v>
      </c>
      <c r="F105" t="s">
        <v>157</v>
      </c>
      <c r="G105" s="78">
        <v>4.47</v>
      </c>
      <c r="H105" t="s">
        <v>108</v>
      </c>
      <c r="I105" s="78">
        <v>4.4000000000000004</v>
      </c>
      <c r="J105" s="78">
        <v>3.81</v>
      </c>
      <c r="K105" s="78">
        <v>12663845.98</v>
      </c>
      <c r="L105" s="78">
        <v>105.28</v>
      </c>
      <c r="M105" s="78">
        <v>13332.497047744</v>
      </c>
      <c r="N105" s="78">
        <v>1.76</v>
      </c>
      <c r="O105" s="78">
        <v>0.02</v>
      </c>
    </row>
    <row r="106" spans="2:30">
      <c r="B106" t="s">
        <v>2331</v>
      </c>
      <c r="C106" t="s">
        <v>2137</v>
      </c>
      <c r="D106" t="s">
        <v>2140</v>
      </c>
      <c r="E106" t="s">
        <v>2141</v>
      </c>
      <c r="F106" t="s">
        <v>157</v>
      </c>
      <c r="G106" s="78">
        <v>4.4800000000000004</v>
      </c>
      <c r="H106" t="s">
        <v>108</v>
      </c>
      <c r="I106" s="78">
        <v>4.4000000000000004</v>
      </c>
      <c r="J106" s="78">
        <v>3.74</v>
      </c>
      <c r="K106" s="78">
        <v>12943203.029999999</v>
      </c>
      <c r="L106" s="78">
        <v>105.58</v>
      </c>
      <c r="M106" s="78">
        <v>13665.433759074</v>
      </c>
      <c r="N106" s="78">
        <v>1.8</v>
      </c>
      <c r="O106" s="78">
        <v>0.02</v>
      </c>
    </row>
    <row r="107" spans="2:30">
      <c r="B107" t="s">
        <v>2331</v>
      </c>
      <c r="C107" t="s">
        <v>2137</v>
      </c>
      <c r="D107" t="s">
        <v>2142</v>
      </c>
      <c r="E107" t="s">
        <v>2141</v>
      </c>
      <c r="F107" t="s">
        <v>157</v>
      </c>
      <c r="G107" s="78">
        <v>4.47</v>
      </c>
      <c r="H107" t="s">
        <v>108</v>
      </c>
      <c r="I107" s="78">
        <v>4.4000000000000004</v>
      </c>
      <c r="J107" s="78">
        <v>3.83</v>
      </c>
      <c r="K107" s="78">
        <v>5592950.9900000002</v>
      </c>
      <c r="L107" s="78">
        <v>105.48</v>
      </c>
      <c r="M107" s="78">
        <v>5899.4447042519996</v>
      </c>
      <c r="N107" s="78">
        <v>0.78</v>
      </c>
      <c r="O107" s="78">
        <v>0.01</v>
      </c>
    </row>
    <row r="108" spans="2:30">
      <c r="B108" t="s">
        <v>2330</v>
      </c>
      <c r="C108" t="s">
        <v>2055</v>
      </c>
      <c r="D108" t="s">
        <v>2144</v>
      </c>
      <c r="E108" t="s">
        <v>200</v>
      </c>
      <c r="F108" t="s">
        <v>201</v>
      </c>
      <c r="G108" s="78">
        <v>9.6199999999999992</v>
      </c>
      <c r="H108" t="s">
        <v>108</v>
      </c>
      <c r="I108" s="78">
        <v>4.5</v>
      </c>
      <c r="J108" s="78">
        <v>3.36</v>
      </c>
      <c r="K108" s="78">
        <f>44104574.26-9931108</f>
        <v>34173466.259999998</v>
      </c>
      <c r="L108" s="78">
        <v>119.7486368</v>
      </c>
      <c r="M108" s="78">
        <f>49335.376767236-8413.12</f>
        <v>40922.256767235995</v>
      </c>
      <c r="N108" s="78">
        <f>6.51-1.11</f>
        <v>5.3999999999999995</v>
      </c>
      <c r="O108" s="78">
        <v>0.06</v>
      </c>
    </row>
    <row r="109" spans="2:30">
      <c r="B109" t="s">
        <v>2329</v>
      </c>
      <c r="C109" t="s">
        <v>2055</v>
      </c>
      <c r="D109" t="s">
        <v>2147</v>
      </c>
      <c r="E109" t="s">
        <v>200</v>
      </c>
      <c r="F109" t="s">
        <v>201</v>
      </c>
      <c r="G109" s="78">
        <v>10.33</v>
      </c>
      <c r="H109" t="s">
        <v>108</v>
      </c>
      <c r="I109" s="78">
        <v>2.0499999999999998</v>
      </c>
      <c r="J109" s="78">
        <v>0.55000000000000004</v>
      </c>
      <c r="K109" s="78">
        <v>68256488.349999994</v>
      </c>
      <c r="L109" s="78">
        <v>116.43</v>
      </c>
      <c r="M109" s="78">
        <v>79471.029385905</v>
      </c>
      <c r="N109" s="78">
        <v>10.49</v>
      </c>
      <c r="O109" s="78">
        <v>0.11</v>
      </c>
      <c r="V109" s="78"/>
      <c r="W109"/>
      <c r="X109" s="78"/>
      <c r="Y109" s="78"/>
      <c r="AD109" s="78"/>
    </row>
    <row r="110" spans="2:30">
      <c r="B110" t="s">
        <v>2329</v>
      </c>
      <c r="C110" t="s">
        <v>2055</v>
      </c>
      <c r="D110" t="s">
        <v>2148</v>
      </c>
      <c r="E110" t="s">
        <v>200</v>
      </c>
      <c r="F110" t="s">
        <v>201</v>
      </c>
      <c r="G110" s="78">
        <v>9.0299999999999994</v>
      </c>
      <c r="H110" t="s">
        <v>112</v>
      </c>
      <c r="I110" s="78">
        <v>3.63</v>
      </c>
      <c r="J110" s="78">
        <v>3.12</v>
      </c>
      <c r="K110" s="78">
        <v>1992862.61</v>
      </c>
      <c r="L110" s="78">
        <v>105.33999999999997</v>
      </c>
      <c r="M110" s="78">
        <v>7889.0997769394899</v>
      </c>
      <c r="N110" s="78">
        <v>1.04</v>
      </c>
      <c r="O110" s="78">
        <v>0.01</v>
      </c>
    </row>
    <row r="111" spans="2:30">
      <c r="B111" t="s">
        <v>2145</v>
      </c>
      <c r="C111" t="s">
        <v>2137</v>
      </c>
      <c r="D111" t="s">
        <v>2146</v>
      </c>
      <c r="E111" t="s">
        <v>200</v>
      </c>
      <c r="F111" t="s">
        <v>201</v>
      </c>
      <c r="G111" s="78">
        <v>0</v>
      </c>
      <c r="H111" t="s">
        <v>108</v>
      </c>
      <c r="I111" s="78">
        <v>0</v>
      </c>
      <c r="J111" s="78">
        <v>0</v>
      </c>
      <c r="K111" s="78">
        <v>52.8</v>
      </c>
      <c r="L111" s="78">
        <v>100</v>
      </c>
      <c r="M111" s="78">
        <v>5.28E-2</v>
      </c>
      <c r="N111" s="78">
        <v>0</v>
      </c>
      <c r="O111" s="78">
        <v>0</v>
      </c>
    </row>
    <row r="112" spans="2:30">
      <c r="B112" s="79" t="s">
        <v>2149</v>
      </c>
      <c r="G112" s="80">
        <v>6.87</v>
      </c>
      <c r="J112" s="80">
        <v>2.0699999999999998</v>
      </c>
      <c r="K112" s="80">
        <v>515349513.81999999</v>
      </c>
      <c r="M112" s="80">
        <v>646624.16768542991</v>
      </c>
      <c r="N112" s="80">
        <v>85.32</v>
      </c>
      <c r="O112" s="80">
        <v>0.92</v>
      </c>
    </row>
    <row r="113" spans="2:15">
      <c r="B113" s="79" t="s">
        <v>2150</v>
      </c>
    </row>
    <row r="114" spans="2:15">
      <c r="B114" t="s">
        <v>200</v>
      </c>
      <c r="D114" t="s">
        <v>200</v>
      </c>
      <c r="E114" t="s">
        <v>200</v>
      </c>
      <c r="G114" s="78">
        <v>0</v>
      </c>
      <c r="H114" t="s">
        <v>200</v>
      </c>
      <c r="I114" s="78">
        <v>0</v>
      </c>
      <c r="J114" s="78">
        <v>0</v>
      </c>
      <c r="K114" s="78">
        <v>0</v>
      </c>
      <c r="L114" s="78">
        <v>0</v>
      </c>
      <c r="M114" s="78">
        <v>0</v>
      </c>
      <c r="N114" s="78">
        <v>0</v>
      </c>
      <c r="O114" s="78">
        <v>0</v>
      </c>
    </row>
    <row r="115" spans="2:15">
      <c r="B115" s="79" t="s">
        <v>2151</v>
      </c>
      <c r="G115" s="80">
        <v>0</v>
      </c>
      <c r="J115" s="80">
        <v>0</v>
      </c>
      <c r="K115" s="80">
        <v>0</v>
      </c>
      <c r="M115" s="80">
        <v>0</v>
      </c>
      <c r="N115" s="80">
        <v>0</v>
      </c>
      <c r="O115" s="80">
        <v>0</v>
      </c>
    </row>
    <row r="116" spans="2:15">
      <c r="B116" s="79" t="s">
        <v>2152</v>
      </c>
    </row>
    <row r="117" spans="2:15">
      <c r="B117" s="79" t="s">
        <v>2153</v>
      </c>
    </row>
    <row r="118" spans="2:15">
      <c r="B118" t="s">
        <v>200</v>
      </c>
      <c r="D118" t="s">
        <v>200</v>
      </c>
      <c r="E118" t="s">
        <v>200</v>
      </c>
      <c r="G118" s="78">
        <v>0</v>
      </c>
      <c r="H118" t="s">
        <v>200</v>
      </c>
      <c r="I118" s="78">
        <v>0</v>
      </c>
      <c r="J118" s="78">
        <v>0</v>
      </c>
      <c r="K118" s="78">
        <v>0</v>
      </c>
      <c r="L118" s="78">
        <v>0</v>
      </c>
      <c r="M118" s="78">
        <v>0</v>
      </c>
      <c r="N118" s="78">
        <v>0</v>
      </c>
      <c r="O118" s="78">
        <v>0</v>
      </c>
    </row>
    <row r="119" spans="2:15">
      <c r="B119" s="79" t="s">
        <v>2154</v>
      </c>
      <c r="G119" s="80">
        <v>0</v>
      </c>
      <c r="J119" s="80">
        <v>0</v>
      </c>
      <c r="K119" s="80">
        <v>0</v>
      </c>
      <c r="M119" s="80">
        <v>0</v>
      </c>
      <c r="N119" s="80">
        <v>0</v>
      </c>
      <c r="O119" s="80">
        <v>0</v>
      </c>
    </row>
    <row r="120" spans="2:15">
      <c r="B120" s="79" t="s">
        <v>2155</v>
      </c>
    </row>
    <row r="121" spans="2:15">
      <c r="B121" t="s">
        <v>200</v>
      </c>
      <c r="D121" t="s">
        <v>200</v>
      </c>
      <c r="E121" t="s">
        <v>200</v>
      </c>
      <c r="G121" s="78">
        <v>0</v>
      </c>
      <c r="H121" t="s">
        <v>200</v>
      </c>
      <c r="I121" s="78">
        <v>0</v>
      </c>
      <c r="J121" s="78">
        <v>0</v>
      </c>
      <c r="K121" s="78">
        <v>0</v>
      </c>
      <c r="L121" s="78">
        <v>0</v>
      </c>
      <c r="M121" s="78">
        <v>0</v>
      </c>
      <c r="N121" s="78">
        <v>0</v>
      </c>
      <c r="O121" s="78">
        <v>0</v>
      </c>
    </row>
    <row r="122" spans="2:15">
      <c r="B122" s="79" t="s">
        <v>2156</v>
      </c>
      <c r="G122" s="80">
        <v>0</v>
      </c>
      <c r="J122" s="80">
        <v>0</v>
      </c>
      <c r="K122" s="80">
        <v>0</v>
      </c>
      <c r="M122" s="80">
        <v>0</v>
      </c>
      <c r="N122" s="80">
        <v>0</v>
      </c>
      <c r="O122" s="80">
        <v>0</v>
      </c>
    </row>
    <row r="123" spans="2:15">
      <c r="B123" s="79" t="s">
        <v>2157</v>
      </c>
      <c r="G123" s="80">
        <v>0</v>
      </c>
      <c r="J123" s="80">
        <v>0</v>
      </c>
      <c r="K123" s="80">
        <v>0</v>
      </c>
      <c r="M123" s="80">
        <v>0</v>
      </c>
      <c r="N123" s="80">
        <v>0</v>
      </c>
      <c r="O123" s="80">
        <v>0</v>
      </c>
    </row>
    <row r="124" spans="2:15">
      <c r="B124" s="79" t="s">
        <v>2158</v>
      </c>
    </row>
    <row r="125" spans="2:15">
      <c r="B125" t="s">
        <v>200</v>
      </c>
      <c r="D125" t="s">
        <v>200</v>
      </c>
      <c r="E125" t="s">
        <v>200</v>
      </c>
      <c r="G125" s="78">
        <v>0</v>
      </c>
      <c r="H125" t="s">
        <v>200</v>
      </c>
      <c r="I125" s="78">
        <v>0</v>
      </c>
      <c r="J125" s="78">
        <v>0</v>
      </c>
      <c r="K125" s="78">
        <v>0</v>
      </c>
      <c r="L125" s="78">
        <v>0</v>
      </c>
      <c r="M125" s="78">
        <v>0</v>
      </c>
      <c r="N125" s="78">
        <v>0</v>
      </c>
      <c r="O125" s="78">
        <v>0</v>
      </c>
    </row>
    <row r="126" spans="2:15">
      <c r="B126" s="79" t="s">
        <v>2159</v>
      </c>
      <c r="G126" s="80">
        <v>0</v>
      </c>
      <c r="J126" s="80">
        <v>0</v>
      </c>
      <c r="K126" s="80">
        <v>0</v>
      </c>
      <c r="M126" s="80">
        <v>0</v>
      </c>
      <c r="N126" s="80">
        <v>0</v>
      </c>
      <c r="O126" s="80">
        <v>0</v>
      </c>
    </row>
    <row r="127" spans="2:15">
      <c r="B127" s="79" t="s">
        <v>2160</v>
      </c>
    </row>
    <row r="128" spans="2:15">
      <c r="B128" t="s">
        <v>2328</v>
      </c>
      <c r="C128" t="s">
        <v>2137</v>
      </c>
      <c r="D128" t="s">
        <v>2161</v>
      </c>
      <c r="E128" t="s">
        <v>280</v>
      </c>
      <c r="F128" t="s">
        <v>157</v>
      </c>
      <c r="G128" s="78">
        <v>4.0199999999999996</v>
      </c>
      <c r="H128" t="s">
        <v>108</v>
      </c>
      <c r="I128" s="78">
        <v>3.53</v>
      </c>
      <c r="J128" s="78">
        <v>1.9</v>
      </c>
      <c r="K128" s="78">
        <v>58648648.649999999</v>
      </c>
      <c r="L128" s="78">
        <v>109.92</v>
      </c>
      <c r="M128" s="78">
        <v>64466.594596080002</v>
      </c>
      <c r="N128" s="78">
        <v>8.51</v>
      </c>
      <c r="O128" s="78">
        <v>0.09</v>
      </c>
    </row>
    <row r="129" spans="2:15">
      <c r="B129" t="s">
        <v>2327</v>
      </c>
      <c r="C129" t="s">
        <v>2137</v>
      </c>
      <c r="D129" t="s">
        <v>2162</v>
      </c>
      <c r="E129" t="s">
        <v>438</v>
      </c>
      <c r="F129" t="s">
        <v>156</v>
      </c>
      <c r="G129" s="78">
        <v>2.4</v>
      </c>
      <c r="H129" t="s">
        <v>108</v>
      </c>
      <c r="I129" s="78">
        <v>4.97</v>
      </c>
      <c r="J129" s="78">
        <v>0.88</v>
      </c>
      <c r="K129" s="78">
        <v>10291666.66</v>
      </c>
      <c r="L129" s="78">
        <v>111.26</v>
      </c>
      <c r="M129" s="78">
        <v>11450.508325916</v>
      </c>
      <c r="N129" s="78">
        <v>1.51</v>
      </c>
      <c r="O129" s="78">
        <v>0.02</v>
      </c>
    </row>
    <row r="130" spans="2:15">
      <c r="B130" t="s">
        <v>2327</v>
      </c>
      <c r="C130" t="s">
        <v>2137</v>
      </c>
      <c r="D130" t="s">
        <v>2163</v>
      </c>
      <c r="E130" t="s">
        <v>438</v>
      </c>
      <c r="F130" t="s">
        <v>156</v>
      </c>
      <c r="G130" s="78">
        <v>2.41</v>
      </c>
      <c r="H130" t="s">
        <v>108</v>
      </c>
      <c r="I130" s="78">
        <v>4.5199999999999996</v>
      </c>
      <c r="J130" s="78">
        <v>0.89</v>
      </c>
      <c r="K130" s="78">
        <v>18050000</v>
      </c>
      <c r="L130" s="78">
        <v>111.49</v>
      </c>
      <c r="M130" s="78">
        <v>20123.945</v>
      </c>
      <c r="N130" s="78">
        <v>2.66</v>
      </c>
      <c r="O130" s="78">
        <v>0.03</v>
      </c>
    </row>
    <row r="131" spans="2:15">
      <c r="B131" t="s">
        <v>2326</v>
      </c>
      <c r="C131" t="s">
        <v>2137</v>
      </c>
      <c r="D131" t="s">
        <v>2164</v>
      </c>
      <c r="E131" t="s">
        <v>1231</v>
      </c>
      <c r="F131" t="s">
        <v>156</v>
      </c>
      <c r="G131" s="78">
        <v>2.14</v>
      </c>
      <c r="H131" t="s">
        <v>108</v>
      </c>
      <c r="I131" s="78">
        <v>4.5</v>
      </c>
      <c r="J131" s="78">
        <v>1.24</v>
      </c>
      <c r="K131" s="78">
        <v>13571428.57</v>
      </c>
      <c r="L131" s="78">
        <v>111.87</v>
      </c>
      <c r="M131" s="78">
        <v>15182.357141259001</v>
      </c>
      <c r="N131" s="78">
        <v>2</v>
      </c>
      <c r="O131" s="78">
        <v>0.02</v>
      </c>
    </row>
    <row r="132" spans="2:15">
      <c r="B132" s="79" t="s">
        <v>2165</v>
      </c>
      <c r="G132" s="80">
        <v>3.31</v>
      </c>
      <c r="J132" s="80">
        <v>1.52</v>
      </c>
      <c r="K132" s="80">
        <v>100561743.88</v>
      </c>
      <c r="M132" s="80">
        <v>111223.40506325501</v>
      </c>
      <c r="N132" s="80">
        <v>14.68</v>
      </c>
      <c r="O132" s="80">
        <v>0.16</v>
      </c>
    </row>
    <row r="133" spans="2:15">
      <c r="B133" s="79" t="s">
        <v>306</v>
      </c>
      <c r="G133" s="80">
        <v>6.34</v>
      </c>
      <c r="J133" s="80">
        <v>1.99</v>
      </c>
      <c r="K133" s="80">
        <v>615911257.70000005</v>
      </c>
      <c r="M133" s="80">
        <v>757847.57274868491</v>
      </c>
      <c r="N133" s="80">
        <v>100</v>
      </c>
      <c r="O133" s="80">
        <v>1.07</v>
      </c>
    </row>
    <row r="134" spans="2:15">
      <c r="B134" s="79" t="s">
        <v>307</v>
      </c>
    </row>
    <row r="135" spans="2:15">
      <c r="B135" s="79" t="s">
        <v>2166</v>
      </c>
    </row>
    <row r="136" spans="2:15">
      <c r="B136" t="s">
        <v>200</v>
      </c>
      <c r="D136" t="s">
        <v>200</v>
      </c>
      <c r="E136" t="s">
        <v>200</v>
      </c>
      <c r="G136" s="78">
        <v>0</v>
      </c>
      <c r="H136" t="s">
        <v>200</v>
      </c>
      <c r="I136" s="78">
        <v>0</v>
      </c>
      <c r="J136" s="78">
        <v>0</v>
      </c>
      <c r="K136" s="78">
        <v>0</v>
      </c>
      <c r="L136" s="78">
        <v>0</v>
      </c>
      <c r="M136" s="78">
        <v>0</v>
      </c>
      <c r="N136" s="78">
        <v>0</v>
      </c>
      <c r="O136" s="78">
        <v>0</v>
      </c>
    </row>
    <row r="137" spans="2:15">
      <c r="B137" s="79" t="s">
        <v>2167</v>
      </c>
      <c r="G137" s="80">
        <v>0</v>
      </c>
      <c r="J137" s="80">
        <v>0</v>
      </c>
      <c r="K137" s="80">
        <v>0</v>
      </c>
      <c r="M137" s="80">
        <v>0</v>
      </c>
      <c r="N137" s="80">
        <v>0</v>
      </c>
      <c r="O137" s="80">
        <v>0</v>
      </c>
    </row>
    <row r="138" spans="2:15">
      <c r="B138" s="79" t="s">
        <v>2052</v>
      </c>
    </row>
    <row r="139" spans="2:15">
      <c r="B139" t="s">
        <v>200</v>
      </c>
      <c r="D139" t="s">
        <v>200</v>
      </c>
      <c r="E139" t="s">
        <v>200</v>
      </c>
      <c r="G139" s="78">
        <v>0</v>
      </c>
      <c r="H139" t="s">
        <v>200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  <c r="N139" s="78">
        <v>0</v>
      </c>
      <c r="O139" s="78">
        <v>0</v>
      </c>
    </row>
    <row r="140" spans="2:15">
      <c r="B140" s="79" t="s">
        <v>2053</v>
      </c>
      <c r="G140" s="80">
        <v>0</v>
      </c>
      <c r="J140" s="80">
        <v>0</v>
      </c>
      <c r="K140" s="80">
        <v>0</v>
      </c>
      <c r="M140" s="80">
        <v>0</v>
      </c>
      <c r="N140" s="80">
        <v>0</v>
      </c>
      <c r="O140" s="80">
        <v>0</v>
      </c>
    </row>
    <row r="141" spans="2:15">
      <c r="B141" s="79" t="s">
        <v>2054</v>
      </c>
    </row>
    <row r="142" spans="2:15">
      <c r="B142" t="s">
        <v>200</v>
      </c>
      <c r="D142" t="s">
        <v>200</v>
      </c>
      <c r="E142" t="s">
        <v>200</v>
      </c>
      <c r="G142" s="78">
        <v>0</v>
      </c>
      <c r="H142" t="s">
        <v>200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</row>
    <row r="143" spans="2:15">
      <c r="B143" s="79" t="s">
        <v>2149</v>
      </c>
      <c r="G143" s="80">
        <v>0</v>
      </c>
      <c r="J143" s="80">
        <v>0</v>
      </c>
      <c r="K143" s="80">
        <v>0</v>
      </c>
      <c r="M143" s="80">
        <v>0</v>
      </c>
      <c r="N143" s="80">
        <v>0</v>
      </c>
      <c r="O143" s="80">
        <v>0</v>
      </c>
    </row>
    <row r="144" spans="2:15">
      <c r="B144" s="79" t="s">
        <v>2160</v>
      </c>
    </row>
    <row r="145" spans="2:15">
      <c r="B145" t="s">
        <v>200</v>
      </c>
      <c r="D145" t="s">
        <v>200</v>
      </c>
      <c r="E145" t="s">
        <v>200</v>
      </c>
      <c r="G145" s="78">
        <v>0</v>
      </c>
      <c r="H145" t="s">
        <v>200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</row>
    <row r="146" spans="2:15">
      <c r="B146" s="79" t="s">
        <v>2165</v>
      </c>
      <c r="G146" s="80">
        <v>0</v>
      </c>
      <c r="J146" s="80">
        <v>0</v>
      </c>
      <c r="K146" s="80">
        <v>0</v>
      </c>
      <c r="M146" s="80">
        <v>0</v>
      </c>
      <c r="N146" s="80">
        <v>0</v>
      </c>
      <c r="O146" s="80">
        <v>0</v>
      </c>
    </row>
    <row r="147" spans="2:15">
      <c r="B147" s="79" t="s">
        <v>312</v>
      </c>
      <c r="G147" s="80">
        <v>0</v>
      </c>
      <c r="J147" s="80">
        <v>0</v>
      </c>
      <c r="K147" s="80">
        <v>0</v>
      </c>
      <c r="M147" s="80">
        <v>0</v>
      </c>
      <c r="N147" s="80">
        <v>0</v>
      </c>
      <c r="O147" s="80">
        <v>0</v>
      </c>
    </row>
    <row r="148" spans="2:15">
      <c r="B148" t="s">
        <v>313</v>
      </c>
    </row>
  </sheetData>
  <mergeCells count="1">
    <mergeCell ref="B7:O7"/>
  </mergeCells>
  <dataValidations count="1">
    <dataValidation allowBlank="1" showInputMessage="1" showErrorMessage="1" sqref="AO108:XFD108 V109:Y109 A1:T1048576 AE109:XFD1048576 V110:AD1048576 U109:U1048576 U1:XFD107 AD109 AE10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J21" sqref="J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1.02</v>
      </c>
      <c r="H11" s="7"/>
      <c r="I11" s="7"/>
      <c r="J11" s="77">
        <v>1.28</v>
      </c>
      <c r="K11" s="77">
        <v>480747668.19</v>
      </c>
      <c r="L11" s="7"/>
      <c r="M11" s="77">
        <v>1567906.767222004</v>
      </c>
      <c r="N11" s="77">
        <v>100</v>
      </c>
      <c r="O11" s="77">
        <v>2.2200000000000002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</row>
    <row r="13" spans="2:64">
      <c r="B13" s="79" t="s">
        <v>1152</v>
      </c>
    </row>
    <row r="14" spans="2:64">
      <c r="B14" t="s">
        <v>2168</v>
      </c>
      <c r="C14" t="s">
        <v>2169</v>
      </c>
      <c r="D14" t="s">
        <v>210</v>
      </c>
      <c r="E14" t="s">
        <v>267</v>
      </c>
      <c r="F14" t="s">
        <v>155</v>
      </c>
      <c r="G14" s="78">
        <v>0.95</v>
      </c>
      <c r="H14" t="s">
        <v>108</v>
      </c>
      <c r="I14" s="78">
        <v>6.2</v>
      </c>
      <c r="J14" s="78">
        <v>1.1599999999999999</v>
      </c>
      <c r="K14" s="78">
        <v>294668.19</v>
      </c>
      <c r="L14" s="78">
        <v>127.16</v>
      </c>
      <c r="M14" s="78">
        <v>374.70007040399997</v>
      </c>
      <c r="N14" s="78">
        <v>0.02</v>
      </c>
      <c r="O14" s="78">
        <v>0</v>
      </c>
    </row>
    <row r="15" spans="2:64">
      <c r="B15" s="79" t="s">
        <v>1153</v>
      </c>
      <c r="G15" s="80">
        <v>0.95</v>
      </c>
      <c r="J15" s="80">
        <v>1.1599999999999999</v>
      </c>
      <c r="K15" s="80">
        <v>294668.19</v>
      </c>
      <c r="M15" s="80">
        <v>374.70007040399997</v>
      </c>
      <c r="N15" s="80">
        <v>0.02</v>
      </c>
      <c r="O15" s="80">
        <v>0</v>
      </c>
    </row>
    <row r="16" spans="2:64">
      <c r="B16" s="79" t="s">
        <v>1154</v>
      </c>
    </row>
    <row r="17" spans="2:15">
      <c r="B17" t="s">
        <v>2170</v>
      </c>
      <c r="C17" t="s">
        <v>2171</v>
      </c>
      <c r="D17" t="s">
        <v>216</v>
      </c>
      <c r="E17" t="s">
        <v>267</v>
      </c>
      <c r="F17" t="s">
        <v>155</v>
      </c>
      <c r="G17" s="78">
        <v>2.86</v>
      </c>
      <c r="H17" t="s">
        <v>108</v>
      </c>
      <c r="I17" s="78">
        <v>7.1</v>
      </c>
      <c r="J17" s="78">
        <v>1.72</v>
      </c>
      <c r="K17" s="78">
        <v>25000000</v>
      </c>
      <c r="L17" s="78">
        <v>122.27</v>
      </c>
      <c r="M17" s="78">
        <v>30567.5</v>
      </c>
      <c r="N17" s="78">
        <v>1.95</v>
      </c>
      <c r="O17" s="78">
        <v>0.04</v>
      </c>
    </row>
    <row r="18" spans="2:15">
      <c r="B18" t="s">
        <v>2172</v>
      </c>
      <c r="C18" t="s">
        <v>2173</v>
      </c>
      <c r="D18" t="s">
        <v>216</v>
      </c>
      <c r="E18" t="s">
        <v>267</v>
      </c>
      <c r="F18" t="s">
        <v>155</v>
      </c>
      <c r="G18" s="78">
        <v>2.97</v>
      </c>
      <c r="H18" t="s">
        <v>108</v>
      </c>
      <c r="I18" s="78">
        <v>7.2</v>
      </c>
      <c r="J18" s="78">
        <v>1.74</v>
      </c>
      <c r="K18" s="78">
        <v>75000000</v>
      </c>
      <c r="L18" s="78">
        <v>122.33</v>
      </c>
      <c r="M18" s="78">
        <v>91747.5</v>
      </c>
      <c r="N18" s="78">
        <v>5.85</v>
      </c>
      <c r="O18" s="78">
        <v>0.13</v>
      </c>
    </row>
    <row r="19" spans="2:15">
      <c r="B19" s="79" t="s">
        <v>1155</v>
      </c>
      <c r="G19" s="80">
        <v>2.95</v>
      </c>
      <c r="J19" s="80">
        <v>1.74</v>
      </c>
      <c r="K19" s="80">
        <v>100000000</v>
      </c>
      <c r="M19" s="80">
        <v>122315</v>
      </c>
      <c r="N19" s="80">
        <v>7.8</v>
      </c>
      <c r="O19" s="80">
        <v>0.17</v>
      </c>
    </row>
    <row r="20" spans="2:15">
      <c r="B20" s="79" t="s">
        <v>2174</v>
      </c>
    </row>
    <row r="21" spans="2:15">
      <c r="B21" t="s">
        <v>2175</v>
      </c>
      <c r="C21" t="s">
        <v>2176</v>
      </c>
      <c r="D21" t="s">
        <v>213</v>
      </c>
      <c r="E21" t="s">
        <v>267</v>
      </c>
      <c r="F21" t="s">
        <v>155</v>
      </c>
      <c r="G21" s="78">
        <v>2.84</v>
      </c>
      <c r="H21" t="s">
        <v>112</v>
      </c>
      <c r="I21" s="78">
        <v>5.43</v>
      </c>
      <c r="J21" s="78">
        <v>2.41</v>
      </c>
      <c r="K21" s="78">
        <v>25000000</v>
      </c>
      <c r="L21" s="78">
        <v>111.19</v>
      </c>
      <c r="M21" s="78">
        <v>104463.005</v>
      </c>
      <c r="N21" s="78">
        <v>6.66</v>
      </c>
      <c r="O21" s="78">
        <v>0.15</v>
      </c>
    </row>
    <row r="22" spans="2:15">
      <c r="B22" t="s">
        <v>2177</v>
      </c>
      <c r="C22" t="s">
        <v>2178</v>
      </c>
      <c r="D22" t="s">
        <v>213</v>
      </c>
      <c r="E22" t="s">
        <v>267</v>
      </c>
      <c r="F22" t="s">
        <v>155</v>
      </c>
      <c r="G22" s="78">
        <v>0.21</v>
      </c>
      <c r="H22" t="s">
        <v>112</v>
      </c>
      <c r="I22" s="78">
        <v>1.29</v>
      </c>
      <c r="J22" s="78">
        <v>1.37</v>
      </c>
      <c r="K22" s="78">
        <v>44275000</v>
      </c>
      <c r="L22" s="78">
        <v>100.04</v>
      </c>
      <c r="M22" s="78">
        <v>166452.00417999999</v>
      </c>
      <c r="N22" s="78">
        <v>10.62</v>
      </c>
      <c r="O22" s="78">
        <v>0.24</v>
      </c>
    </row>
    <row r="23" spans="2:15">
      <c r="B23" t="s">
        <v>2179</v>
      </c>
      <c r="C23" t="s">
        <v>2180</v>
      </c>
      <c r="D23" t="s">
        <v>216</v>
      </c>
      <c r="E23" t="s">
        <v>267</v>
      </c>
      <c r="F23" t="s">
        <v>155</v>
      </c>
      <c r="G23" s="78">
        <v>0.61</v>
      </c>
      <c r="H23" t="s">
        <v>112</v>
      </c>
      <c r="I23" s="78">
        <v>1.4</v>
      </c>
      <c r="J23" s="78">
        <v>0.64</v>
      </c>
      <c r="K23" s="78">
        <v>39650000</v>
      </c>
      <c r="L23" s="78">
        <v>101.01</v>
      </c>
      <c r="M23" s="78">
        <v>150509.64747</v>
      </c>
      <c r="N23" s="78">
        <v>9.6</v>
      </c>
      <c r="O23" s="78">
        <v>0.21</v>
      </c>
    </row>
    <row r="24" spans="2:15">
      <c r="B24" t="s">
        <v>2181</v>
      </c>
      <c r="C24" t="s">
        <v>2182</v>
      </c>
      <c r="D24" t="s">
        <v>210</v>
      </c>
      <c r="E24" t="s">
        <v>267</v>
      </c>
      <c r="F24" t="s">
        <v>155</v>
      </c>
      <c r="G24" s="78">
        <v>0.85</v>
      </c>
      <c r="H24" t="s">
        <v>112</v>
      </c>
      <c r="I24" s="78">
        <v>1.44</v>
      </c>
      <c r="J24" s="78">
        <v>1.5</v>
      </c>
      <c r="K24" s="78">
        <v>13500000</v>
      </c>
      <c r="L24" s="78">
        <v>100.15</v>
      </c>
      <c r="M24" s="78">
        <v>50809.099499999997</v>
      </c>
      <c r="N24" s="78">
        <v>3.24</v>
      </c>
      <c r="O24" s="78">
        <v>7.0000000000000007E-2</v>
      </c>
    </row>
    <row r="25" spans="2:15">
      <c r="B25" t="s">
        <v>2183</v>
      </c>
      <c r="C25" t="s">
        <v>2184</v>
      </c>
      <c r="D25" t="s">
        <v>210</v>
      </c>
      <c r="E25" t="s">
        <v>267</v>
      </c>
      <c r="F25" t="s">
        <v>155</v>
      </c>
      <c r="G25" s="78">
        <v>0.86</v>
      </c>
      <c r="H25" t="s">
        <v>112</v>
      </c>
      <c r="I25" s="78">
        <v>1.45</v>
      </c>
      <c r="J25" s="78">
        <v>1.61</v>
      </c>
      <c r="K25" s="78">
        <v>38500000</v>
      </c>
      <c r="L25" s="78">
        <v>100.09</v>
      </c>
      <c r="M25" s="78">
        <v>144813.21470000001</v>
      </c>
      <c r="N25" s="78">
        <v>9.24</v>
      </c>
      <c r="O25" s="78">
        <v>0.21</v>
      </c>
    </row>
    <row r="26" spans="2:15">
      <c r="B26" t="s">
        <v>2185</v>
      </c>
      <c r="C26" t="s">
        <v>2186</v>
      </c>
      <c r="D26" t="s">
        <v>216</v>
      </c>
      <c r="E26" t="s">
        <v>267</v>
      </c>
      <c r="F26" t="s">
        <v>155</v>
      </c>
      <c r="G26" s="78">
        <v>0.47</v>
      </c>
      <c r="H26" t="s">
        <v>112</v>
      </c>
      <c r="I26" s="78">
        <v>1.35</v>
      </c>
      <c r="J26" s="78">
        <v>-0.16</v>
      </c>
      <c r="K26" s="78">
        <v>42968000</v>
      </c>
      <c r="L26" s="78">
        <v>101.44</v>
      </c>
      <c r="M26" s="78">
        <v>163798.9659136</v>
      </c>
      <c r="N26" s="78">
        <v>10.45</v>
      </c>
      <c r="O26" s="78">
        <v>0.23</v>
      </c>
    </row>
    <row r="27" spans="2:15">
      <c r="B27" t="s">
        <v>2187</v>
      </c>
      <c r="C27" t="s">
        <v>2188</v>
      </c>
      <c r="D27" t="s">
        <v>210</v>
      </c>
      <c r="E27" t="s">
        <v>267</v>
      </c>
      <c r="F27" t="s">
        <v>155</v>
      </c>
      <c r="G27" s="78">
        <v>0.98</v>
      </c>
      <c r="H27" t="s">
        <v>112</v>
      </c>
      <c r="I27" s="78">
        <v>1.37</v>
      </c>
      <c r="J27" s="78">
        <v>1.37</v>
      </c>
      <c r="K27" s="78">
        <v>39500000</v>
      </c>
      <c r="L27" s="78">
        <v>100.02</v>
      </c>
      <c r="M27" s="78">
        <v>148470.6882</v>
      </c>
      <c r="N27" s="78">
        <v>9.4700000000000006</v>
      </c>
      <c r="O27" s="78">
        <v>0.21</v>
      </c>
    </row>
    <row r="28" spans="2:15">
      <c r="B28" t="s">
        <v>2189</v>
      </c>
      <c r="C28" t="s">
        <v>2190</v>
      </c>
      <c r="D28" t="s">
        <v>210</v>
      </c>
      <c r="E28" t="s">
        <v>267</v>
      </c>
      <c r="F28" t="s">
        <v>155</v>
      </c>
      <c r="G28" s="78">
        <v>0.91</v>
      </c>
      <c r="H28" t="s">
        <v>112</v>
      </c>
      <c r="I28" s="78">
        <v>1.46</v>
      </c>
      <c r="J28" s="78">
        <v>1.47</v>
      </c>
      <c r="K28" s="78">
        <v>53900000</v>
      </c>
      <c r="L28" s="78">
        <v>100.13</v>
      </c>
      <c r="M28" s="78">
        <v>202819.52306000001</v>
      </c>
      <c r="N28" s="78">
        <v>12.94</v>
      </c>
      <c r="O28" s="78">
        <v>0.28999999999999998</v>
      </c>
    </row>
    <row r="29" spans="2:15">
      <c r="B29" t="s">
        <v>2191</v>
      </c>
      <c r="C29" t="s">
        <v>2192</v>
      </c>
      <c r="D29" t="s">
        <v>216</v>
      </c>
      <c r="E29" t="s">
        <v>267</v>
      </c>
      <c r="F29" t="s">
        <v>155</v>
      </c>
      <c r="G29" s="78">
        <v>0.73</v>
      </c>
      <c r="H29" t="s">
        <v>112</v>
      </c>
      <c r="I29" s="78">
        <v>1.41</v>
      </c>
      <c r="J29" s="78">
        <v>1.01</v>
      </c>
      <c r="K29" s="78">
        <v>11640000</v>
      </c>
      <c r="L29" s="78">
        <v>100.67</v>
      </c>
      <c r="M29" s="78">
        <v>44036.198903999997</v>
      </c>
      <c r="N29" s="78">
        <v>2.81</v>
      </c>
      <c r="O29" s="78">
        <v>0.06</v>
      </c>
    </row>
    <row r="30" spans="2:15">
      <c r="B30" t="s">
        <v>2193</v>
      </c>
      <c r="C30" t="s">
        <v>2194</v>
      </c>
      <c r="D30" t="s">
        <v>213</v>
      </c>
      <c r="E30" t="s">
        <v>267</v>
      </c>
      <c r="F30" t="s">
        <v>155</v>
      </c>
      <c r="G30" s="78">
        <v>0.72</v>
      </c>
      <c r="H30" t="s">
        <v>112</v>
      </c>
      <c r="I30" s="78">
        <v>1.33</v>
      </c>
      <c r="J30" s="78">
        <v>1.32</v>
      </c>
      <c r="K30" s="78">
        <v>34920000</v>
      </c>
      <c r="L30" s="78">
        <v>100.04</v>
      </c>
      <c r="M30" s="78">
        <v>131281.85174400001</v>
      </c>
      <c r="N30" s="78">
        <v>8.3699999999999992</v>
      </c>
      <c r="O30" s="78">
        <v>0.19</v>
      </c>
    </row>
    <row r="31" spans="2:15">
      <c r="B31" t="s">
        <v>2195</v>
      </c>
      <c r="C31" t="s">
        <v>2196</v>
      </c>
      <c r="D31" t="s">
        <v>216</v>
      </c>
      <c r="E31" t="s">
        <v>267</v>
      </c>
      <c r="F31" t="s">
        <v>155</v>
      </c>
      <c r="G31" s="78">
        <v>0.86</v>
      </c>
      <c r="H31" t="s">
        <v>112</v>
      </c>
      <c r="I31" s="78">
        <v>1.51</v>
      </c>
      <c r="J31" s="78">
        <v>1.56</v>
      </c>
      <c r="K31" s="78">
        <v>36600000</v>
      </c>
      <c r="L31" s="78">
        <v>100.16</v>
      </c>
      <c r="M31" s="78">
        <v>137762.86848</v>
      </c>
      <c r="N31" s="78">
        <v>8.7899999999999991</v>
      </c>
      <c r="O31" s="78">
        <v>0.2</v>
      </c>
    </row>
    <row r="32" spans="2:15">
      <c r="B32" s="79" t="s">
        <v>2197</v>
      </c>
      <c r="G32" s="80">
        <v>0.86</v>
      </c>
      <c r="J32" s="80">
        <v>1.24</v>
      </c>
      <c r="K32" s="80">
        <v>380453000</v>
      </c>
      <c r="M32" s="80">
        <v>1445217.0671516</v>
      </c>
      <c r="N32" s="80">
        <v>92.17</v>
      </c>
      <c r="O32" s="80">
        <v>2.0499999999999998</v>
      </c>
    </row>
    <row r="33" spans="2:15">
      <c r="B33" s="79" t="s">
        <v>2198</v>
      </c>
    </row>
    <row r="34" spans="2:15">
      <c r="B34" t="s">
        <v>200</v>
      </c>
      <c r="C34" t="s">
        <v>200</v>
      </c>
      <c r="E34" t="s">
        <v>200</v>
      </c>
      <c r="G34" s="78">
        <v>0</v>
      </c>
      <c r="H34" t="s">
        <v>200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2199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129</v>
      </c>
    </row>
    <row r="37" spans="2:15">
      <c r="B37" t="s">
        <v>200</v>
      </c>
      <c r="C37" t="s">
        <v>200</v>
      </c>
      <c r="E37" t="s">
        <v>200</v>
      </c>
      <c r="G37" s="78">
        <v>0</v>
      </c>
      <c r="H37" t="s">
        <v>200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469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306</v>
      </c>
      <c r="G39" s="80">
        <v>1.02</v>
      </c>
      <c r="J39" s="80">
        <v>1.28</v>
      </c>
      <c r="K39" s="80">
        <v>480747668.19</v>
      </c>
      <c r="M39" s="80">
        <v>1567906.767222004</v>
      </c>
      <c r="N39" s="80">
        <v>100</v>
      </c>
      <c r="O39" s="80">
        <v>2.2200000000000002</v>
      </c>
    </row>
    <row r="40" spans="2:15">
      <c r="B40" s="79" t="s">
        <v>307</v>
      </c>
    </row>
    <row r="41" spans="2:15">
      <c r="B41" t="s">
        <v>200</v>
      </c>
      <c r="C41" t="s">
        <v>200</v>
      </c>
      <c r="E41" t="s">
        <v>200</v>
      </c>
      <c r="G41" s="78">
        <v>0</v>
      </c>
      <c r="H41" t="s">
        <v>200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312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313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111" t="s">
        <v>162</v>
      </c>
      <c r="C7" s="112"/>
      <c r="D7" s="112"/>
      <c r="E7" s="112"/>
      <c r="F7" s="112"/>
      <c r="G7" s="112"/>
      <c r="H7" s="112"/>
      <c r="I7" s="11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F12" s="19"/>
      <c r="G12" s="19"/>
      <c r="H12" s="19"/>
    </row>
    <row r="13" spans="2:55">
      <c r="B13" s="79" t="s">
        <v>2200</v>
      </c>
      <c r="F13" s="19"/>
      <c r="G13" s="19"/>
      <c r="H13" s="19"/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2201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2202</v>
      </c>
      <c r="F16" s="19"/>
      <c r="G16" s="19"/>
      <c r="H16" s="19"/>
    </row>
    <row r="17" spans="2:9">
      <c r="B17" t="s">
        <v>200</v>
      </c>
      <c r="D17" t="s">
        <v>200</v>
      </c>
      <c r="E17" s="78">
        <v>0</v>
      </c>
      <c r="F17" t="s">
        <v>200</v>
      </c>
      <c r="G17" s="78">
        <v>0</v>
      </c>
      <c r="H17" s="78">
        <v>0</v>
      </c>
      <c r="I17" s="78">
        <v>0</v>
      </c>
    </row>
    <row r="18" spans="2:9">
      <c r="B18" s="79" t="s">
        <v>2203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306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307</v>
      </c>
      <c r="F20" s="19"/>
      <c r="G20" s="19"/>
      <c r="H20" s="19"/>
    </row>
    <row r="21" spans="2:9">
      <c r="B21" s="79" t="s">
        <v>2200</v>
      </c>
      <c r="F21" s="19"/>
      <c r="G21" s="19"/>
      <c r="H21" s="19"/>
    </row>
    <row r="22" spans="2:9">
      <c r="B22" t="s">
        <v>200</v>
      </c>
      <c r="D22" t="s">
        <v>200</v>
      </c>
      <c r="E22" s="78">
        <v>0</v>
      </c>
      <c r="F22" t="s">
        <v>200</v>
      </c>
      <c r="G22" s="78">
        <v>0</v>
      </c>
      <c r="H22" s="78">
        <v>0</v>
      </c>
      <c r="I22" s="78">
        <v>0</v>
      </c>
    </row>
    <row r="23" spans="2:9">
      <c r="B23" s="79" t="s">
        <v>2201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2202</v>
      </c>
      <c r="F24" s="19"/>
      <c r="G24" s="19"/>
      <c r="H24" s="19"/>
    </row>
    <row r="25" spans="2:9">
      <c r="B25" t="s">
        <v>200</v>
      </c>
      <c r="D25" t="s">
        <v>200</v>
      </c>
      <c r="E25" s="78">
        <v>0</v>
      </c>
      <c r="F25" t="s">
        <v>200</v>
      </c>
      <c r="G25" s="78">
        <v>0</v>
      </c>
      <c r="H25" s="78">
        <v>0</v>
      </c>
      <c r="I25" s="78">
        <v>0</v>
      </c>
    </row>
    <row r="26" spans="2:9">
      <c r="B26" s="79" t="s">
        <v>2203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312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111" t="s">
        <v>169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19"/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306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307</v>
      </c>
      <c r="D15" s="19"/>
      <c r="E15" s="19"/>
      <c r="F15" s="19"/>
      <c r="G15" s="19"/>
      <c r="H15" s="19"/>
    </row>
    <row r="16" spans="2:60">
      <c r="B16" t="s">
        <v>200</v>
      </c>
      <c r="D16" t="s">
        <v>200</v>
      </c>
      <c r="E16" s="19"/>
      <c r="F16" s="78">
        <v>0</v>
      </c>
      <c r="G16" t="s">
        <v>200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312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111" t="s">
        <v>174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1759612.39747</v>
      </c>
      <c r="J11" s="77">
        <v>100</v>
      </c>
      <c r="K11" s="77">
        <v>2.4900000000000002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2204</v>
      </c>
      <c r="C13" t="s">
        <v>2205</v>
      </c>
      <c r="D13" t="s">
        <v>267</v>
      </c>
      <c r="E13" t="s">
        <v>155</v>
      </c>
      <c r="F13" s="78">
        <v>0</v>
      </c>
      <c r="G13" t="s">
        <v>108</v>
      </c>
      <c r="H13" s="78">
        <v>0</v>
      </c>
      <c r="I13" s="78">
        <v>1756000</v>
      </c>
      <c r="J13" s="78">
        <v>99.79</v>
      </c>
      <c r="K13" s="78">
        <v>2.4900000000000002</v>
      </c>
    </row>
    <row r="14" spans="2:60">
      <c r="B14" t="s">
        <v>2206</v>
      </c>
      <c r="C14" t="s">
        <v>410</v>
      </c>
      <c r="D14" t="s">
        <v>200</v>
      </c>
      <c r="E14" t="s">
        <v>156</v>
      </c>
      <c r="F14" s="78">
        <v>0</v>
      </c>
      <c r="G14" t="s">
        <v>108</v>
      </c>
      <c r="H14" s="78">
        <v>0</v>
      </c>
      <c r="I14" s="78">
        <v>1.88107</v>
      </c>
      <c r="J14" s="78">
        <v>0</v>
      </c>
      <c r="K14" s="78">
        <v>0</v>
      </c>
    </row>
    <row r="15" spans="2:60">
      <c r="B15" t="s">
        <v>2207</v>
      </c>
      <c r="C15" t="s">
        <v>441</v>
      </c>
      <c r="D15" t="s">
        <v>200</v>
      </c>
      <c r="E15" t="s">
        <v>155</v>
      </c>
      <c r="F15" s="78">
        <v>0</v>
      </c>
      <c r="G15" t="s">
        <v>108</v>
      </c>
      <c r="H15" s="78">
        <v>0</v>
      </c>
      <c r="I15" s="78">
        <v>154.90296000000001</v>
      </c>
      <c r="J15" s="78">
        <v>0.01</v>
      </c>
      <c r="K15" s="78">
        <v>0</v>
      </c>
    </row>
    <row r="16" spans="2:60">
      <c r="B16" t="s">
        <v>2208</v>
      </c>
      <c r="C16" t="s">
        <v>567</v>
      </c>
      <c r="D16" t="s">
        <v>200</v>
      </c>
      <c r="E16" t="s">
        <v>155</v>
      </c>
      <c r="F16" s="78">
        <v>0</v>
      </c>
      <c r="G16" t="s">
        <v>108</v>
      </c>
      <c r="H16" s="78">
        <v>0</v>
      </c>
      <c r="I16" s="78">
        <v>3455.6134400000001</v>
      </c>
      <c r="J16" s="78">
        <v>0.2</v>
      </c>
      <c r="K16" s="78">
        <v>0</v>
      </c>
    </row>
    <row r="17" spans="2:11">
      <c r="B17" s="79" t="s">
        <v>306</v>
      </c>
      <c r="D17" s="19"/>
      <c r="E17" s="19"/>
      <c r="F17" s="19"/>
      <c r="G17" s="19"/>
      <c r="H17" s="80">
        <v>0</v>
      </c>
      <c r="I17" s="80">
        <v>1759612.39747</v>
      </c>
      <c r="J17" s="80">
        <v>100</v>
      </c>
      <c r="K17" s="80">
        <v>2.4900000000000002</v>
      </c>
    </row>
    <row r="18" spans="2:11">
      <c r="B18" s="79" t="s">
        <v>307</v>
      </c>
      <c r="D18" s="19"/>
      <c r="E18" s="19"/>
      <c r="F18" s="19"/>
      <c r="G18" s="19"/>
      <c r="H18" s="19"/>
    </row>
    <row r="19" spans="2:11">
      <c r="B19" t="s">
        <v>200</v>
      </c>
      <c r="C19" t="s">
        <v>200</v>
      </c>
      <c r="D19" t="s">
        <v>200</v>
      </c>
      <c r="E19" s="19"/>
      <c r="F19" s="78">
        <v>0</v>
      </c>
      <c r="G19" t="s">
        <v>200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312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313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2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111" t="s">
        <v>177</v>
      </c>
      <c r="C7" s="112"/>
      <c r="D7" s="11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C46+C127</f>
        <v>654469.72625399835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</row>
    <row r="13" spans="2:17">
      <c r="B13" s="82" t="s">
        <v>2209</v>
      </c>
      <c r="C13" s="78">
        <v>0</v>
      </c>
      <c r="D13" s="85">
        <v>43221</v>
      </c>
    </row>
    <row r="14" spans="2:17">
      <c r="B14" s="82" t="s">
        <v>2210</v>
      </c>
      <c r="C14" s="78">
        <v>0</v>
      </c>
      <c r="D14" s="85">
        <v>42614</v>
      </c>
    </row>
    <row r="15" spans="2:17">
      <c r="B15" s="82" t="s">
        <v>2211</v>
      </c>
      <c r="C15" s="78">
        <v>3286.4424020000001</v>
      </c>
      <c r="D15" s="85">
        <v>42339</v>
      </c>
    </row>
    <row r="16" spans="2:17">
      <c r="B16" s="82" t="s">
        <v>2212</v>
      </c>
      <c r="C16" s="78">
        <v>3.7580000000000001E-3</v>
      </c>
      <c r="D16" s="85">
        <v>43435</v>
      </c>
    </row>
    <row r="17" spans="2:4">
      <c r="B17" s="82" t="s">
        <v>2213</v>
      </c>
      <c r="C17" s="78">
        <v>0</v>
      </c>
      <c r="D17" s="85">
        <v>42036</v>
      </c>
    </row>
    <row r="18" spans="2:4">
      <c r="B18" s="82" t="s">
        <v>2214</v>
      </c>
      <c r="C18" s="78">
        <v>0</v>
      </c>
      <c r="D18" s="85">
        <v>42461</v>
      </c>
    </row>
    <row r="19" spans="2:4">
      <c r="B19" s="82" t="s">
        <v>2215</v>
      </c>
      <c r="C19" s="78">
        <v>1023.5627020000001</v>
      </c>
      <c r="D19" s="85">
        <v>42370</v>
      </c>
    </row>
    <row r="20" spans="2:4">
      <c r="B20" s="82" t="s">
        <v>2216</v>
      </c>
      <c r="C20" s="78">
        <v>620.06804583999997</v>
      </c>
      <c r="D20" s="85">
        <v>44652</v>
      </c>
    </row>
    <row r="21" spans="2:4">
      <c r="B21" s="82" t="s">
        <v>2217</v>
      </c>
      <c r="C21" s="78">
        <v>181.54146400000002</v>
      </c>
      <c r="D21" s="85">
        <v>43435</v>
      </c>
    </row>
    <row r="22" spans="2:4">
      <c r="B22" s="82" t="s">
        <v>2218</v>
      </c>
      <c r="C22" s="78">
        <v>737.50750000000005</v>
      </c>
      <c r="D22" s="85">
        <v>45108</v>
      </c>
    </row>
    <row r="23" spans="2:4">
      <c r="B23" s="82" t="s">
        <v>2219</v>
      </c>
      <c r="C23" s="78">
        <v>2015.5845099999999</v>
      </c>
      <c r="D23" s="85">
        <v>44562</v>
      </c>
    </row>
    <row r="24" spans="2:4">
      <c r="B24" s="82" t="s">
        <v>2220</v>
      </c>
      <c r="C24" s="78">
        <v>6388.6</v>
      </c>
      <c r="D24" s="85">
        <v>45536</v>
      </c>
    </row>
    <row r="25" spans="2:4">
      <c r="B25" s="82" t="s">
        <v>2221</v>
      </c>
      <c r="C25" s="78">
        <v>18414.2</v>
      </c>
      <c r="D25" s="85">
        <v>46113</v>
      </c>
    </row>
    <row r="26" spans="2:4">
      <c r="B26" s="82" t="s">
        <v>2222</v>
      </c>
      <c r="C26" s="87">
        <v>1956.8056320000001</v>
      </c>
      <c r="D26" s="85">
        <v>42370</v>
      </c>
    </row>
    <row r="27" spans="2:4">
      <c r="B27" s="82" t="s">
        <v>2223</v>
      </c>
      <c r="C27" s="87">
        <v>225.48</v>
      </c>
      <c r="D27" s="85">
        <v>42917</v>
      </c>
    </row>
    <row r="28" spans="2:4">
      <c r="B28" s="82" t="s">
        <v>2224</v>
      </c>
      <c r="C28" s="87">
        <v>1634.73</v>
      </c>
      <c r="D28" s="85">
        <v>41730</v>
      </c>
    </row>
    <row r="29" spans="2:4">
      <c r="B29" s="82" t="s">
        <v>2225</v>
      </c>
      <c r="C29" s="87">
        <v>0</v>
      </c>
      <c r="D29" s="85">
        <v>41883</v>
      </c>
    </row>
    <row r="30" spans="2:4">
      <c r="B30" s="82" t="s">
        <v>2226</v>
      </c>
      <c r="C30" s="87">
        <v>1277.1149620000001</v>
      </c>
      <c r="D30" s="85">
        <v>41974</v>
      </c>
    </row>
    <row r="31" spans="2:4">
      <c r="B31" s="82" t="s">
        <v>2227</v>
      </c>
      <c r="C31" s="87">
        <v>2522.3389999999995</v>
      </c>
      <c r="D31" s="85">
        <v>42522</v>
      </c>
    </row>
    <row r="32" spans="2:4">
      <c r="B32" s="82" t="s">
        <v>2228</v>
      </c>
      <c r="C32" s="87">
        <v>1949.3152615600002</v>
      </c>
      <c r="D32" s="85">
        <v>44013</v>
      </c>
    </row>
    <row r="33" spans="2:4">
      <c r="B33" s="82" t="s">
        <v>2229</v>
      </c>
      <c r="C33" s="78">
        <v>3100.35</v>
      </c>
      <c r="D33" s="85">
        <v>44409</v>
      </c>
    </row>
    <row r="34" spans="2:4">
      <c r="B34" s="82" t="s">
        <v>2230</v>
      </c>
      <c r="C34" s="78">
        <v>2142.06</v>
      </c>
      <c r="D34" s="85">
        <v>44531</v>
      </c>
    </row>
    <row r="35" spans="2:4">
      <c r="B35" s="88" t="s">
        <v>2231</v>
      </c>
      <c r="C35" s="78">
        <v>81.762805999999998</v>
      </c>
      <c r="D35" s="85">
        <v>43313</v>
      </c>
    </row>
    <row r="36" spans="2:4">
      <c r="B36" s="93" t="s">
        <v>2232</v>
      </c>
      <c r="C36" s="78">
        <v>7361.046386</v>
      </c>
      <c r="D36" s="85">
        <v>44743</v>
      </c>
    </row>
    <row r="37" spans="2:4">
      <c r="B37" s="92" t="s">
        <v>2233</v>
      </c>
      <c r="C37" s="78">
        <v>1843.1420000000001</v>
      </c>
      <c r="D37" s="85">
        <v>44805</v>
      </c>
    </row>
    <row r="38" spans="2:4">
      <c r="B38" s="82" t="s">
        <v>2234</v>
      </c>
      <c r="C38" s="78">
        <v>2720.5402140000001</v>
      </c>
      <c r="D38" s="85">
        <v>45261</v>
      </c>
    </row>
    <row r="39" spans="2:4">
      <c r="B39" s="82" t="s">
        <v>2235</v>
      </c>
      <c r="C39" s="78">
        <v>116.971508</v>
      </c>
      <c r="D39" s="85">
        <v>45261</v>
      </c>
    </row>
    <row r="40" spans="2:4">
      <c r="B40" s="82" t="s">
        <v>2236</v>
      </c>
      <c r="C40" s="78">
        <v>5746.7928260799999</v>
      </c>
      <c r="D40" s="85">
        <v>45597</v>
      </c>
    </row>
    <row r="41" spans="2:4">
      <c r="B41" s="82" t="s">
        <v>2237</v>
      </c>
      <c r="C41" s="78">
        <v>2224.2160000000003</v>
      </c>
      <c r="D41" s="85">
        <v>44896</v>
      </c>
    </row>
    <row r="42" spans="2:4">
      <c r="B42" s="82" t="s">
        <v>2238</v>
      </c>
      <c r="C42" s="78">
        <v>5345.7740000000003</v>
      </c>
      <c r="D42" s="85">
        <v>45658</v>
      </c>
    </row>
    <row r="43" spans="2:4">
      <c r="B43" s="82" t="s">
        <v>2239</v>
      </c>
      <c r="C43" s="78">
        <v>18405.658066</v>
      </c>
      <c r="D43" s="85">
        <v>45992</v>
      </c>
    </row>
    <row r="44" spans="2:4">
      <c r="B44" s="84" t="s">
        <v>2240</v>
      </c>
      <c r="C44" s="78">
        <v>11395.8657</v>
      </c>
      <c r="D44" s="86">
        <v>42461</v>
      </c>
    </row>
    <row r="45" spans="2:4">
      <c r="B45" s="97" t="s">
        <v>2325</v>
      </c>
      <c r="C45" s="114">
        <v>10237.189395833115</v>
      </c>
      <c r="D45" s="91">
        <v>43390</v>
      </c>
    </row>
    <row r="46" spans="2:4">
      <c r="B46" s="79" t="s">
        <v>306</v>
      </c>
      <c r="C46" s="80">
        <f>SUM(C13:C45)</f>
        <v>112954.66413931313</v>
      </c>
    </row>
    <row r="47" spans="2:4">
      <c r="B47" s="79" t="s">
        <v>307</v>
      </c>
    </row>
    <row r="48" spans="2:4">
      <c r="B48" s="82" t="s">
        <v>2241</v>
      </c>
      <c r="C48" s="78">
        <v>51.522179999999999</v>
      </c>
      <c r="D48" s="85" t="s">
        <v>2319</v>
      </c>
    </row>
    <row r="49" spans="2:4">
      <c r="B49" s="82" t="s">
        <v>2242</v>
      </c>
      <c r="C49" s="78">
        <v>987.70499999999697</v>
      </c>
      <c r="D49" s="85">
        <v>43466</v>
      </c>
    </row>
    <row r="50" spans="2:4">
      <c r="B50" s="82" t="s">
        <v>2243</v>
      </c>
      <c r="C50" s="78">
        <v>328.82499999999999</v>
      </c>
      <c r="D50" s="85">
        <v>43831</v>
      </c>
    </row>
    <row r="51" spans="2:4">
      <c r="B51" s="82" t="s">
        <v>2244</v>
      </c>
      <c r="C51" s="78">
        <v>723.41499999999996</v>
      </c>
      <c r="D51" s="85">
        <v>43831</v>
      </c>
    </row>
    <row r="52" spans="2:4">
      <c r="B52" s="82" t="s">
        <v>2245</v>
      </c>
      <c r="C52" s="78">
        <v>4472.0200000000004</v>
      </c>
      <c r="D52" s="85">
        <v>43831</v>
      </c>
    </row>
    <row r="53" spans="2:4">
      <c r="B53" s="82" t="s">
        <v>2246</v>
      </c>
      <c r="C53" s="78">
        <v>63.045000000000037</v>
      </c>
      <c r="D53" s="85">
        <v>42917</v>
      </c>
    </row>
    <row r="54" spans="2:4">
      <c r="B54" s="82" t="s">
        <v>2247</v>
      </c>
      <c r="C54" s="78">
        <v>5674.0499999999965</v>
      </c>
      <c r="D54" s="85">
        <v>44562</v>
      </c>
    </row>
    <row r="55" spans="2:4">
      <c r="B55" s="82" t="s">
        <v>2248</v>
      </c>
      <c r="C55" s="78">
        <v>2260.9105455799991</v>
      </c>
      <c r="D55" s="85">
        <v>43497</v>
      </c>
    </row>
    <row r="56" spans="2:4">
      <c r="B56" s="83" t="s">
        <v>2249</v>
      </c>
      <c r="C56" s="78">
        <v>5788.8060259400008</v>
      </c>
      <c r="D56" s="85">
        <v>43497</v>
      </c>
    </row>
    <row r="57" spans="2:4">
      <c r="B57" s="88" t="s">
        <v>2250</v>
      </c>
      <c r="C57" s="78">
        <v>1032.4841940000001</v>
      </c>
      <c r="D57" s="85">
        <v>43556</v>
      </c>
    </row>
    <row r="58" spans="2:4">
      <c r="B58" s="88" t="s">
        <v>2251</v>
      </c>
      <c r="C58" s="78">
        <v>4484.9310223800003</v>
      </c>
      <c r="D58" s="85">
        <v>43586</v>
      </c>
    </row>
    <row r="59" spans="2:4">
      <c r="B59" s="82" t="s">
        <v>2252</v>
      </c>
      <c r="C59" s="78">
        <v>8872.7018860000007</v>
      </c>
      <c r="D59" s="85">
        <v>42948</v>
      </c>
    </row>
    <row r="60" spans="2:4">
      <c r="B60" s="82" t="s">
        <v>2253</v>
      </c>
      <c r="C60" s="78">
        <v>7154.2475167399989</v>
      </c>
      <c r="D60" s="85">
        <v>42948</v>
      </c>
    </row>
    <row r="61" spans="2:4">
      <c r="B61" s="82" t="s">
        <v>2254</v>
      </c>
      <c r="C61" s="78">
        <v>6097.3549999999996</v>
      </c>
      <c r="D61" s="85">
        <v>45200</v>
      </c>
    </row>
    <row r="62" spans="2:4">
      <c r="B62" s="82" t="s">
        <v>2255</v>
      </c>
      <c r="C62" s="78">
        <v>17915.36912226001</v>
      </c>
      <c r="D62" s="85">
        <v>44896</v>
      </c>
    </row>
    <row r="63" spans="2:4">
      <c r="B63" s="82" t="s">
        <v>2256</v>
      </c>
      <c r="C63" s="78">
        <v>3314.7234564800001</v>
      </c>
      <c r="D63" s="85">
        <v>43101</v>
      </c>
    </row>
    <row r="64" spans="2:4">
      <c r="B64" s="82" t="s">
        <v>2257</v>
      </c>
      <c r="C64" s="78">
        <v>1213.3041595799991</v>
      </c>
      <c r="D64" s="85">
        <v>43221</v>
      </c>
    </row>
    <row r="65" spans="2:4">
      <c r="B65" s="82" t="s">
        <v>2258</v>
      </c>
      <c r="C65" s="78">
        <v>12018.298205999999</v>
      </c>
      <c r="D65" s="85">
        <v>43983</v>
      </c>
    </row>
    <row r="66" spans="2:4">
      <c r="B66" s="82" t="s">
        <v>2259</v>
      </c>
      <c r="C66" s="78">
        <v>968.12400956000113</v>
      </c>
      <c r="D66" s="85">
        <v>42856</v>
      </c>
    </row>
    <row r="67" spans="2:4">
      <c r="B67" s="82" t="s">
        <v>2260</v>
      </c>
      <c r="C67" s="78">
        <v>2545.5451860000003</v>
      </c>
      <c r="D67" s="85">
        <v>43252</v>
      </c>
    </row>
    <row r="68" spans="2:4">
      <c r="B68" s="82" t="s">
        <v>2261</v>
      </c>
      <c r="C68" s="78">
        <v>8661.4985280000001</v>
      </c>
      <c r="D68" s="85">
        <v>44440</v>
      </c>
    </row>
    <row r="69" spans="2:4">
      <c r="B69" s="82" t="s">
        <v>2262</v>
      </c>
      <c r="C69" s="78">
        <v>4727.3023680399992</v>
      </c>
      <c r="D69" s="85">
        <v>44228</v>
      </c>
    </row>
    <row r="70" spans="2:4">
      <c r="B70" s="82" t="s">
        <v>2263</v>
      </c>
      <c r="C70" s="78">
        <v>5014.0059002000007</v>
      </c>
      <c r="D70" s="85">
        <v>44378</v>
      </c>
    </row>
    <row r="71" spans="2:4">
      <c r="B71" s="83" t="s">
        <v>2264</v>
      </c>
      <c r="C71" s="78">
        <v>3650.1738480600011</v>
      </c>
      <c r="D71" s="85">
        <v>44835</v>
      </c>
    </row>
    <row r="72" spans="2:4">
      <c r="B72" s="82" t="s">
        <v>2265</v>
      </c>
      <c r="C72" s="78">
        <v>8343.9061899999997</v>
      </c>
      <c r="D72" s="85">
        <v>43405</v>
      </c>
    </row>
    <row r="73" spans="2:4">
      <c r="B73" s="82" t="s">
        <v>2266</v>
      </c>
      <c r="C73" s="78">
        <v>8991.7515679999997</v>
      </c>
      <c r="D73" s="85">
        <v>44531</v>
      </c>
    </row>
    <row r="74" spans="2:4">
      <c r="B74" s="82" t="s">
        <v>2267</v>
      </c>
      <c r="C74" s="78">
        <v>3939.9159889799994</v>
      </c>
      <c r="D74" s="85">
        <v>44593</v>
      </c>
    </row>
    <row r="75" spans="2:4">
      <c r="B75" s="82" t="s">
        <v>2268</v>
      </c>
      <c r="C75" s="78">
        <v>125.34132560000003</v>
      </c>
      <c r="D75" s="85">
        <v>41974</v>
      </c>
    </row>
    <row r="76" spans="2:4">
      <c r="B76" s="82" t="s">
        <v>2269</v>
      </c>
      <c r="C76" s="78">
        <v>255.64757048000021</v>
      </c>
      <c r="D76" s="85">
        <v>41974</v>
      </c>
    </row>
    <row r="77" spans="2:4">
      <c r="B77" s="82" t="s">
        <v>2270</v>
      </c>
      <c r="C77" s="78">
        <v>649.4076537599999</v>
      </c>
      <c r="D77" s="85">
        <v>42887</v>
      </c>
    </row>
    <row r="78" spans="2:4">
      <c r="B78" s="82" t="s">
        <v>2271</v>
      </c>
      <c r="C78" s="78">
        <v>5923.6361136400001</v>
      </c>
      <c r="D78" s="85">
        <v>44682</v>
      </c>
    </row>
    <row r="79" spans="2:4">
      <c r="B79" s="82" t="s">
        <v>2272</v>
      </c>
      <c r="C79" s="78">
        <v>11170.003701020003</v>
      </c>
      <c r="D79" s="85">
        <v>44682</v>
      </c>
    </row>
    <row r="80" spans="2:4">
      <c r="B80" s="82" t="s">
        <v>2273</v>
      </c>
      <c r="C80" s="78">
        <v>1008.6520853999992</v>
      </c>
      <c r="D80" s="85">
        <v>44713</v>
      </c>
    </row>
    <row r="81" spans="2:4">
      <c r="B81" s="82" t="s">
        <v>2274</v>
      </c>
      <c r="C81" s="78">
        <v>5537.5101443000003</v>
      </c>
      <c r="D81" s="85">
        <v>44805</v>
      </c>
    </row>
    <row r="82" spans="2:4">
      <c r="B82" s="82" t="s">
        <v>2275</v>
      </c>
      <c r="C82" s="78">
        <v>453.20206037999952</v>
      </c>
      <c r="D82" s="85">
        <v>44105</v>
      </c>
    </row>
    <row r="83" spans="2:4">
      <c r="B83" s="82" t="s">
        <v>2276</v>
      </c>
      <c r="C83" s="78">
        <v>66155.220000000016</v>
      </c>
      <c r="D83" s="85">
        <v>44136</v>
      </c>
    </row>
    <row r="84" spans="2:4">
      <c r="B84" s="82" t="s">
        <v>2277</v>
      </c>
      <c r="C84" s="78">
        <v>1916.6368209600005</v>
      </c>
      <c r="D84" s="85">
        <v>45627</v>
      </c>
    </row>
    <row r="85" spans="2:4">
      <c r="B85" s="82" t="s">
        <v>2278</v>
      </c>
      <c r="C85" s="78">
        <v>18509.07071</v>
      </c>
      <c r="D85" s="85">
        <v>44986</v>
      </c>
    </row>
    <row r="86" spans="2:4">
      <c r="B86" s="82" t="s">
        <v>2279</v>
      </c>
      <c r="C86" s="78">
        <v>157.52408600000001</v>
      </c>
      <c r="D86" s="85">
        <v>42767</v>
      </c>
    </row>
    <row r="87" spans="2:4">
      <c r="B87" s="83" t="s">
        <v>2280</v>
      </c>
      <c r="C87" s="78">
        <v>777.34008277999999</v>
      </c>
      <c r="D87" s="85">
        <v>45078</v>
      </c>
    </row>
    <row r="88" spans="2:4">
      <c r="B88" s="82" t="s">
        <v>2281</v>
      </c>
      <c r="C88" s="78">
        <v>4007.1328519999997</v>
      </c>
      <c r="D88" s="85">
        <v>44927</v>
      </c>
    </row>
    <row r="89" spans="2:4">
      <c r="B89" s="89" t="s">
        <v>2282</v>
      </c>
      <c r="C89" s="78">
        <v>6434.5490659999996</v>
      </c>
      <c r="D89" s="85">
        <v>45078</v>
      </c>
    </row>
    <row r="90" spans="2:4">
      <c r="B90" s="89" t="s">
        <v>2283</v>
      </c>
      <c r="C90" s="78">
        <v>1989.1507379999998</v>
      </c>
      <c r="D90" s="85">
        <v>45078</v>
      </c>
    </row>
    <row r="91" spans="2:4">
      <c r="B91" s="89" t="s">
        <v>2284</v>
      </c>
      <c r="C91" s="78">
        <v>8046.2801059999993</v>
      </c>
      <c r="D91" s="85">
        <v>45078</v>
      </c>
    </row>
    <row r="92" spans="2:4">
      <c r="B92" s="89" t="s">
        <v>2285</v>
      </c>
      <c r="C92" s="78">
        <v>1440.362482</v>
      </c>
      <c r="D92" s="85">
        <v>45078</v>
      </c>
    </row>
    <row r="93" spans="2:4">
      <c r="B93" s="82" t="s">
        <v>2286</v>
      </c>
      <c r="C93" s="78">
        <v>5906.3997460000001</v>
      </c>
      <c r="D93" s="85">
        <v>44958</v>
      </c>
    </row>
    <row r="94" spans="2:4">
      <c r="B94" s="82" t="s">
        <v>2287</v>
      </c>
      <c r="C94" s="78">
        <v>4591.7086171600004</v>
      </c>
      <c r="D94" s="85">
        <v>45231</v>
      </c>
    </row>
    <row r="95" spans="2:4">
      <c r="B95" s="82" t="s">
        <v>2288</v>
      </c>
      <c r="C95" s="78">
        <v>630.62610925999991</v>
      </c>
      <c r="D95" s="85">
        <v>45108</v>
      </c>
    </row>
    <row r="96" spans="2:4">
      <c r="B96" s="82" t="s">
        <v>2289</v>
      </c>
      <c r="C96" s="78">
        <v>2477.5933306399997</v>
      </c>
      <c r="D96" s="85">
        <v>44105</v>
      </c>
    </row>
    <row r="97" spans="2:4">
      <c r="B97" s="82" t="s">
        <v>2290</v>
      </c>
      <c r="C97" s="78">
        <v>4908.5304900000001</v>
      </c>
      <c r="D97" s="85">
        <v>45689</v>
      </c>
    </row>
    <row r="98" spans="2:4">
      <c r="B98" s="90" t="s">
        <v>2291</v>
      </c>
      <c r="C98" s="78">
        <v>1710.0295721200002</v>
      </c>
      <c r="D98" s="85">
        <v>44228</v>
      </c>
    </row>
    <row r="99" spans="2:4">
      <c r="B99" s="90" t="s">
        <v>2292</v>
      </c>
      <c r="C99" s="78">
        <v>2521.5916940000002</v>
      </c>
      <c r="D99" s="85">
        <v>45261</v>
      </c>
    </row>
    <row r="100" spans="2:4">
      <c r="B100" s="90" t="s">
        <v>2293</v>
      </c>
      <c r="C100" s="78">
        <v>2288.6219999999998</v>
      </c>
      <c r="D100" s="85">
        <v>45383</v>
      </c>
    </row>
    <row r="101" spans="2:4">
      <c r="B101" s="90" t="s">
        <v>2294</v>
      </c>
      <c r="C101" s="78">
        <v>3577.8601948400001</v>
      </c>
      <c r="D101" s="85">
        <v>45536</v>
      </c>
    </row>
    <row r="102" spans="2:4">
      <c r="B102" s="90" t="s">
        <v>2295</v>
      </c>
      <c r="C102" s="78">
        <v>784.00523400000009</v>
      </c>
      <c r="D102" s="85">
        <v>44378</v>
      </c>
    </row>
    <row r="103" spans="2:4">
      <c r="B103" s="90" t="s">
        <v>2296</v>
      </c>
      <c r="C103" s="78">
        <v>12943.589208000001</v>
      </c>
      <c r="D103" s="85">
        <v>45627</v>
      </c>
    </row>
    <row r="104" spans="2:4">
      <c r="B104" s="90" t="s">
        <v>2297</v>
      </c>
      <c r="C104" s="78">
        <v>8842.4648676800007</v>
      </c>
      <c r="D104" s="85">
        <v>45931</v>
      </c>
    </row>
    <row r="105" spans="2:4">
      <c r="B105" s="90" t="s">
        <v>2298</v>
      </c>
      <c r="C105" s="78">
        <v>157.83600000000001</v>
      </c>
      <c r="D105" s="85">
        <v>45566</v>
      </c>
    </row>
    <row r="106" spans="2:4">
      <c r="B106" s="90" t="s">
        <v>2299</v>
      </c>
      <c r="C106" s="78">
        <v>2741.7315759999997</v>
      </c>
      <c r="D106" s="85">
        <v>45597</v>
      </c>
    </row>
    <row r="107" spans="2:4">
      <c r="B107" s="90" t="s">
        <v>2300</v>
      </c>
      <c r="C107" s="78">
        <v>11831.613120000002</v>
      </c>
      <c r="D107" s="85">
        <v>45717</v>
      </c>
    </row>
    <row r="108" spans="2:4">
      <c r="B108" s="90" t="s">
        <v>2301</v>
      </c>
      <c r="C108" s="78">
        <v>5318.8352202600008</v>
      </c>
      <c r="D108" s="85">
        <v>45748</v>
      </c>
    </row>
    <row r="109" spans="2:4">
      <c r="B109" s="90" t="s">
        <v>2302</v>
      </c>
      <c r="C109" s="78">
        <v>40586.400000000001</v>
      </c>
      <c r="D109" s="85">
        <v>46113</v>
      </c>
    </row>
    <row r="110" spans="2:4">
      <c r="B110" s="90" t="s">
        <v>2303</v>
      </c>
      <c r="C110" s="78">
        <v>3922.5128306849992</v>
      </c>
      <c r="D110" s="85">
        <v>45839</v>
      </c>
    </row>
    <row r="111" spans="2:4">
      <c r="B111" s="90" t="s">
        <v>2304</v>
      </c>
      <c r="C111" s="78">
        <v>6846.2980939999998</v>
      </c>
      <c r="D111" s="85">
        <v>45839</v>
      </c>
    </row>
    <row r="112" spans="2:4">
      <c r="B112" s="90" t="s">
        <v>2305</v>
      </c>
      <c r="C112" s="78">
        <v>7335.7606078399995</v>
      </c>
      <c r="D112" s="85">
        <v>45839</v>
      </c>
    </row>
    <row r="113" spans="2:4">
      <c r="B113" s="90" t="s">
        <v>2306</v>
      </c>
      <c r="C113" s="78">
        <v>3833.16</v>
      </c>
      <c r="D113" s="85">
        <v>45839</v>
      </c>
    </row>
    <row r="114" spans="2:4">
      <c r="B114" s="84" t="s">
        <v>2307</v>
      </c>
      <c r="C114" s="78">
        <v>5454.8625923600002</v>
      </c>
      <c r="D114" s="86">
        <v>45901</v>
      </c>
    </row>
    <row r="115" spans="2:4">
      <c r="B115" s="84" t="s">
        <v>2272</v>
      </c>
      <c r="C115" s="78">
        <v>27366.339767719997</v>
      </c>
      <c r="D115" s="86">
        <v>45809</v>
      </c>
    </row>
    <row r="116" spans="2:4">
      <c r="B116" s="84" t="s">
        <v>2308</v>
      </c>
      <c r="C116" s="78">
        <v>3950.2968599999999</v>
      </c>
      <c r="D116" s="86">
        <v>44378</v>
      </c>
    </row>
    <row r="117" spans="2:4">
      <c r="B117" s="84" t="s">
        <v>2309</v>
      </c>
      <c r="C117" s="78">
        <v>6470.0396179999998</v>
      </c>
      <c r="D117" s="86">
        <v>45901</v>
      </c>
    </row>
    <row r="118" spans="2:4">
      <c r="B118" s="84" t="s">
        <v>2310</v>
      </c>
      <c r="C118" s="78">
        <v>13183.116612</v>
      </c>
      <c r="D118" s="86">
        <v>45992</v>
      </c>
    </row>
    <row r="119" spans="2:4">
      <c r="B119" s="84" t="s">
        <v>2311</v>
      </c>
      <c r="C119" s="78">
        <v>8455.5</v>
      </c>
      <c r="D119" s="86">
        <v>46023</v>
      </c>
    </row>
    <row r="120" spans="2:4">
      <c r="B120" s="84" t="s">
        <v>2312</v>
      </c>
      <c r="C120" s="78">
        <v>17659.5936</v>
      </c>
      <c r="D120" s="86">
        <v>46054</v>
      </c>
    </row>
    <row r="121" spans="2:4">
      <c r="B121" s="84" t="s">
        <v>2313</v>
      </c>
      <c r="C121" s="78">
        <v>6820.38</v>
      </c>
      <c r="D121" s="86">
        <v>46082</v>
      </c>
    </row>
    <row r="122" spans="2:4">
      <c r="B122" s="84" t="s">
        <v>2314</v>
      </c>
      <c r="C122" s="78">
        <v>11348.1</v>
      </c>
      <c r="D122" s="86">
        <v>45413</v>
      </c>
    </row>
    <row r="123" spans="2:4">
      <c r="B123" s="82" t="s">
        <v>2315</v>
      </c>
      <c r="C123" s="78">
        <v>18790</v>
      </c>
      <c r="D123" s="86">
        <v>46357</v>
      </c>
    </row>
    <row r="124" spans="2:4">
      <c r="B124" s="84" t="s">
        <v>2316</v>
      </c>
      <c r="C124" s="78">
        <v>2498.4198659999997</v>
      </c>
      <c r="D124" s="86">
        <v>46235</v>
      </c>
    </row>
    <row r="125" spans="2:4">
      <c r="B125" s="84" t="s">
        <v>2317</v>
      </c>
      <c r="C125" s="78">
        <v>18602.099999999999</v>
      </c>
      <c r="D125" s="86">
        <v>46235</v>
      </c>
    </row>
    <row r="126" spans="2:4">
      <c r="B126" s="84" t="s">
        <v>2318</v>
      </c>
      <c r="C126" s="78">
        <v>3306.5401860000002</v>
      </c>
      <c r="D126" s="86">
        <v>44774</v>
      </c>
    </row>
    <row r="127" spans="2:4">
      <c r="B127" s="79" t="s">
        <v>312</v>
      </c>
      <c r="C127" s="80">
        <f>SUM(C48:C126)</f>
        <v>541515.06211468519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1" t="s">
        <v>181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</row>
    <row r="13" spans="2:18">
      <c r="B13" s="79" t="s">
        <v>375</v>
      </c>
      <c r="D13" s="16"/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376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331</v>
      </c>
      <c r="D16" s="16"/>
    </row>
    <row r="17" spans="2:16">
      <c r="B17" t="s">
        <v>200</v>
      </c>
      <c r="C17" t="s">
        <v>200</v>
      </c>
      <c r="D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377</v>
      </c>
      <c r="D19" s="16"/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307</v>
      </c>
      <c r="D26" s="16"/>
    </row>
    <row r="27" spans="2:16">
      <c r="B27" s="79" t="s">
        <v>379</v>
      </c>
      <c r="D27" s="16"/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380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381</v>
      </c>
      <c r="D30" s="16"/>
    </row>
    <row r="31" spans="2:16">
      <c r="B31" t="s">
        <v>200</v>
      </c>
      <c r="C31" t="s">
        <v>200</v>
      </c>
      <c r="D31" t="s">
        <v>200</v>
      </c>
      <c r="E31" t="s">
        <v>200</v>
      </c>
      <c r="H31" s="78">
        <v>0</v>
      </c>
      <c r="I31" t="s">
        <v>200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111" t="s">
        <v>185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</row>
    <row r="13" spans="2:18">
      <c r="B13" s="79" t="s">
        <v>1152</v>
      </c>
      <c r="C13" s="16"/>
      <c r="D13" s="16"/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1153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1154</v>
      </c>
      <c r="D16" s="16"/>
    </row>
    <row r="17" spans="2:16">
      <c r="B17" t="s">
        <v>200</v>
      </c>
      <c r="C17" t="s">
        <v>200</v>
      </c>
      <c r="D17" t="s">
        <v>200</v>
      </c>
      <c r="E17" t="s">
        <v>200</v>
      </c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1155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377</v>
      </c>
      <c r="D19" s="16"/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469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306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307</v>
      </c>
      <c r="D26" s="16"/>
    </row>
    <row r="27" spans="2:16">
      <c r="B27" s="79" t="s">
        <v>1250</v>
      </c>
      <c r="D27" s="16"/>
    </row>
    <row r="28" spans="2:16">
      <c r="B28" t="s">
        <v>200</v>
      </c>
      <c r="C28" t="s">
        <v>200</v>
      </c>
      <c r="D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1251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1252</v>
      </c>
      <c r="D30" s="16"/>
    </row>
    <row r="31" spans="2:16">
      <c r="B31" t="s">
        <v>200</v>
      </c>
      <c r="C31" t="s">
        <v>200</v>
      </c>
      <c r="D31" t="s">
        <v>200</v>
      </c>
      <c r="E31" t="s">
        <v>200</v>
      </c>
      <c r="H31" s="78">
        <v>0</v>
      </c>
      <c r="I31" t="s">
        <v>200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1294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312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313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52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11.3</v>
      </c>
      <c r="I11" s="7"/>
      <c r="J11" s="7"/>
      <c r="K11" s="77">
        <v>1.27</v>
      </c>
      <c r="L11" s="77">
        <v>1577558314</v>
      </c>
      <c r="M11" s="7"/>
      <c r="N11" s="77">
        <v>2493393.1065959684</v>
      </c>
      <c r="O11" s="7"/>
      <c r="P11" s="77">
        <v>100</v>
      </c>
      <c r="Q11" s="77">
        <v>3.53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</row>
    <row r="13" spans="2:52">
      <c r="B13" s="79" t="s">
        <v>314</v>
      </c>
      <c r="C13" s="16"/>
      <c r="D13" s="16"/>
    </row>
    <row r="14" spans="2:52">
      <c r="B14" s="79" t="s">
        <v>315</v>
      </c>
      <c r="C14" s="16"/>
      <c r="D14" s="16"/>
    </row>
    <row r="15" spans="2:52">
      <c r="B15" t="s">
        <v>316</v>
      </c>
      <c r="C15" t="s">
        <v>317</v>
      </c>
      <c r="D15" t="s">
        <v>106</v>
      </c>
      <c r="E15" t="s">
        <v>318</v>
      </c>
      <c r="F15" t="s">
        <v>155</v>
      </c>
      <c r="G15" t="s">
        <v>319</v>
      </c>
      <c r="H15" s="78">
        <v>19.399999999999999</v>
      </c>
      <c r="I15" t="s">
        <v>108</v>
      </c>
      <c r="J15" s="78">
        <v>2.75</v>
      </c>
      <c r="K15" s="78">
        <v>1.0900000000000001</v>
      </c>
      <c r="L15" s="78">
        <v>458104412</v>
      </c>
      <c r="M15" s="78">
        <v>144.6</v>
      </c>
      <c r="N15" s="78">
        <v>662418.97975199996</v>
      </c>
      <c r="O15" s="78">
        <v>2.59</v>
      </c>
      <c r="P15" s="78">
        <v>26.57</v>
      </c>
      <c r="Q15" s="78">
        <v>0.94</v>
      </c>
    </row>
    <row r="16" spans="2:52">
      <c r="B16" t="s">
        <v>320</v>
      </c>
      <c r="C16" t="s">
        <v>321</v>
      </c>
      <c r="D16" t="s">
        <v>106</v>
      </c>
      <c r="E16" t="s">
        <v>318</v>
      </c>
      <c r="F16" t="s">
        <v>155</v>
      </c>
      <c r="G16" t="s">
        <v>322</v>
      </c>
      <c r="H16" s="78">
        <v>15.11</v>
      </c>
      <c r="I16" t="s">
        <v>108</v>
      </c>
      <c r="J16" s="78">
        <v>4.01</v>
      </c>
      <c r="K16" s="78">
        <v>0.91</v>
      </c>
      <c r="L16" s="78">
        <v>145162178</v>
      </c>
      <c r="M16" s="78">
        <v>184.79</v>
      </c>
      <c r="N16" s="78">
        <v>268245.18872620002</v>
      </c>
      <c r="O16" s="78">
        <v>0.9</v>
      </c>
      <c r="P16" s="78">
        <v>10.76</v>
      </c>
      <c r="Q16" s="78">
        <v>0.38</v>
      </c>
    </row>
    <row r="17" spans="2:17">
      <c r="B17" t="s">
        <v>323</v>
      </c>
      <c r="C17" t="s">
        <v>324</v>
      </c>
      <c r="D17" t="s">
        <v>106</v>
      </c>
      <c r="E17" t="s">
        <v>318</v>
      </c>
      <c r="F17" t="s">
        <v>155</v>
      </c>
      <c r="G17" t="s">
        <v>325</v>
      </c>
      <c r="H17" s="78">
        <v>24.89</v>
      </c>
      <c r="I17" t="s">
        <v>108</v>
      </c>
      <c r="J17" s="78">
        <v>1</v>
      </c>
      <c r="K17" s="78">
        <v>1.19</v>
      </c>
      <c r="L17" s="78">
        <v>16870473</v>
      </c>
      <c r="M17" s="78">
        <v>95.78</v>
      </c>
      <c r="N17" s="78">
        <v>16158.539039400001</v>
      </c>
      <c r="O17" s="78">
        <v>0.32</v>
      </c>
      <c r="P17" s="78">
        <v>0.65</v>
      </c>
      <c r="Q17" s="78">
        <v>0.02</v>
      </c>
    </row>
    <row r="18" spans="2:17">
      <c r="B18" t="s">
        <v>326</v>
      </c>
      <c r="C18" t="s">
        <v>327</v>
      </c>
      <c r="D18" t="s">
        <v>106</v>
      </c>
      <c r="E18" t="s">
        <v>318</v>
      </c>
      <c r="F18" t="s">
        <v>155</v>
      </c>
      <c r="G18" t="s">
        <v>328</v>
      </c>
      <c r="H18" s="78">
        <v>0.08</v>
      </c>
      <c r="I18" t="s">
        <v>108</v>
      </c>
      <c r="J18" s="78">
        <v>0.1</v>
      </c>
      <c r="K18" s="78">
        <v>3.5</v>
      </c>
      <c r="L18" s="78">
        <v>66224870</v>
      </c>
      <c r="M18" s="78">
        <v>98.72</v>
      </c>
      <c r="N18" s="78">
        <v>65377.191663999998</v>
      </c>
      <c r="O18" s="78">
        <v>0.89</v>
      </c>
      <c r="P18" s="78">
        <v>2.62</v>
      </c>
      <c r="Q18" s="78">
        <v>0.09</v>
      </c>
    </row>
    <row r="19" spans="2:17">
      <c r="B19" s="79" t="s">
        <v>329</v>
      </c>
      <c r="C19" s="16"/>
      <c r="D19" s="16"/>
      <c r="H19" s="80">
        <v>17.100000000000001</v>
      </c>
      <c r="K19" s="80">
        <v>1.2</v>
      </c>
      <c r="L19" s="80">
        <v>686361933</v>
      </c>
      <c r="N19" s="80">
        <v>1012199.8991816</v>
      </c>
      <c r="P19" s="80">
        <v>40.6</v>
      </c>
      <c r="Q19" s="80">
        <v>1.43</v>
      </c>
    </row>
    <row r="20" spans="2:17">
      <c r="B20" s="79" t="s">
        <v>330</v>
      </c>
      <c r="C20" s="16"/>
      <c r="D20" s="16"/>
      <c r="H20" s="80">
        <v>17.100000000000001</v>
      </c>
      <c r="K20" s="80">
        <v>1.2</v>
      </c>
      <c r="L20" s="80">
        <v>686361933</v>
      </c>
      <c r="N20" s="80">
        <v>1012199.8991816</v>
      </c>
      <c r="P20" s="80">
        <v>40.6</v>
      </c>
      <c r="Q20" s="80">
        <v>1.43</v>
      </c>
    </row>
    <row r="21" spans="2:17">
      <c r="B21" s="79" t="s">
        <v>331</v>
      </c>
      <c r="C21" s="16"/>
      <c r="D21" s="16"/>
    </row>
    <row r="22" spans="2:17">
      <c r="B22" s="79" t="s">
        <v>332</v>
      </c>
      <c r="C22" s="16"/>
      <c r="D22" s="16"/>
    </row>
    <row r="23" spans="2:17">
      <c r="B23" t="s">
        <v>333</v>
      </c>
      <c r="C23" t="s">
        <v>334</v>
      </c>
      <c r="D23" t="s">
        <v>106</v>
      </c>
      <c r="E23" t="s">
        <v>318</v>
      </c>
      <c r="F23" t="s">
        <v>155</v>
      </c>
      <c r="G23" t="s">
        <v>335</v>
      </c>
      <c r="H23" s="78">
        <v>0.68</v>
      </c>
      <c r="I23" t="s">
        <v>108</v>
      </c>
      <c r="J23" s="78">
        <v>0</v>
      </c>
      <c r="K23" s="78">
        <v>0.1</v>
      </c>
      <c r="L23" s="78">
        <v>37311170</v>
      </c>
      <c r="M23" s="78">
        <v>99.93</v>
      </c>
      <c r="N23" s="78">
        <v>37285.052180999999</v>
      </c>
      <c r="O23" s="78">
        <v>0.41</v>
      </c>
      <c r="P23" s="78">
        <v>1.5</v>
      </c>
      <c r="Q23" s="78">
        <v>0.05</v>
      </c>
    </row>
    <row r="24" spans="2:17">
      <c r="B24" t="s">
        <v>336</v>
      </c>
      <c r="C24" t="s">
        <v>337</v>
      </c>
      <c r="D24" t="s">
        <v>106</v>
      </c>
      <c r="E24" t="s">
        <v>318</v>
      </c>
      <c r="F24" t="s">
        <v>155</v>
      </c>
      <c r="G24" t="s">
        <v>338</v>
      </c>
      <c r="H24" s="78">
        <v>0.93</v>
      </c>
      <c r="I24" t="s">
        <v>108</v>
      </c>
      <c r="J24" s="78">
        <v>0</v>
      </c>
      <c r="K24" s="78">
        <v>7.0000000000000007E-2</v>
      </c>
      <c r="L24" s="78">
        <v>110739250</v>
      </c>
      <c r="M24" s="78">
        <v>99.93</v>
      </c>
      <c r="N24" s="78">
        <v>110661.732525</v>
      </c>
      <c r="O24" s="78">
        <v>1.23</v>
      </c>
      <c r="P24" s="78">
        <v>4.4400000000000004</v>
      </c>
      <c r="Q24" s="78">
        <v>0.16</v>
      </c>
    </row>
    <row r="25" spans="2:17">
      <c r="B25" t="s">
        <v>339</v>
      </c>
      <c r="C25" t="s">
        <v>340</v>
      </c>
      <c r="D25" t="s">
        <v>106</v>
      </c>
      <c r="E25" t="s">
        <v>318</v>
      </c>
      <c r="F25" t="s">
        <v>155</v>
      </c>
      <c r="G25" t="s">
        <v>341</v>
      </c>
      <c r="H25" s="78">
        <v>0.09</v>
      </c>
      <c r="I25" t="s">
        <v>108</v>
      </c>
      <c r="J25" s="78">
        <v>0</v>
      </c>
      <c r="K25" s="78">
        <v>0.11</v>
      </c>
      <c r="L25" s="78">
        <v>125020046</v>
      </c>
      <c r="M25" s="78">
        <v>99.99</v>
      </c>
      <c r="N25" s="78">
        <v>125007.5439954</v>
      </c>
      <c r="O25" s="78">
        <v>1.1399999999999999</v>
      </c>
      <c r="P25" s="78">
        <v>5.01</v>
      </c>
      <c r="Q25" s="78">
        <v>0.18</v>
      </c>
    </row>
    <row r="26" spans="2:17">
      <c r="B26" t="s">
        <v>342</v>
      </c>
      <c r="C26" t="s">
        <v>343</v>
      </c>
      <c r="D26" t="s">
        <v>106</v>
      </c>
      <c r="E26" t="s">
        <v>318</v>
      </c>
      <c r="F26" t="s">
        <v>155</v>
      </c>
      <c r="G26" t="s">
        <v>344</v>
      </c>
      <c r="H26" s="78">
        <v>0.19</v>
      </c>
      <c r="I26" t="s">
        <v>108</v>
      </c>
      <c r="J26" s="78">
        <v>0</v>
      </c>
      <c r="K26" s="78">
        <v>0.11</v>
      </c>
      <c r="L26" s="78">
        <v>148913721</v>
      </c>
      <c r="M26" s="78">
        <v>99.98</v>
      </c>
      <c r="N26" s="78">
        <v>148883.93825579999</v>
      </c>
      <c r="O26" s="78">
        <v>1.35</v>
      </c>
      <c r="P26" s="78">
        <v>5.97</v>
      </c>
      <c r="Q26" s="78">
        <v>0.21</v>
      </c>
    </row>
    <row r="27" spans="2:17">
      <c r="B27" s="79" t="s">
        <v>345</v>
      </c>
      <c r="C27" s="16"/>
      <c r="D27" s="16"/>
      <c r="H27" s="80">
        <v>0.4</v>
      </c>
      <c r="K27" s="80">
        <v>0.1</v>
      </c>
      <c r="L27" s="80">
        <v>421984187</v>
      </c>
      <c r="N27" s="80">
        <v>421838.26695720002</v>
      </c>
      <c r="P27" s="80">
        <v>16.920000000000002</v>
      </c>
      <c r="Q27" s="80">
        <v>0.6</v>
      </c>
    </row>
    <row r="28" spans="2:17">
      <c r="B28" s="79" t="s">
        <v>346</v>
      </c>
      <c r="C28" s="16"/>
      <c r="D28" s="16"/>
    </row>
    <row r="29" spans="2:17">
      <c r="B29" t="s">
        <v>347</v>
      </c>
      <c r="C29" t="s">
        <v>348</v>
      </c>
      <c r="D29" t="s">
        <v>106</v>
      </c>
      <c r="E29" t="s">
        <v>318</v>
      </c>
      <c r="F29" t="s">
        <v>155</v>
      </c>
      <c r="G29" t="s">
        <v>349</v>
      </c>
      <c r="H29" s="78">
        <v>15.86</v>
      </c>
      <c r="I29" t="s">
        <v>108</v>
      </c>
      <c r="J29" s="78">
        <v>5.5</v>
      </c>
      <c r="K29" s="78">
        <v>2.84</v>
      </c>
      <c r="L29" s="78">
        <v>362171307</v>
      </c>
      <c r="M29" s="78">
        <v>151.30000000000001</v>
      </c>
      <c r="N29" s="78">
        <v>547965.18749100005</v>
      </c>
      <c r="O29" s="78">
        <v>2.3199999999999998</v>
      </c>
      <c r="P29" s="78">
        <v>21.98</v>
      </c>
      <c r="Q29" s="78">
        <v>0.78</v>
      </c>
    </row>
    <row r="30" spans="2:17">
      <c r="B30" s="79" t="s">
        <v>350</v>
      </c>
      <c r="C30" s="16"/>
      <c r="D30" s="16"/>
      <c r="H30" s="80">
        <v>15.86</v>
      </c>
      <c r="K30" s="80">
        <v>2.84</v>
      </c>
      <c r="L30" s="80">
        <v>362171307</v>
      </c>
      <c r="N30" s="80">
        <v>547965.18749100005</v>
      </c>
      <c r="P30" s="80">
        <v>21.98</v>
      </c>
      <c r="Q30" s="80">
        <v>0.78</v>
      </c>
    </row>
    <row r="31" spans="2:17">
      <c r="B31" s="79" t="s">
        <v>351</v>
      </c>
      <c r="C31" s="16"/>
      <c r="D31" s="16"/>
    </row>
    <row r="32" spans="2:17">
      <c r="B32" t="s">
        <v>200</v>
      </c>
      <c r="C32" t="s">
        <v>200</v>
      </c>
      <c r="D32" s="16"/>
      <c r="E32" t="s">
        <v>200</v>
      </c>
      <c r="H32" s="78">
        <v>0</v>
      </c>
      <c r="I32" t="s">
        <v>200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352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353</v>
      </c>
      <c r="C34" s="16"/>
      <c r="D34" s="16"/>
      <c r="H34" s="80">
        <v>9.1300000000000008</v>
      </c>
      <c r="K34" s="80">
        <v>1.65</v>
      </c>
      <c r="L34" s="80">
        <v>784155494</v>
      </c>
      <c r="N34" s="80">
        <v>969803.45444819995</v>
      </c>
      <c r="P34" s="80">
        <v>38.89</v>
      </c>
      <c r="Q34" s="80">
        <v>1.37</v>
      </c>
    </row>
    <row r="35" spans="2:17">
      <c r="B35" s="79" t="s">
        <v>354</v>
      </c>
      <c r="C35" s="16"/>
      <c r="D35" s="16"/>
    </row>
    <row r="36" spans="2:17">
      <c r="B36" t="s">
        <v>200</v>
      </c>
      <c r="C36" t="s">
        <v>200</v>
      </c>
      <c r="D36" s="16"/>
      <c r="E36" t="s">
        <v>200</v>
      </c>
      <c r="H36" s="78">
        <v>0</v>
      </c>
      <c r="I36" t="s">
        <v>200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355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306</v>
      </c>
      <c r="C38" s="16"/>
      <c r="D38" s="16"/>
      <c r="H38" s="80">
        <v>13.2</v>
      </c>
      <c r="K38" s="80">
        <v>1.42</v>
      </c>
      <c r="L38" s="80">
        <v>1470517427</v>
      </c>
      <c r="N38" s="80">
        <v>1982003.3536298</v>
      </c>
      <c r="P38" s="80">
        <v>79.489999999999995</v>
      </c>
      <c r="Q38" s="80">
        <v>2.81</v>
      </c>
    </row>
    <row r="39" spans="2:17">
      <c r="B39" s="79" t="s">
        <v>307</v>
      </c>
      <c r="C39" s="16"/>
      <c r="D39" s="16"/>
    </row>
    <row r="40" spans="2:17">
      <c r="B40" s="79" t="s">
        <v>356</v>
      </c>
      <c r="C40" s="16"/>
      <c r="D40" s="16"/>
    </row>
    <row r="41" spans="2:17">
      <c r="B41" t="s">
        <v>357</v>
      </c>
      <c r="C41" t="s">
        <v>358</v>
      </c>
      <c r="D41" t="s">
        <v>129</v>
      </c>
      <c r="E41" t="s">
        <v>359</v>
      </c>
      <c r="F41" t="s">
        <v>360</v>
      </c>
      <c r="G41" t="s">
        <v>361</v>
      </c>
      <c r="H41" s="78">
        <v>5.12</v>
      </c>
      <c r="I41" t="s">
        <v>112</v>
      </c>
      <c r="J41" s="78">
        <v>4</v>
      </c>
      <c r="K41" s="78">
        <v>1.95</v>
      </c>
      <c r="L41" s="78">
        <v>19550000</v>
      </c>
      <c r="M41" s="78">
        <v>112.077</v>
      </c>
      <c r="N41" s="78">
        <v>82341.739052999998</v>
      </c>
      <c r="O41" s="78">
        <v>1.3</v>
      </c>
      <c r="P41" s="78">
        <v>3.3</v>
      </c>
      <c r="Q41" s="78">
        <v>0.12</v>
      </c>
    </row>
    <row r="42" spans="2:17">
      <c r="B42" t="s">
        <v>362</v>
      </c>
      <c r="C42" t="s">
        <v>363</v>
      </c>
      <c r="D42" t="s">
        <v>129</v>
      </c>
      <c r="E42" t="s">
        <v>359</v>
      </c>
      <c r="F42" t="s">
        <v>360</v>
      </c>
      <c r="G42" t="s">
        <v>364</v>
      </c>
      <c r="H42" s="78">
        <v>3.22</v>
      </c>
      <c r="I42" t="s">
        <v>116</v>
      </c>
      <c r="J42" s="78">
        <v>4.63</v>
      </c>
      <c r="K42" s="78">
        <v>0.01</v>
      </c>
      <c r="L42" s="78">
        <v>67450000</v>
      </c>
      <c r="M42" s="78">
        <v>118.42756199999999</v>
      </c>
      <c r="N42" s="78">
        <v>335733.07856150699</v>
      </c>
      <c r="O42" s="78">
        <v>4.5</v>
      </c>
      <c r="P42" s="78">
        <v>13.46</v>
      </c>
      <c r="Q42" s="78">
        <v>0.48</v>
      </c>
    </row>
    <row r="43" spans="2:17">
      <c r="B43" t="s">
        <v>365</v>
      </c>
      <c r="C43" t="s">
        <v>366</v>
      </c>
      <c r="D43" t="s">
        <v>129</v>
      </c>
      <c r="E43" t="s">
        <v>359</v>
      </c>
      <c r="F43" t="s">
        <v>360</v>
      </c>
      <c r="G43" t="s">
        <v>364</v>
      </c>
      <c r="H43" s="78">
        <v>2.35</v>
      </c>
      <c r="I43" t="s">
        <v>112</v>
      </c>
      <c r="J43" s="78">
        <v>5.13</v>
      </c>
      <c r="K43" s="78">
        <v>1.1599999999999999</v>
      </c>
      <c r="L43" s="78">
        <v>12300887</v>
      </c>
      <c r="M43" s="78">
        <v>109.7089440000001</v>
      </c>
      <c r="N43" s="78">
        <v>50714.8609995925</v>
      </c>
      <c r="O43" s="78">
        <v>0</v>
      </c>
      <c r="P43" s="78">
        <v>2.0299999999999998</v>
      </c>
      <c r="Q43" s="78">
        <v>7.0000000000000007E-2</v>
      </c>
    </row>
    <row r="44" spans="2:17">
      <c r="B44" t="s">
        <v>367</v>
      </c>
      <c r="C44" t="s">
        <v>368</v>
      </c>
      <c r="D44" t="s">
        <v>129</v>
      </c>
      <c r="E44" t="s">
        <v>359</v>
      </c>
      <c r="F44" t="s">
        <v>360</v>
      </c>
      <c r="G44" t="s">
        <v>364</v>
      </c>
      <c r="H44" s="78">
        <v>11.69</v>
      </c>
      <c r="I44" t="s">
        <v>119</v>
      </c>
      <c r="J44" s="78">
        <v>6.88</v>
      </c>
      <c r="K44" s="78">
        <v>2.5</v>
      </c>
      <c r="L44" s="78">
        <v>530000</v>
      </c>
      <c r="M44" s="78">
        <v>169.32095799999999</v>
      </c>
      <c r="N44" s="78">
        <v>4371.8688287695804</v>
      </c>
      <c r="O44" s="78">
        <v>0</v>
      </c>
      <c r="P44" s="78">
        <v>0.18</v>
      </c>
      <c r="Q44" s="78">
        <v>0.01</v>
      </c>
    </row>
    <row r="45" spans="2:17">
      <c r="B45" t="s">
        <v>369</v>
      </c>
      <c r="C45" t="s">
        <v>370</v>
      </c>
      <c r="D45" t="s">
        <v>129</v>
      </c>
      <c r="E45" t="s">
        <v>359</v>
      </c>
      <c r="F45" t="s">
        <v>360</v>
      </c>
      <c r="G45" t="s">
        <v>371</v>
      </c>
      <c r="H45" s="78">
        <v>8.65</v>
      </c>
      <c r="I45" t="s">
        <v>112</v>
      </c>
      <c r="J45" s="78">
        <v>7.25</v>
      </c>
      <c r="K45" s="78">
        <v>3.4</v>
      </c>
      <c r="L45" s="78">
        <v>7210000</v>
      </c>
      <c r="M45" s="78">
        <v>141.088583</v>
      </c>
      <c r="N45" s="78">
        <v>38228.205523299403</v>
      </c>
      <c r="O45" s="78">
        <v>2.88</v>
      </c>
      <c r="P45" s="78">
        <v>1.53</v>
      </c>
      <c r="Q45" s="78">
        <v>0.05</v>
      </c>
    </row>
    <row r="46" spans="2:17">
      <c r="B46" s="79" t="s">
        <v>372</v>
      </c>
      <c r="C46" s="16"/>
      <c r="D46" s="16"/>
      <c r="H46" s="80">
        <v>3.92</v>
      </c>
      <c r="K46" s="80">
        <v>0.71</v>
      </c>
      <c r="L46" s="80">
        <v>107040887</v>
      </c>
      <c r="N46" s="80">
        <v>511389.75296616845</v>
      </c>
      <c r="P46" s="80">
        <v>20.51</v>
      </c>
      <c r="Q46" s="80">
        <v>0.72</v>
      </c>
    </row>
    <row r="47" spans="2:17">
      <c r="B47" s="79" t="s">
        <v>373</v>
      </c>
      <c r="C47" s="16"/>
      <c r="D47" s="16"/>
    </row>
    <row r="48" spans="2:17">
      <c r="B48" t="s">
        <v>200</v>
      </c>
      <c r="C48" t="s">
        <v>200</v>
      </c>
      <c r="D48" s="16"/>
      <c r="E48" t="s">
        <v>200</v>
      </c>
      <c r="H48" s="78">
        <v>0</v>
      </c>
      <c r="I48" t="s">
        <v>200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374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312</v>
      </c>
      <c r="C50" s="16"/>
      <c r="D50" s="16"/>
      <c r="H50" s="80">
        <v>3.92</v>
      </c>
      <c r="K50" s="80">
        <v>0.71</v>
      </c>
      <c r="L50" s="80">
        <v>107040887</v>
      </c>
      <c r="N50" s="80">
        <v>511389.75296616845</v>
      </c>
      <c r="P50" s="80">
        <v>20.51</v>
      </c>
      <c r="Q50" s="80">
        <v>0.72</v>
      </c>
    </row>
    <row r="51" spans="2:17">
      <c r="B51" t="s">
        <v>313</v>
      </c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111" t="s">
        <v>187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1152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1153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1154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200</v>
      </c>
      <c r="C17" t="s">
        <v>200</v>
      </c>
      <c r="D17" t="s">
        <v>200</v>
      </c>
      <c r="E17" t="s">
        <v>200</v>
      </c>
      <c r="F17" s="15"/>
      <c r="G17" s="15"/>
      <c r="H17" s="78">
        <v>0</v>
      </c>
      <c r="I17" t="s">
        <v>200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1155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378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200</v>
      </c>
      <c r="C23" t="s">
        <v>200</v>
      </c>
      <c r="D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469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306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313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  <c r="BO6" s="19"/>
    </row>
    <row r="7" spans="2:67" ht="26.25" customHeight="1">
      <c r="B7" s="106" t="s">
        <v>86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1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</row>
    <row r="13" spans="2:67">
      <c r="B13" s="79" t="s">
        <v>375</v>
      </c>
      <c r="C13" s="16"/>
      <c r="D13" s="16"/>
      <c r="E13" s="16"/>
      <c r="F13" s="16"/>
      <c r="G13" s="16"/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376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331</v>
      </c>
      <c r="C16" s="16"/>
      <c r="D16" s="16"/>
      <c r="E16" s="16"/>
      <c r="F16" s="16"/>
      <c r="G16" s="16"/>
    </row>
    <row r="17" spans="2:20">
      <c r="B17" t="s">
        <v>200</v>
      </c>
      <c r="C17" t="s">
        <v>200</v>
      </c>
      <c r="D17" s="16"/>
      <c r="E17" s="16"/>
      <c r="F17" s="16"/>
      <c r="G17" t="s">
        <v>200</v>
      </c>
      <c r="H17" t="s">
        <v>200</v>
      </c>
      <c r="K17" s="78">
        <v>0</v>
      </c>
      <c r="L17" t="s">
        <v>200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353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377</v>
      </c>
      <c r="C19" s="16"/>
      <c r="D19" s="16"/>
      <c r="E19" s="16"/>
      <c r="F19" s="16"/>
      <c r="G19" s="16"/>
    </row>
    <row r="20" spans="2:20">
      <c r="B20" t="s">
        <v>200</v>
      </c>
      <c r="C20" t="s">
        <v>200</v>
      </c>
      <c r="D20" s="16"/>
      <c r="E20" s="16"/>
      <c r="F20" s="16"/>
      <c r="G20" t="s">
        <v>200</v>
      </c>
      <c r="H20" t="s">
        <v>200</v>
      </c>
      <c r="K20" s="78">
        <v>0</v>
      </c>
      <c r="L20" t="s">
        <v>200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378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306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307</v>
      </c>
      <c r="C23" s="16"/>
      <c r="D23" s="16"/>
      <c r="E23" s="16"/>
      <c r="F23" s="16"/>
      <c r="G23" s="16"/>
    </row>
    <row r="24" spans="2:20">
      <c r="B24" s="79" t="s">
        <v>379</v>
      </c>
      <c r="C24" s="16"/>
      <c r="D24" s="16"/>
      <c r="E24" s="16"/>
      <c r="F24" s="16"/>
      <c r="G24" s="16"/>
    </row>
    <row r="25" spans="2:20">
      <c r="B25" t="s">
        <v>200</v>
      </c>
      <c r="C25" t="s">
        <v>200</v>
      </c>
      <c r="D25" s="16"/>
      <c r="E25" s="16"/>
      <c r="F25" s="16"/>
      <c r="G25" t="s">
        <v>200</v>
      </c>
      <c r="H25" t="s">
        <v>200</v>
      </c>
      <c r="K25" s="78">
        <v>0</v>
      </c>
      <c r="L25" t="s">
        <v>200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380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381</v>
      </c>
      <c r="C27" s="16"/>
      <c r="D27" s="16"/>
      <c r="E27" s="16"/>
      <c r="F27" s="16"/>
      <c r="G27" s="16"/>
    </row>
    <row r="28" spans="2:20">
      <c r="B28" t="s">
        <v>200</v>
      </c>
      <c r="C28" t="s">
        <v>200</v>
      </c>
      <c r="D28" s="16"/>
      <c r="E28" s="16"/>
      <c r="F28" s="16"/>
      <c r="G28" t="s">
        <v>200</v>
      </c>
      <c r="H28" t="s">
        <v>200</v>
      </c>
      <c r="K28" s="78">
        <v>0</v>
      </c>
      <c r="L28" t="s">
        <v>200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382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312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313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A51" sqref="A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</row>
    <row r="7" spans="2:65" ht="26.25" customHeight="1">
      <c r="B7" s="111" t="s">
        <v>93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3.83</v>
      </c>
      <c r="L11" s="7"/>
      <c r="M11" s="7"/>
      <c r="N11" s="77">
        <v>2.16</v>
      </c>
      <c r="O11" s="77">
        <v>258297988.47</v>
      </c>
      <c r="P11" s="33"/>
      <c r="Q11" s="77">
        <v>407515.24708873249</v>
      </c>
      <c r="R11" s="7"/>
      <c r="S11" s="77">
        <v>100</v>
      </c>
      <c r="T11" s="77">
        <v>0.57999999999999996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</row>
    <row r="13" spans="2:65">
      <c r="B13" s="79" t="s">
        <v>375</v>
      </c>
      <c r="C13" s="16"/>
      <c r="D13" s="16"/>
      <c r="E13" s="16"/>
      <c r="F13" s="16"/>
    </row>
    <row r="14" spans="2:65">
      <c r="B14" t="s">
        <v>383</v>
      </c>
      <c r="C14" t="s">
        <v>384</v>
      </c>
      <c r="D14" t="s">
        <v>106</v>
      </c>
      <c r="E14" s="16"/>
      <c r="F14" t="s">
        <v>385</v>
      </c>
      <c r="G14" t="s">
        <v>386</v>
      </c>
      <c r="H14" t="s">
        <v>267</v>
      </c>
      <c r="I14" t="s">
        <v>155</v>
      </c>
      <c r="J14" t="s">
        <v>387</v>
      </c>
      <c r="K14" s="78">
        <v>0.93</v>
      </c>
      <c r="L14" t="s">
        <v>108</v>
      </c>
      <c r="M14" s="78">
        <v>0</v>
      </c>
      <c r="N14" s="78">
        <v>0.84</v>
      </c>
      <c r="O14" s="78">
        <v>56190908</v>
      </c>
      <c r="P14" s="78">
        <v>99.23</v>
      </c>
      <c r="Q14" s="78">
        <v>55758.238008400003</v>
      </c>
      <c r="R14" s="78">
        <v>3.05</v>
      </c>
      <c r="S14" s="78">
        <v>13.68</v>
      </c>
      <c r="T14" s="78">
        <v>0.08</v>
      </c>
    </row>
    <row r="15" spans="2:65">
      <c r="B15" t="s">
        <v>388</v>
      </c>
      <c r="C15" t="s">
        <v>389</v>
      </c>
      <c r="D15" t="s">
        <v>106</v>
      </c>
      <c r="E15" s="16"/>
      <c r="F15" t="s">
        <v>385</v>
      </c>
      <c r="G15" t="s">
        <v>386</v>
      </c>
      <c r="H15" t="s">
        <v>260</v>
      </c>
      <c r="I15" t="s">
        <v>155</v>
      </c>
      <c r="J15" t="s">
        <v>390</v>
      </c>
      <c r="K15" s="78">
        <v>0.17</v>
      </c>
      <c r="L15" t="s">
        <v>108</v>
      </c>
      <c r="M15" s="78">
        <v>5.5</v>
      </c>
      <c r="N15" s="78">
        <v>1.44</v>
      </c>
      <c r="O15" s="78">
        <v>332405</v>
      </c>
      <c r="P15" s="78">
        <v>135.38</v>
      </c>
      <c r="Q15" s="78">
        <v>450.00988899999999</v>
      </c>
      <c r="R15" s="78">
        <v>0.17</v>
      </c>
      <c r="S15" s="78">
        <v>0.11</v>
      </c>
      <c r="T15" s="78">
        <v>0</v>
      </c>
    </row>
    <row r="16" spans="2:65">
      <c r="B16" t="s">
        <v>391</v>
      </c>
      <c r="C16" t="s">
        <v>392</v>
      </c>
      <c r="D16" t="s">
        <v>106</v>
      </c>
      <c r="E16" s="16"/>
      <c r="F16" t="s">
        <v>393</v>
      </c>
      <c r="G16" t="s">
        <v>386</v>
      </c>
      <c r="H16" t="s">
        <v>260</v>
      </c>
      <c r="I16" t="s">
        <v>155</v>
      </c>
      <c r="J16" t="s">
        <v>394</v>
      </c>
      <c r="K16" s="78">
        <v>0.59</v>
      </c>
      <c r="L16" t="s">
        <v>108</v>
      </c>
      <c r="M16" s="78">
        <v>4.4000000000000004</v>
      </c>
      <c r="N16" s="78">
        <v>1.33</v>
      </c>
      <c r="O16" s="78">
        <v>31212822.329999998</v>
      </c>
      <c r="P16" s="78">
        <v>123.82</v>
      </c>
      <c r="Q16" s="78">
        <v>38647.716609005998</v>
      </c>
      <c r="R16" s="78">
        <v>2.4300000000000002</v>
      </c>
      <c r="S16" s="78">
        <v>9.48</v>
      </c>
      <c r="T16" s="78">
        <v>0.05</v>
      </c>
    </row>
    <row r="17" spans="2:20">
      <c r="B17" t="s">
        <v>395</v>
      </c>
      <c r="C17" t="s">
        <v>396</v>
      </c>
      <c r="D17" t="s">
        <v>106</v>
      </c>
      <c r="E17" s="16"/>
      <c r="F17" t="s">
        <v>393</v>
      </c>
      <c r="G17" t="s">
        <v>386</v>
      </c>
      <c r="H17" t="s">
        <v>260</v>
      </c>
      <c r="I17" t="s">
        <v>155</v>
      </c>
      <c r="J17" t="s">
        <v>397</v>
      </c>
      <c r="K17" s="78">
        <v>0.95</v>
      </c>
      <c r="L17" t="s">
        <v>108</v>
      </c>
      <c r="M17" s="78">
        <v>2.6</v>
      </c>
      <c r="N17" s="78">
        <v>0.94</v>
      </c>
      <c r="O17" s="78">
        <v>2261484</v>
      </c>
      <c r="P17" s="78">
        <v>107.95</v>
      </c>
      <c r="Q17" s="78">
        <v>2441.2719780000002</v>
      </c>
      <c r="R17" s="78">
        <v>7.0000000000000007E-2</v>
      </c>
      <c r="S17" s="78">
        <v>0.6</v>
      </c>
      <c r="T17" s="78">
        <v>0</v>
      </c>
    </row>
    <row r="18" spans="2:20">
      <c r="B18" t="s">
        <v>398</v>
      </c>
      <c r="C18" t="s">
        <v>399</v>
      </c>
      <c r="D18" t="s">
        <v>106</v>
      </c>
      <c r="E18" s="16"/>
      <c r="F18" t="s">
        <v>385</v>
      </c>
      <c r="G18" t="s">
        <v>386</v>
      </c>
      <c r="H18" t="s">
        <v>260</v>
      </c>
      <c r="I18" t="s">
        <v>155</v>
      </c>
      <c r="J18" t="s">
        <v>400</v>
      </c>
      <c r="K18" s="78">
        <v>0.66</v>
      </c>
      <c r="L18" t="s">
        <v>108</v>
      </c>
      <c r="M18" s="78">
        <v>3.9</v>
      </c>
      <c r="N18" s="78">
        <v>1.4</v>
      </c>
      <c r="O18" s="78">
        <v>8811310</v>
      </c>
      <c r="P18" s="78">
        <v>122.94</v>
      </c>
      <c r="Q18" s="78">
        <v>10832.624513999999</v>
      </c>
      <c r="R18" s="78">
        <v>0.61</v>
      </c>
      <c r="S18" s="78">
        <v>2.66</v>
      </c>
      <c r="T18" s="78">
        <v>0.02</v>
      </c>
    </row>
    <row r="19" spans="2:20">
      <c r="B19" t="s">
        <v>401</v>
      </c>
      <c r="C19" t="s">
        <v>402</v>
      </c>
      <c r="D19" t="s">
        <v>106</v>
      </c>
      <c r="E19" s="16"/>
      <c r="F19" t="s">
        <v>403</v>
      </c>
      <c r="G19" t="s">
        <v>386</v>
      </c>
      <c r="H19" t="s">
        <v>260</v>
      </c>
      <c r="I19" t="s">
        <v>155</v>
      </c>
      <c r="J19" t="s">
        <v>404</v>
      </c>
      <c r="K19" s="78">
        <v>0.71</v>
      </c>
      <c r="L19" t="s">
        <v>108</v>
      </c>
      <c r="M19" s="78">
        <v>4.7</v>
      </c>
      <c r="N19" s="78">
        <v>1.21</v>
      </c>
      <c r="O19" s="78">
        <v>1636164.71</v>
      </c>
      <c r="P19" s="78">
        <v>126.72</v>
      </c>
      <c r="Q19" s="78">
        <v>2073.3479205120002</v>
      </c>
      <c r="R19" s="78">
        <v>0.56999999999999995</v>
      </c>
      <c r="S19" s="78">
        <v>0.51</v>
      </c>
      <c r="T19" s="78">
        <v>0</v>
      </c>
    </row>
    <row r="20" spans="2:20">
      <c r="B20" t="s">
        <v>405</v>
      </c>
      <c r="C20" t="s">
        <v>406</v>
      </c>
      <c r="D20" t="s">
        <v>106</v>
      </c>
      <c r="E20" s="16"/>
      <c r="F20" t="s">
        <v>407</v>
      </c>
      <c r="G20" t="s">
        <v>386</v>
      </c>
      <c r="H20" t="s">
        <v>280</v>
      </c>
      <c r="I20" t="s">
        <v>155</v>
      </c>
      <c r="J20" t="s">
        <v>408</v>
      </c>
      <c r="K20" s="78">
        <v>0.68</v>
      </c>
      <c r="L20" t="s">
        <v>108</v>
      </c>
      <c r="M20" s="78">
        <v>3.85</v>
      </c>
      <c r="N20" s="78">
        <v>1.45</v>
      </c>
      <c r="O20" s="78">
        <v>309849.5</v>
      </c>
      <c r="P20" s="78">
        <v>122.8</v>
      </c>
      <c r="Q20" s="78">
        <v>380.49518599999999</v>
      </c>
      <c r="R20" s="78">
        <v>0.08</v>
      </c>
      <c r="S20" s="78">
        <v>0.09</v>
      </c>
      <c r="T20" s="78">
        <v>0</v>
      </c>
    </row>
    <row r="21" spans="2:20">
      <c r="B21" t="s">
        <v>409</v>
      </c>
      <c r="C21" t="s">
        <v>410</v>
      </c>
      <c r="D21" t="s">
        <v>106</v>
      </c>
      <c r="E21" s="16"/>
      <c r="F21" t="s">
        <v>407</v>
      </c>
      <c r="G21" t="s">
        <v>386</v>
      </c>
      <c r="H21" t="s">
        <v>411</v>
      </c>
      <c r="I21" t="s">
        <v>156</v>
      </c>
      <c r="J21" t="s">
        <v>412</v>
      </c>
      <c r="K21" s="78">
        <v>0.52</v>
      </c>
      <c r="L21" t="s">
        <v>108</v>
      </c>
      <c r="M21" s="78">
        <v>4.3</v>
      </c>
      <c r="N21" s="78">
        <v>2.86</v>
      </c>
      <c r="O21" s="78">
        <v>75404.62</v>
      </c>
      <c r="P21" s="78">
        <v>116.79</v>
      </c>
      <c r="Q21" s="78">
        <v>88.065055697999995</v>
      </c>
      <c r="R21" s="78">
        <v>0.11</v>
      </c>
      <c r="S21" s="78">
        <v>0.02</v>
      </c>
      <c r="T21" s="78">
        <v>0</v>
      </c>
    </row>
    <row r="22" spans="2:20">
      <c r="B22" t="s">
        <v>413</v>
      </c>
      <c r="C22" t="s">
        <v>414</v>
      </c>
      <c r="D22" t="s">
        <v>106</v>
      </c>
      <c r="E22" s="16"/>
      <c r="F22" t="s">
        <v>415</v>
      </c>
      <c r="G22" t="s">
        <v>416</v>
      </c>
      <c r="H22" t="s">
        <v>417</v>
      </c>
      <c r="I22" t="s">
        <v>155</v>
      </c>
      <c r="J22" t="s">
        <v>418</v>
      </c>
      <c r="K22" s="78">
        <v>6.14</v>
      </c>
      <c r="L22" t="s">
        <v>108</v>
      </c>
      <c r="M22" s="78">
        <v>4.75</v>
      </c>
      <c r="N22" s="78">
        <v>1.95</v>
      </c>
      <c r="O22" s="78">
        <v>71994</v>
      </c>
      <c r="P22" s="78">
        <v>142.18</v>
      </c>
      <c r="Q22" s="78">
        <v>102.3610692</v>
      </c>
      <c r="R22" s="78">
        <v>0</v>
      </c>
      <c r="S22" s="78">
        <v>0.03</v>
      </c>
      <c r="T22" s="78">
        <v>0</v>
      </c>
    </row>
    <row r="23" spans="2:20">
      <c r="B23" t="s">
        <v>419</v>
      </c>
      <c r="C23" t="s">
        <v>420</v>
      </c>
      <c r="D23" t="s">
        <v>106</v>
      </c>
      <c r="E23" s="16"/>
      <c r="F23" t="s">
        <v>421</v>
      </c>
      <c r="G23" t="s">
        <v>386</v>
      </c>
      <c r="H23" t="s">
        <v>417</v>
      </c>
      <c r="I23" t="s">
        <v>155</v>
      </c>
      <c r="J23" t="s">
        <v>422</v>
      </c>
      <c r="K23" s="78">
        <v>0.44</v>
      </c>
      <c r="L23" t="s">
        <v>108</v>
      </c>
      <c r="M23" s="78">
        <v>4.29</v>
      </c>
      <c r="N23" s="78">
        <v>2.72</v>
      </c>
      <c r="O23" s="78">
        <v>3487497.65</v>
      </c>
      <c r="P23" s="78">
        <v>119.36</v>
      </c>
      <c r="Q23" s="78">
        <v>4162.6771950399998</v>
      </c>
      <c r="R23" s="78">
        <v>1.23</v>
      </c>
      <c r="S23" s="78">
        <v>1.02</v>
      </c>
      <c r="T23" s="78">
        <v>0.01</v>
      </c>
    </row>
    <row r="24" spans="2:20">
      <c r="B24" t="s">
        <v>423</v>
      </c>
      <c r="C24" t="s">
        <v>424</v>
      </c>
      <c r="D24" t="s">
        <v>106</v>
      </c>
      <c r="E24" s="16"/>
      <c r="F24" t="s">
        <v>425</v>
      </c>
      <c r="G24" t="s">
        <v>133</v>
      </c>
      <c r="H24" t="s">
        <v>417</v>
      </c>
      <c r="I24" t="s">
        <v>157</v>
      </c>
      <c r="J24" t="s">
        <v>426</v>
      </c>
      <c r="K24" s="78">
        <v>0.77</v>
      </c>
      <c r="L24" t="s">
        <v>108</v>
      </c>
      <c r="M24" s="78">
        <v>1.2</v>
      </c>
      <c r="N24" s="78">
        <v>0.56999999999999995</v>
      </c>
      <c r="O24" s="78">
        <v>49044777</v>
      </c>
      <c r="P24" s="78">
        <v>101.85</v>
      </c>
      <c r="Q24" s="78">
        <v>49952.105374500003</v>
      </c>
      <c r="R24" s="78">
        <v>4.9000000000000004</v>
      </c>
      <c r="S24" s="78">
        <v>12.26</v>
      </c>
      <c r="T24" s="78">
        <v>7.0000000000000007E-2</v>
      </c>
    </row>
    <row r="25" spans="2:20">
      <c r="B25" t="s">
        <v>427</v>
      </c>
      <c r="C25" t="s">
        <v>428</v>
      </c>
      <c r="D25" t="s">
        <v>106</v>
      </c>
      <c r="E25" s="16"/>
      <c r="F25" t="s">
        <v>425</v>
      </c>
      <c r="G25" t="s">
        <v>133</v>
      </c>
      <c r="H25" t="s">
        <v>417</v>
      </c>
      <c r="I25" t="s">
        <v>157</v>
      </c>
      <c r="J25" t="s">
        <v>429</v>
      </c>
      <c r="K25" s="78">
        <v>9.07</v>
      </c>
      <c r="L25" t="s">
        <v>108</v>
      </c>
      <c r="M25" s="78">
        <v>3.85</v>
      </c>
      <c r="N25" s="78">
        <v>2.48</v>
      </c>
      <c r="O25" s="78">
        <v>40003851</v>
      </c>
      <c r="P25" s="78">
        <v>115</v>
      </c>
      <c r="Q25" s="78">
        <v>46004.428650000002</v>
      </c>
      <c r="R25" s="78">
        <v>1.44</v>
      </c>
      <c r="S25" s="78">
        <v>11.29</v>
      </c>
      <c r="T25" s="78">
        <v>7.0000000000000007E-2</v>
      </c>
    </row>
    <row r="26" spans="2:20">
      <c r="B26" t="s">
        <v>430</v>
      </c>
      <c r="C26" t="s">
        <v>431</v>
      </c>
      <c r="D26" t="s">
        <v>106</v>
      </c>
      <c r="E26" s="16"/>
      <c r="F26" t="s">
        <v>432</v>
      </c>
      <c r="G26" t="s">
        <v>433</v>
      </c>
      <c r="H26" t="s">
        <v>411</v>
      </c>
      <c r="I26" t="s">
        <v>156</v>
      </c>
      <c r="J26" t="s">
        <v>434</v>
      </c>
      <c r="K26" s="78">
        <v>7.97</v>
      </c>
      <c r="L26" t="s">
        <v>108</v>
      </c>
      <c r="M26" s="78">
        <v>2.48</v>
      </c>
      <c r="N26" s="78">
        <v>2.2599999999999998</v>
      </c>
      <c r="O26" s="78">
        <v>859854</v>
      </c>
      <c r="P26" s="78">
        <v>102.25</v>
      </c>
      <c r="Q26" s="78">
        <v>879.20071499999995</v>
      </c>
      <c r="R26" s="78">
        <v>0.33</v>
      </c>
      <c r="S26" s="78">
        <v>0.22</v>
      </c>
      <c r="T26" s="78">
        <v>0</v>
      </c>
    </row>
    <row r="27" spans="2:20">
      <c r="B27" t="s">
        <v>435</v>
      </c>
      <c r="C27" t="s">
        <v>436</v>
      </c>
      <c r="D27" t="s">
        <v>106</v>
      </c>
      <c r="E27" s="16"/>
      <c r="F27" t="s">
        <v>437</v>
      </c>
      <c r="G27" t="s">
        <v>386</v>
      </c>
      <c r="H27" t="s">
        <v>438</v>
      </c>
      <c r="I27" t="s">
        <v>156</v>
      </c>
      <c r="J27" t="s">
        <v>439</v>
      </c>
      <c r="K27" s="78">
        <v>0.31</v>
      </c>
      <c r="L27" t="s">
        <v>108</v>
      </c>
      <c r="M27" s="78">
        <v>4.3</v>
      </c>
      <c r="N27" s="78">
        <v>3.02</v>
      </c>
      <c r="O27" s="78">
        <v>1601662.32</v>
      </c>
      <c r="P27" s="78">
        <v>121.18</v>
      </c>
      <c r="Q27" s="78">
        <v>1940.8943993759999</v>
      </c>
      <c r="R27" s="78">
        <v>1.56</v>
      </c>
      <c r="S27" s="78">
        <v>0.48</v>
      </c>
      <c r="T27" s="78">
        <v>0</v>
      </c>
    </row>
    <row r="28" spans="2:20">
      <c r="B28" t="s">
        <v>440</v>
      </c>
      <c r="C28" t="s">
        <v>441</v>
      </c>
      <c r="D28" t="s">
        <v>106</v>
      </c>
      <c r="E28" s="16"/>
      <c r="F28" t="s">
        <v>421</v>
      </c>
      <c r="G28" t="s">
        <v>386</v>
      </c>
      <c r="H28" t="s">
        <v>442</v>
      </c>
      <c r="I28" t="s">
        <v>155</v>
      </c>
      <c r="J28" t="s">
        <v>443</v>
      </c>
      <c r="K28" s="78">
        <v>4.7</v>
      </c>
      <c r="L28" t="s">
        <v>108</v>
      </c>
      <c r="M28" s="78">
        <v>5.0999999999999996</v>
      </c>
      <c r="N28" s="78">
        <v>1.88</v>
      </c>
      <c r="O28" s="78">
        <v>10146633</v>
      </c>
      <c r="P28" s="78">
        <v>139.04</v>
      </c>
      <c r="Q28" s="78">
        <v>14107.878523199999</v>
      </c>
      <c r="R28" s="78">
        <v>0.88</v>
      </c>
      <c r="S28" s="78">
        <v>3.46</v>
      </c>
      <c r="T28" s="78">
        <v>0.02</v>
      </c>
    </row>
    <row r="29" spans="2:20">
      <c r="B29" s="79" t="s">
        <v>376</v>
      </c>
      <c r="C29" s="16"/>
      <c r="D29" s="16"/>
      <c r="E29" s="16"/>
      <c r="F29" s="16"/>
      <c r="K29" s="80">
        <v>2.71</v>
      </c>
      <c r="N29" s="80">
        <v>1.35</v>
      </c>
      <c r="O29" s="80">
        <v>206046617.13</v>
      </c>
      <c r="Q29" s="80">
        <v>227821.31508693201</v>
      </c>
      <c r="S29" s="80">
        <v>55.9</v>
      </c>
      <c r="T29" s="80">
        <v>0.32</v>
      </c>
    </row>
    <row r="30" spans="2:20">
      <c r="B30" s="79" t="s">
        <v>331</v>
      </c>
      <c r="C30" s="16"/>
      <c r="D30" s="16"/>
      <c r="E30" s="16"/>
      <c r="F30" s="16"/>
    </row>
    <row r="31" spans="2:20">
      <c r="B31" t="s">
        <v>444</v>
      </c>
      <c r="C31" t="s">
        <v>445</v>
      </c>
      <c r="D31" t="s">
        <v>106</v>
      </c>
      <c r="E31" s="16"/>
      <c r="F31" t="s">
        <v>403</v>
      </c>
      <c r="G31" t="s">
        <v>386</v>
      </c>
      <c r="H31" t="s">
        <v>267</v>
      </c>
      <c r="I31" t="s">
        <v>155</v>
      </c>
      <c r="J31" t="s">
        <v>446</v>
      </c>
      <c r="K31" s="78">
        <v>0.17</v>
      </c>
      <c r="L31" t="s">
        <v>108</v>
      </c>
      <c r="M31" s="78">
        <v>0.82</v>
      </c>
      <c r="N31" s="78">
        <v>0.27</v>
      </c>
      <c r="O31" s="78">
        <v>3290186</v>
      </c>
      <c r="P31" s="78">
        <v>100.16</v>
      </c>
      <c r="Q31" s="78">
        <v>3295.4502975999999</v>
      </c>
      <c r="R31" s="78">
        <v>0.41</v>
      </c>
      <c r="S31" s="78">
        <v>0.81</v>
      </c>
      <c r="T31" s="78">
        <v>0</v>
      </c>
    </row>
    <row r="32" spans="2:20">
      <c r="B32" t="s">
        <v>447</v>
      </c>
      <c r="C32" t="s">
        <v>448</v>
      </c>
      <c r="D32" t="s">
        <v>106</v>
      </c>
      <c r="E32" s="16"/>
      <c r="F32" t="s">
        <v>393</v>
      </c>
      <c r="G32" t="s">
        <v>386</v>
      </c>
      <c r="H32" t="s">
        <v>260</v>
      </c>
      <c r="I32" t="s">
        <v>155</v>
      </c>
      <c r="J32" t="s">
        <v>449</v>
      </c>
      <c r="K32" s="78">
        <v>0.95</v>
      </c>
      <c r="L32" t="s">
        <v>108</v>
      </c>
      <c r="M32" s="78">
        <v>5.4</v>
      </c>
      <c r="N32" s="78">
        <v>0.48</v>
      </c>
      <c r="O32" s="78">
        <v>6369723</v>
      </c>
      <c r="P32" s="78">
        <v>104.92</v>
      </c>
      <c r="Q32" s="78">
        <v>6683.1133716000004</v>
      </c>
      <c r="R32" s="78">
        <v>0.28999999999999998</v>
      </c>
      <c r="S32" s="78">
        <v>1.64</v>
      </c>
      <c r="T32" s="78">
        <v>0.01</v>
      </c>
    </row>
    <row r="33" spans="2:20">
      <c r="B33" t="s">
        <v>450</v>
      </c>
      <c r="C33" t="s">
        <v>451</v>
      </c>
      <c r="D33" t="s">
        <v>106</v>
      </c>
      <c r="E33" s="16"/>
      <c r="F33" t="s">
        <v>452</v>
      </c>
      <c r="G33" t="s">
        <v>433</v>
      </c>
      <c r="H33" t="s">
        <v>417</v>
      </c>
      <c r="I33" t="s">
        <v>155</v>
      </c>
      <c r="J33" t="s">
        <v>453</v>
      </c>
      <c r="K33" s="78">
        <v>9.01</v>
      </c>
      <c r="L33" t="s">
        <v>108</v>
      </c>
      <c r="M33" s="78">
        <v>4.3600000000000003</v>
      </c>
      <c r="N33" s="78">
        <v>3.68</v>
      </c>
      <c r="O33" s="78">
        <v>3912496</v>
      </c>
      <c r="P33" s="78">
        <v>107.64</v>
      </c>
      <c r="Q33" s="78">
        <v>4211.4106943999996</v>
      </c>
      <c r="R33" s="78">
        <v>1.3</v>
      </c>
      <c r="S33" s="78">
        <v>1.03</v>
      </c>
      <c r="T33" s="78">
        <v>0.01</v>
      </c>
    </row>
    <row r="34" spans="2:20">
      <c r="B34" t="s">
        <v>454</v>
      </c>
      <c r="C34" t="s">
        <v>455</v>
      </c>
      <c r="D34" t="s">
        <v>106</v>
      </c>
      <c r="E34"/>
      <c r="F34" t="s">
        <v>456</v>
      </c>
      <c r="G34" t="s">
        <v>433</v>
      </c>
      <c r="H34" t="s">
        <v>417</v>
      </c>
      <c r="I34" t="s">
        <v>155</v>
      </c>
      <c r="J34" t="s">
        <v>457</v>
      </c>
      <c r="K34" s="78">
        <v>10.26</v>
      </c>
      <c r="L34" t="s">
        <v>108</v>
      </c>
      <c r="M34" s="78">
        <v>3.95</v>
      </c>
      <c r="N34" s="78">
        <v>3.98</v>
      </c>
      <c r="O34" s="78">
        <v>522500</v>
      </c>
      <c r="P34" s="78">
        <v>102</v>
      </c>
      <c r="Q34" s="78">
        <v>532.95000000000005</v>
      </c>
      <c r="R34" s="78">
        <v>0.22</v>
      </c>
      <c r="S34" s="78">
        <v>0.13</v>
      </c>
      <c r="T34" s="78">
        <v>0</v>
      </c>
    </row>
    <row r="35" spans="2:20">
      <c r="B35" t="s">
        <v>458</v>
      </c>
      <c r="C35" t="s">
        <v>459</v>
      </c>
      <c r="D35" t="s">
        <v>106</v>
      </c>
      <c r="E35" s="16"/>
      <c r="F35" t="s">
        <v>460</v>
      </c>
      <c r="G35" t="s">
        <v>416</v>
      </c>
      <c r="H35" t="s">
        <v>461</v>
      </c>
      <c r="I35" t="s">
        <v>157</v>
      </c>
      <c r="J35" t="s">
        <v>418</v>
      </c>
      <c r="K35" s="78">
        <v>1</v>
      </c>
      <c r="L35" t="s">
        <v>108</v>
      </c>
      <c r="M35" s="78">
        <v>0.81</v>
      </c>
      <c r="N35" s="78">
        <v>1.4</v>
      </c>
      <c r="O35" s="78">
        <v>57211</v>
      </c>
      <c r="P35" s="78">
        <v>99.61</v>
      </c>
      <c r="Q35" s="78">
        <v>56.987877099999999</v>
      </c>
      <c r="R35" s="78">
        <v>0.01</v>
      </c>
      <c r="S35" s="78">
        <v>0.01</v>
      </c>
      <c r="T35" s="78">
        <v>0</v>
      </c>
    </row>
    <row r="36" spans="2:20">
      <c r="B36" t="s">
        <v>462</v>
      </c>
      <c r="C36" t="s">
        <v>463</v>
      </c>
      <c r="D36" t="s">
        <v>106</v>
      </c>
      <c r="E36" s="16"/>
      <c r="F36" t="s">
        <v>460</v>
      </c>
      <c r="G36" t="s">
        <v>416</v>
      </c>
      <c r="H36" t="s">
        <v>461</v>
      </c>
      <c r="I36" t="s">
        <v>157</v>
      </c>
      <c r="J36" t="s">
        <v>418</v>
      </c>
      <c r="K36" s="78">
        <v>0.25</v>
      </c>
      <c r="L36" t="s">
        <v>108</v>
      </c>
      <c r="M36" s="78">
        <v>6.4</v>
      </c>
      <c r="N36" s="78">
        <v>1.26</v>
      </c>
      <c r="O36" s="78">
        <v>210346.5</v>
      </c>
      <c r="P36" s="78">
        <v>106.06</v>
      </c>
      <c r="Q36" s="78">
        <v>223.09349789999999</v>
      </c>
      <c r="R36" s="78">
        <v>7.0000000000000007E-2</v>
      </c>
      <c r="S36" s="78">
        <v>0.05</v>
      </c>
      <c r="T36" s="78">
        <v>0</v>
      </c>
    </row>
    <row r="37" spans="2:20">
      <c r="B37" t="s">
        <v>464</v>
      </c>
      <c r="C37" t="s">
        <v>465</v>
      </c>
      <c r="D37" t="s">
        <v>106</v>
      </c>
      <c r="E37" s="16"/>
      <c r="F37" t="s">
        <v>466</v>
      </c>
      <c r="G37" t="s">
        <v>118</v>
      </c>
      <c r="H37" t="s">
        <v>467</v>
      </c>
      <c r="I37" t="s">
        <v>157</v>
      </c>
      <c r="J37" t="s">
        <v>468</v>
      </c>
      <c r="K37" s="78">
        <v>0.54</v>
      </c>
      <c r="L37" t="s">
        <v>108</v>
      </c>
      <c r="M37" s="78">
        <v>8.5</v>
      </c>
      <c r="N37" s="78">
        <v>1.1100000000000001</v>
      </c>
      <c r="O37" s="78">
        <v>3470908.84</v>
      </c>
      <c r="P37" s="78">
        <v>107.86</v>
      </c>
      <c r="Q37" s="78">
        <v>3743.7222748240001</v>
      </c>
      <c r="R37" s="78">
        <v>0.64</v>
      </c>
      <c r="S37" s="78">
        <v>0.92</v>
      </c>
      <c r="T37" s="78">
        <v>0.01</v>
      </c>
    </row>
    <row r="38" spans="2:20">
      <c r="B38" s="79" t="s">
        <v>353</v>
      </c>
      <c r="C38" s="16"/>
      <c r="D38" s="16"/>
      <c r="E38" s="16"/>
      <c r="F38" s="16"/>
      <c r="K38" s="80">
        <v>2.8</v>
      </c>
      <c r="N38" s="80">
        <v>1.4</v>
      </c>
      <c r="O38" s="80">
        <v>17833371.34</v>
      </c>
      <c r="Q38" s="80">
        <v>18746.728013423999</v>
      </c>
      <c r="S38" s="80">
        <v>4.5999999999999996</v>
      </c>
      <c r="T38" s="80">
        <v>0.03</v>
      </c>
    </row>
    <row r="39" spans="2:20">
      <c r="B39" s="79" t="s">
        <v>377</v>
      </c>
      <c r="C39" s="16"/>
      <c r="D39" s="16"/>
      <c r="E39" s="16"/>
      <c r="F39" s="16"/>
    </row>
    <row r="40" spans="2:20">
      <c r="B40" t="s">
        <v>200</v>
      </c>
      <c r="C40" t="s">
        <v>200</v>
      </c>
      <c r="D40" s="16"/>
      <c r="E40" s="16"/>
      <c r="F40" s="16"/>
      <c r="G40" t="s">
        <v>200</v>
      </c>
      <c r="H40" t="s">
        <v>200</v>
      </c>
      <c r="K40" s="78">
        <v>0</v>
      </c>
      <c r="L40" t="s">
        <v>200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0</v>
      </c>
    </row>
    <row r="41" spans="2:20">
      <c r="B41" s="79" t="s">
        <v>378</v>
      </c>
      <c r="C41" s="16"/>
      <c r="D41" s="16"/>
      <c r="E41" s="16"/>
      <c r="F41" s="16"/>
      <c r="K41" s="80">
        <v>0</v>
      </c>
      <c r="N41" s="80">
        <v>0</v>
      </c>
      <c r="O41" s="80">
        <v>0</v>
      </c>
      <c r="Q41" s="80">
        <v>0</v>
      </c>
      <c r="S41" s="80">
        <v>0</v>
      </c>
      <c r="T41" s="80">
        <v>0</v>
      </c>
    </row>
    <row r="42" spans="2:20">
      <c r="B42" s="79" t="s">
        <v>129</v>
      </c>
      <c r="C42" s="16"/>
      <c r="D42" s="16"/>
      <c r="E42" s="16"/>
      <c r="F42" s="16"/>
    </row>
    <row r="43" spans="2:20">
      <c r="B43" t="s">
        <v>200</v>
      </c>
      <c r="C43" t="s">
        <v>200</v>
      </c>
      <c r="D43" s="16"/>
      <c r="E43" s="16"/>
      <c r="F43" s="16"/>
      <c r="G43" t="s">
        <v>200</v>
      </c>
      <c r="H43" t="s">
        <v>200</v>
      </c>
      <c r="K43" s="78">
        <v>0</v>
      </c>
      <c r="L43" t="s">
        <v>200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</row>
    <row r="44" spans="2:20">
      <c r="B44" s="79" t="s">
        <v>469</v>
      </c>
      <c r="C44" s="16"/>
      <c r="D44" s="16"/>
      <c r="E44" s="16"/>
      <c r="F44" s="16"/>
      <c r="K44" s="80">
        <v>0</v>
      </c>
      <c r="N44" s="80">
        <v>0</v>
      </c>
      <c r="O44" s="80">
        <v>0</v>
      </c>
      <c r="Q44" s="80">
        <v>0</v>
      </c>
      <c r="S44" s="80">
        <v>0</v>
      </c>
      <c r="T44" s="80">
        <v>0</v>
      </c>
    </row>
    <row r="45" spans="2:20">
      <c r="B45" s="79" t="s">
        <v>306</v>
      </c>
      <c r="C45" s="16"/>
      <c r="D45" s="16"/>
      <c r="E45" s="16"/>
      <c r="F45" s="16"/>
      <c r="K45" s="80">
        <v>2.72</v>
      </c>
      <c r="N45" s="80">
        <v>1.36</v>
      </c>
      <c r="O45" s="80">
        <v>223879988.47</v>
      </c>
      <c r="Q45" s="80">
        <v>246568.04310035601</v>
      </c>
      <c r="S45" s="80">
        <v>60.51</v>
      </c>
      <c r="T45" s="80">
        <v>0.35</v>
      </c>
    </row>
    <row r="46" spans="2:20">
      <c r="B46" s="79" t="s">
        <v>307</v>
      </c>
      <c r="C46" s="16"/>
      <c r="D46" s="16"/>
      <c r="E46" s="16"/>
      <c r="F46" s="16"/>
    </row>
    <row r="47" spans="2:20">
      <c r="B47" s="79" t="s">
        <v>379</v>
      </c>
      <c r="C47" s="16"/>
      <c r="D47" s="16"/>
      <c r="E47" s="16"/>
      <c r="F47" s="16"/>
    </row>
    <row r="48" spans="2:20">
      <c r="B48" t="s">
        <v>470</v>
      </c>
      <c r="C48" t="s">
        <v>471</v>
      </c>
      <c r="D48" t="s">
        <v>129</v>
      </c>
      <c r="E48" t="s">
        <v>472</v>
      </c>
      <c r="F48" t="s">
        <v>425</v>
      </c>
      <c r="G48" t="s">
        <v>133</v>
      </c>
      <c r="H48" t="s">
        <v>417</v>
      </c>
      <c r="I48" t="s">
        <v>157</v>
      </c>
      <c r="J48" t="s">
        <v>473</v>
      </c>
      <c r="K48" s="78">
        <v>7.82</v>
      </c>
      <c r="L48" t="s">
        <v>112</v>
      </c>
      <c r="M48" s="78">
        <v>7.75</v>
      </c>
      <c r="N48" s="78">
        <v>4.47</v>
      </c>
      <c r="O48" s="78">
        <v>15418000</v>
      </c>
      <c r="P48" s="78">
        <v>130.84841700000004</v>
      </c>
      <c r="Q48" s="78">
        <v>75814.677170439507</v>
      </c>
      <c r="R48" s="78">
        <v>5.14</v>
      </c>
      <c r="S48" s="78">
        <v>18.600000000000001</v>
      </c>
      <c r="T48" s="78">
        <v>0.11</v>
      </c>
    </row>
    <row r="49" spans="2:20">
      <c r="B49" s="79" t="s">
        <v>380</v>
      </c>
      <c r="C49" s="16"/>
      <c r="D49" s="16"/>
      <c r="E49" s="16"/>
      <c r="F49" s="16"/>
      <c r="K49" s="80">
        <v>7.82</v>
      </c>
      <c r="N49" s="80">
        <v>4.47</v>
      </c>
      <c r="O49" s="80">
        <v>15418000</v>
      </c>
      <c r="Q49" s="80">
        <v>75814.677170439507</v>
      </c>
      <c r="S49" s="80">
        <v>18.600000000000001</v>
      </c>
      <c r="T49" s="80">
        <v>0.11</v>
      </c>
    </row>
    <row r="50" spans="2:20">
      <c r="B50" s="79" t="s">
        <v>381</v>
      </c>
      <c r="C50" s="16"/>
      <c r="D50" s="16"/>
      <c r="E50" s="16"/>
      <c r="F50" s="16"/>
    </row>
    <row r="51" spans="2:20">
      <c r="B51" t="s">
        <v>474</v>
      </c>
      <c r="C51" t="s">
        <v>475</v>
      </c>
      <c r="D51" t="s">
        <v>129</v>
      </c>
      <c r="E51" t="s">
        <v>472</v>
      </c>
      <c r="F51" t="s">
        <v>476</v>
      </c>
      <c r="G51" t="s">
        <v>386</v>
      </c>
      <c r="H51" t="s">
        <v>417</v>
      </c>
      <c r="I51" t="s">
        <v>360</v>
      </c>
      <c r="J51" t="s">
        <v>477</v>
      </c>
      <c r="K51" s="78">
        <v>12.17</v>
      </c>
      <c r="L51" t="s">
        <v>112</v>
      </c>
      <c r="M51" s="78">
        <v>5.63</v>
      </c>
      <c r="N51" s="78">
        <v>4.13</v>
      </c>
      <c r="O51" s="78">
        <v>2050000</v>
      </c>
      <c r="P51" s="78">
        <v>119.43</v>
      </c>
      <c r="Q51" s="78">
        <v>9200.5462828750005</v>
      </c>
      <c r="R51" s="78">
        <v>0</v>
      </c>
      <c r="S51" s="78">
        <v>2.2599999999999998</v>
      </c>
      <c r="T51" s="78">
        <v>0.01</v>
      </c>
    </row>
    <row r="52" spans="2:20">
      <c r="B52" t="s">
        <v>478</v>
      </c>
      <c r="C52" t="s">
        <v>479</v>
      </c>
      <c r="D52" t="s">
        <v>129</v>
      </c>
      <c r="E52" t="s">
        <v>472</v>
      </c>
      <c r="F52" t="s">
        <v>480</v>
      </c>
      <c r="G52" t="s">
        <v>129</v>
      </c>
      <c r="H52" t="s">
        <v>442</v>
      </c>
      <c r="I52" t="s">
        <v>360</v>
      </c>
      <c r="J52" t="s">
        <v>364</v>
      </c>
      <c r="K52" s="78">
        <v>2.15</v>
      </c>
      <c r="L52" t="s">
        <v>112</v>
      </c>
      <c r="M52" s="78">
        <v>6.5</v>
      </c>
      <c r="N52" s="78">
        <v>1.66</v>
      </c>
      <c r="O52" s="78">
        <v>1250000</v>
      </c>
      <c r="P52" s="78">
        <v>112.003556</v>
      </c>
      <c r="Q52" s="78">
        <v>5261.3670431</v>
      </c>
      <c r="R52" s="78">
        <v>0</v>
      </c>
      <c r="S52" s="78">
        <v>1.29</v>
      </c>
      <c r="T52" s="78">
        <v>0.01</v>
      </c>
    </row>
    <row r="53" spans="2:20">
      <c r="B53" t="s">
        <v>481</v>
      </c>
      <c r="C53" t="s">
        <v>482</v>
      </c>
      <c r="D53" t="s">
        <v>129</v>
      </c>
      <c r="E53" t="s">
        <v>472</v>
      </c>
      <c r="F53" t="s">
        <v>483</v>
      </c>
      <c r="G53" t="s">
        <v>386</v>
      </c>
      <c r="H53" t="s">
        <v>467</v>
      </c>
      <c r="I53" t="s">
        <v>360</v>
      </c>
      <c r="J53" t="s">
        <v>364</v>
      </c>
      <c r="K53" s="78">
        <v>1.48</v>
      </c>
      <c r="L53" t="s">
        <v>112</v>
      </c>
      <c r="M53" s="78">
        <v>5.65</v>
      </c>
      <c r="N53" s="78">
        <v>1.69</v>
      </c>
      <c r="O53" s="78">
        <v>4200000</v>
      </c>
      <c r="P53" s="78">
        <v>108.45647200000001</v>
      </c>
      <c r="Q53" s="78">
        <v>17118.335714592002</v>
      </c>
      <c r="R53" s="78">
        <v>0</v>
      </c>
      <c r="S53" s="78">
        <v>4.2</v>
      </c>
      <c r="T53" s="78">
        <v>0.02</v>
      </c>
    </row>
    <row r="54" spans="2:20">
      <c r="B54" t="s">
        <v>484</v>
      </c>
      <c r="C54" t="s">
        <v>485</v>
      </c>
      <c r="D54" t="s">
        <v>129</v>
      </c>
      <c r="E54" t="s">
        <v>472</v>
      </c>
      <c r="F54" t="s">
        <v>486</v>
      </c>
      <c r="G54" t="s">
        <v>386</v>
      </c>
      <c r="H54" t="s">
        <v>467</v>
      </c>
      <c r="I54" t="s">
        <v>360</v>
      </c>
      <c r="J54" t="s">
        <v>364</v>
      </c>
      <c r="K54" s="78">
        <v>1.52</v>
      </c>
      <c r="L54" t="s">
        <v>112</v>
      </c>
      <c r="M54" s="78">
        <v>6.13</v>
      </c>
      <c r="N54" s="78">
        <v>1.68</v>
      </c>
      <c r="O54" s="78">
        <v>2000000</v>
      </c>
      <c r="P54" s="78">
        <v>109.331875</v>
      </c>
      <c r="Q54" s="78">
        <v>8217.3837249999997</v>
      </c>
      <c r="R54" s="78">
        <v>0</v>
      </c>
      <c r="S54" s="78">
        <v>2.02</v>
      </c>
      <c r="T54" s="78">
        <v>0.01</v>
      </c>
    </row>
    <row r="55" spans="2:20">
      <c r="B55" t="s">
        <v>487</v>
      </c>
      <c r="C55" t="s">
        <v>488</v>
      </c>
      <c r="D55" t="s">
        <v>129</v>
      </c>
      <c r="E55" t="s">
        <v>472</v>
      </c>
      <c r="F55" t="s">
        <v>489</v>
      </c>
      <c r="G55" t="s">
        <v>129</v>
      </c>
      <c r="H55" t="s">
        <v>490</v>
      </c>
      <c r="I55" t="s">
        <v>491</v>
      </c>
      <c r="J55" t="s">
        <v>364</v>
      </c>
      <c r="K55" s="78">
        <v>7.28</v>
      </c>
      <c r="L55" t="s">
        <v>116</v>
      </c>
      <c r="M55" s="78">
        <v>4.88</v>
      </c>
      <c r="N55" s="78">
        <v>0.89</v>
      </c>
      <c r="O55" s="78">
        <v>1000000</v>
      </c>
      <c r="P55" s="78">
        <v>134.86547899999999</v>
      </c>
      <c r="Q55" s="78">
        <v>5668.3960823699999</v>
      </c>
      <c r="R55" s="78">
        <v>0</v>
      </c>
      <c r="S55" s="78">
        <v>1.39</v>
      </c>
      <c r="T55" s="78">
        <v>0.01</v>
      </c>
    </row>
    <row r="56" spans="2:20">
      <c r="B56" t="s">
        <v>492</v>
      </c>
      <c r="C56" t="s">
        <v>493</v>
      </c>
      <c r="D56" t="s">
        <v>129</v>
      </c>
      <c r="E56" t="s">
        <v>472</v>
      </c>
      <c r="F56" t="s">
        <v>494</v>
      </c>
      <c r="G56" t="s">
        <v>386</v>
      </c>
      <c r="H56" t="s">
        <v>495</v>
      </c>
      <c r="I56" t="s">
        <v>360</v>
      </c>
      <c r="J56" t="s">
        <v>364</v>
      </c>
      <c r="K56" s="78">
        <v>2.38</v>
      </c>
      <c r="L56" t="s">
        <v>112</v>
      </c>
      <c r="M56" s="78">
        <v>11</v>
      </c>
      <c r="N56" s="78">
        <v>2.81</v>
      </c>
      <c r="O56" s="78">
        <v>8500000</v>
      </c>
      <c r="P56" s="78">
        <v>124.179</v>
      </c>
      <c r="Q56" s="78">
        <v>39666.497969999997</v>
      </c>
      <c r="R56" s="78">
        <v>0</v>
      </c>
      <c r="S56" s="78">
        <v>9.73</v>
      </c>
      <c r="T56" s="78">
        <v>0.06</v>
      </c>
    </row>
    <row r="57" spans="2:20">
      <c r="B57" s="79" t="s">
        <v>382</v>
      </c>
      <c r="C57" s="16"/>
      <c r="D57" s="16"/>
      <c r="E57" s="16"/>
      <c r="F57" s="16"/>
      <c r="K57" s="80">
        <v>3.49</v>
      </c>
      <c r="N57" s="80">
        <v>2.42</v>
      </c>
      <c r="O57" s="80">
        <v>19000000</v>
      </c>
      <c r="Q57" s="80">
        <v>85132.526817937003</v>
      </c>
      <c r="S57" s="80">
        <v>20.89</v>
      </c>
      <c r="T57" s="80">
        <v>0.12</v>
      </c>
    </row>
    <row r="58" spans="2:20">
      <c r="B58" s="79" t="s">
        <v>312</v>
      </c>
      <c r="C58" s="16"/>
      <c r="D58" s="16"/>
      <c r="E58" s="16"/>
      <c r="F58" s="16"/>
      <c r="K58" s="80">
        <v>5.53</v>
      </c>
      <c r="N58" s="80">
        <v>3.39</v>
      </c>
      <c r="O58" s="80">
        <v>34418000</v>
      </c>
      <c r="Q58" s="80">
        <v>160947.20398837651</v>
      </c>
      <c r="S58" s="80">
        <v>39.49</v>
      </c>
      <c r="T58" s="80">
        <v>0.23</v>
      </c>
    </row>
    <row r="59" spans="2:20">
      <c r="B59" t="s">
        <v>313</v>
      </c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H16" sqref="H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I6" s="19"/>
    </row>
    <row r="7" spans="2:61" ht="26.25" customHeight="1">
      <c r="B7" s="111" t="s">
        <v>95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129694149.65000001</v>
      </c>
      <c r="J11" s="7"/>
      <c r="K11" s="77">
        <v>1496192.7216046799</v>
      </c>
      <c r="L11" s="7"/>
      <c r="M11" s="77">
        <v>100</v>
      </c>
      <c r="N11" s="77">
        <v>2.12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</row>
    <row r="13" spans="2:61">
      <c r="B13" s="79" t="s">
        <v>496</v>
      </c>
      <c r="E13" s="16"/>
      <c r="F13" s="16"/>
      <c r="G13" s="16"/>
    </row>
    <row r="14" spans="2:61">
      <c r="B14" t="s">
        <v>497</v>
      </c>
      <c r="C14" t="s">
        <v>498</v>
      </c>
      <c r="D14" t="s">
        <v>106</v>
      </c>
      <c r="E14" s="16"/>
      <c r="F14" t="s">
        <v>407</v>
      </c>
      <c r="G14" t="s">
        <v>386</v>
      </c>
      <c r="H14" t="s">
        <v>108</v>
      </c>
      <c r="I14" s="78">
        <v>390102</v>
      </c>
      <c r="J14" s="78">
        <v>4790</v>
      </c>
      <c r="K14" s="78">
        <v>18685.8858</v>
      </c>
      <c r="L14" s="78">
        <v>0.39</v>
      </c>
      <c r="M14" s="78">
        <v>1.25</v>
      </c>
      <c r="N14" s="78">
        <v>0.03</v>
      </c>
    </row>
    <row r="15" spans="2:61">
      <c r="B15" t="s">
        <v>499</v>
      </c>
      <c r="C15" t="s">
        <v>500</v>
      </c>
      <c r="D15" t="s">
        <v>106</v>
      </c>
      <c r="E15" s="16"/>
      <c r="F15" t="s">
        <v>403</v>
      </c>
      <c r="G15" t="s">
        <v>386</v>
      </c>
      <c r="H15" t="s">
        <v>108</v>
      </c>
      <c r="I15" s="78">
        <v>6191491.7699999996</v>
      </c>
      <c r="J15" s="78">
        <v>2126</v>
      </c>
      <c r="K15" s="78">
        <v>131631.11503019999</v>
      </c>
      <c r="L15" s="78">
        <v>0.46</v>
      </c>
      <c r="M15" s="78">
        <v>8.8000000000000007</v>
      </c>
      <c r="N15" s="78">
        <v>0.19</v>
      </c>
    </row>
    <row r="16" spans="2:61">
      <c r="B16" t="s">
        <v>501</v>
      </c>
      <c r="C16" t="s">
        <v>502</v>
      </c>
      <c r="D16" t="s">
        <v>106</v>
      </c>
      <c r="E16" s="16"/>
      <c r="F16" t="s">
        <v>385</v>
      </c>
      <c r="G16" t="s">
        <v>386</v>
      </c>
      <c r="H16" t="s">
        <v>108</v>
      </c>
      <c r="I16" s="78">
        <v>752017</v>
      </c>
      <c r="J16" s="78">
        <v>4765</v>
      </c>
      <c r="K16" s="78">
        <v>35833.610050000003</v>
      </c>
      <c r="L16" s="78">
        <v>0.32</v>
      </c>
      <c r="M16" s="78">
        <v>2.39</v>
      </c>
      <c r="N16" s="78">
        <v>0.05</v>
      </c>
    </row>
    <row r="17" spans="2:14">
      <c r="B17" t="s">
        <v>503</v>
      </c>
      <c r="C17" t="s">
        <v>504</v>
      </c>
      <c r="D17" t="s">
        <v>106</v>
      </c>
      <c r="E17" s="16"/>
      <c r="F17" t="s">
        <v>421</v>
      </c>
      <c r="G17" t="s">
        <v>386</v>
      </c>
      <c r="H17" t="s">
        <v>108</v>
      </c>
      <c r="I17" s="78">
        <v>6940030.7300000004</v>
      </c>
      <c r="J17" s="78">
        <v>689.6</v>
      </c>
      <c r="K17" s="78">
        <v>47858.451914079997</v>
      </c>
      <c r="L17" s="78">
        <v>0.66</v>
      </c>
      <c r="M17" s="78">
        <v>3.2</v>
      </c>
      <c r="N17" s="78">
        <v>7.0000000000000007E-2</v>
      </c>
    </row>
    <row r="18" spans="2:14">
      <c r="B18" t="s">
        <v>505</v>
      </c>
      <c r="C18" t="s">
        <v>506</v>
      </c>
      <c r="D18" t="s">
        <v>106</v>
      </c>
      <c r="E18" s="16"/>
      <c r="F18" t="s">
        <v>393</v>
      </c>
      <c r="G18" t="s">
        <v>386</v>
      </c>
      <c r="H18" t="s">
        <v>108</v>
      </c>
      <c r="I18" s="78">
        <v>6802221.1699999999</v>
      </c>
      <c r="J18" s="78">
        <v>1425</v>
      </c>
      <c r="K18" s="78">
        <v>96931.651672499996</v>
      </c>
      <c r="L18" s="78">
        <v>0.45</v>
      </c>
      <c r="M18" s="78">
        <v>6.48</v>
      </c>
      <c r="N18" s="78">
        <v>0.14000000000000001</v>
      </c>
    </row>
    <row r="19" spans="2:14">
      <c r="B19" t="s">
        <v>507</v>
      </c>
      <c r="C19" t="s">
        <v>508</v>
      </c>
      <c r="D19" t="s">
        <v>106</v>
      </c>
      <c r="E19" s="16"/>
      <c r="F19" t="s">
        <v>509</v>
      </c>
      <c r="G19" t="s">
        <v>510</v>
      </c>
      <c r="H19" t="s">
        <v>108</v>
      </c>
      <c r="I19" s="78">
        <v>11008</v>
      </c>
      <c r="J19" s="78">
        <v>18140</v>
      </c>
      <c r="K19" s="78">
        <v>1996.8512000000001</v>
      </c>
      <c r="L19" s="78">
        <v>0.02</v>
      </c>
      <c r="M19" s="78">
        <v>0.13</v>
      </c>
      <c r="N19" s="78">
        <v>0</v>
      </c>
    </row>
    <row r="20" spans="2:14">
      <c r="B20" t="s">
        <v>511</v>
      </c>
      <c r="C20" t="s">
        <v>512</v>
      </c>
      <c r="D20" t="s">
        <v>106</v>
      </c>
      <c r="E20" s="16"/>
      <c r="F20" t="s">
        <v>513</v>
      </c>
      <c r="G20" t="s">
        <v>510</v>
      </c>
      <c r="H20" t="s">
        <v>108</v>
      </c>
      <c r="I20" s="78">
        <v>135134</v>
      </c>
      <c r="J20" s="78">
        <v>35800</v>
      </c>
      <c r="K20" s="78">
        <v>48377.972000000002</v>
      </c>
      <c r="L20" s="78">
        <v>0.32</v>
      </c>
      <c r="M20" s="78">
        <v>3.23</v>
      </c>
      <c r="N20" s="78">
        <v>7.0000000000000007E-2</v>
      </c>
    </row>
    <row r="21" spans="2:14">
      <c r="B21" t="s">
        <v>514</v>
      </c>
      <c r="C21" t="s">
        <v>515</v>
      </c>
      <c r="D21" t="s">
        <v>106</v>
      </c>
      <c r="E21" s="16"/>
      <c r="F21" t="s">
        <v>516</v>
      </c>
      <c r="G21" t="s">
        <v>510</v>
      </c>
      <c r="H21" t="s">
        <v>108</v>
      </c>
      <c r="I21" s="78">
        <v>328789</v>
      </c>
      <c r="J21" s="78">
        <v>25090</v>
      </c>
      <c r="K21" s="78">
        <v>82493.160099999994</v>
      </c>
      <c r="L21" s="78">
        <v>0.54</v>
      </c>
      <c r="M21" s="78">
        <v>5.51</v>
      </c>
      <c r="N21" s="78">
        <v>0.12</v>
      </c>
    </row>
    <row r="22" spans="2:14">
      <c r="B22" t="s">
        <v>517</v>
      </c>
      <c r="C22" t="s">
        <v>518</v>
      </c>
      <c r="D22" t="s">
        <v>106</v>
      </c>
      <c r="E22" s="16"/>
      <c r="F22" t="s">
        <v>519</v>
      </c>
      <c r="G22" t="s">
        <v>118</v>
      </c>
      <c r="H22" t="s">
        <v>108</v>
      </c>
      <c r="I22" s="78">
        <v>26981.67</v>
      </c>
      <c r="J22" s="78">
        <v>61440</v>
      </c>
      <c r="K22" s="78">
        <v>16577.538047999999</v>
      </c>
      <c r="L22" s="78">
        <v>0.35</v>
      </c>
      <c r="M22" s="78">
        <v>1.1100000000000001</v>
      </c>
      <c r="N22" s="78">
        <v>0.02</v>
      </c>
    </row>
    <row r="23" spans="2:14">
      <c r="B23" t="s">
        <v>520</v>
      </c>
      <c r="C23" t="s">
        <v>521</v>
      </c>
      <c r="D23" t="s">
        <v>106</v>
      </c>
      <c r="E23" s="16"/>
      <c r="F23" t="s">
        <v>522</v>
      </c>
      <c r="G23" t="s">
        <v>118</v>
      </c>
      <c r="H23" t="s">
        <v>108</v>
      </c>
      <c r="I23" s="78">
        <v>40797</v>
      </c>
      <c r="J23" s="78">
        <v>58640</v>
      </c>
      <c r="K23" s="78">
        <v>23923.360799999999</v>
      </c>
      <c r="L23" s="78">
        <v>0.4</v>
      </c>
      <c r="M23" s="78">
        <v>1.6</v>
      </c>
      <c r="N23" s="78">
        <v>0.03</v>
      </c>
    </row>
    <row r="24" spans="2:14">
      <c r="B24" t="s">
        <v>523</v>
      </c>
      <c r="C24" t="s">
        <v>524</v>
      </c>
      <c r="D24" t="s">
        <v>106</v>
      </c>
      <c r="E24" s="16"/>
      <c r="F24" t="s">
        <v>466</v>
      </c>
      <c r="G24" t="s">
        <v>118</v>
      </c>
      <c r="H24" t="s">
        <v>108</v>
      </c>
      <c r="I24" s="78">
        <v>22091</v>
      </c>
      <c r="J24" s="78">
        <v>77940</v>
      </c>
      <c r="K24" s="78">
        <v>17217.725399999999</v>
      </c>
      <c r="L24" s="78">
        <v>0.18</v>
      </c>
      <c r="M24" s="78">
        <v>1.1499999999999999</v>
      </c>
      <c r="N24" s="78">
        <v>0.02</v>
      </c>
    </row>
    <row r="25" spans="2:14">
      <c r="B25" t="s">
        <v>525</v>
      </c>
      <c r="C25" t="s">
        <v>526</v>
      </c>
      <c r="D25" t="s">
        <v>106</v>
      </c>
      <c r="E25" s="16"/>
      <c r="F25" t="s">
        <v>527</v>
      </c>
      <c r="G25" t="s">
        <v>528</v>
      </c>
      <c r="H25" t="s">
        <v>108</v>
      </c>
      <c r="I25" s="78">
        <v>6828195</v>
      </c>
      <c r="J25" s="78">
        <v>260.5</v>
      </c>
      <c r="K25" s="78">
        <v>17787.447974999999</v>
      </c>
      <c r="L25" s="78">
        <v>0.2</v>
      </c>
      <c r="M25" s="78">
        <v>1.19</v>
      </c>
      <c r="N25" s="78">
        <v>0.03</v>
      </c>
    </row>
    <row r="26" spans="2:14">
      <c r="B26" t="s">
        <v>529</v>
      </c>
      <c r="C26" t="s">
        <v>530</v>
      </c>
      <c r="D26" t="s">
        <v>106</v>
      </c>
      <c r="E26" s="16"/>
      <c r="F26" t="s">
        <v>531</v>
      </c>
      <c r="G26" t="s">
        <v>528</v>
      </c>
      <c r="H26" t="s">
        <v>108</v>
      </c>
      <c r="I26" s="78">
        <v>1025683</v>
      </c>
      <c r="J26" s="78">
        <v>1385</v>
      </c>
      <c r="K26" s="78">
        <v>14205.70955</v>
      </c>
      <c r="L26" s="78">
        <v>0.19</v>
      </c>
      <c r="M26" s="78">
        <v>0.95</v>
      </c>
      <c r="N26" s="78">
        <v>0.02</v>
      </c>
    </row>
    <row r="27" spans="2:14">
      <c r="B27" t="s">
        <v>532</v>
      </c>
      <c r="C27" t="s">
        <v>533</v>
      </c>
      <c r="D27" t="s">
        <v>106</v>
      </c>
      <c r="E27" s="16"/>
      <c r="F27" t="s">
        <v>534</v>
      </c>
      <c r="G27" t="s">
        <v>528</v>
      </c>
      <c r="H27" t="s">
        <v>108</v>
      </c>
      <c r="I27" s="78">
        <v>63897014</v>
      </c>
      <c r="J27" s="78">
        <v>68.5</v>
      </c>
      <c r="K27" s="78">
        <v>43769.454590000001</v>
      </c>
      <c r="L27" s="78">
        <v>0.49</v>
      </c>
      <c r="M27" s="78">
        <v>2.93</v>
      </c>
      <c r="N27" s="78">
        <v>0.06</v>
      </c>
    </row>
    <row r="28" spans="2:14">
      <c r="B28" t="s">
        <v>535</v>
      </c>
      <c r="C28" t="s">
        <v>536</v>
      </c>
      <c r="D28" t="s">
        <v>106</v>
      </c>
      <c r="E28" s="16"/>
      <c r="F28" t="s">
        <v>537</v>
      </c>
      <c r="G28" t="s">
        <v>538</v>
      </c>
      <c r="H28" t="s">
        <v>108</v>
      </c>
      <c r="I28" s="78">
        <v>1021001</v>
      </c>
      <c r="J28" s="78">
        <v>4053</v>
      </c>
      <c r="K28" s="78">
        <v>41381.170530000003</v>
      </c>
      <c r="L28" s="78">
        <v>0.18</v>
      </c>
      <c r="M28" s="78">
        <v>2.77</v>
      </c>
      <c r="N28" s="78">
        <v>0.06</v>
      </c>
    </row>
    <row r="29" spans="2:14">
      <c r="B29" t="s">
        <v>539</v>
      </c>
      <c r="C29" t="s">
        <v>540</v>
      </c>
      <c r="D29" t="s">
        <v>106</v>
      </c>
      <c r="E29" s="16"/>
      <c r="F29" t="s">
        <v>541</v>
      </c>
      <c r="G29" t="s">
        <v>542</v>
      </c>
      <c r="H29" t="s">
        <v>108</v>
      </c>
      <c r="I29" s="78">
        <v>148196</v>
      </c>
      <c r="J29" s="78">
        <v>14690</v>
      </c>
      <c r="K29" s="78">
        <v>21769.992399999999</v>
      </c>
      <c r="L29" s="78">
        <v>0.03</v>
      </c>
      <c r="M29" s="78">
        <v>1.46</v>
      </c>
      <c r="N29" s="78">
        <v>0.03</v>
      </c>
    </row>
    <row r="30" spans="2:14">
      <c r="B30" t="s">
        <v>543</v>
      </c>
      <c r="C30" t="s">
        <v>544</v>
      </c>
      <c r="D30" t="s">
        <v>106</v>
      </c>
      <c r="E30" s="16"/>
      <c r="F30" t="s">
        <v>545</v>
      </c>
      <c r="G30" t="s">
        <v>542</v>
      </c>
      <c r="H30" t="s">
        <v>108</v>
      </c>
      <c r="I30" s="78">
        <v>414316</v>
      </c>
      <c r="J30" s="78">
        <v>36310</v>
      </c>
      <c r="K30" s="78">
        <v>150438.13959999999</v>
      </c>
      <c r="L30" s="78">
        <v>0.28999999999999998</v>
      </c>
      <c r="M30" s="78">
        <v>10.050000000000001</v>
      </c>
      <c r="N30" s="78">
        <v>0.21</v>
      </c>
    </row>
    <row r="31" spans="2:14">
      <c r="B31" t="s">
        <v>546</v>
      </c>
      <c r="C31" t="s">
        <v>547</v>
      </c>
      <c r="D31" t="s">
        <v>106</v>
      </c>
      <c r="E31" s="16"/>
      <c r="F31" t="s">
        <v>548</v>
      </c>
      <c r="G31" t="s">
        <v>542</v>
      </c>
      <c r="H31" t="s">
        <v>108</v>
      </c>
      <c r="I31" s="78">
        <v>1007716</v>
      </c>
      <c r="J31" s="78">
        <v>17990</v>
      </c>
      <c r="K31" s="78">
        <v>181288.1084</v>
      </c>
      <c r="L31" s="78">
        <v>0.1</v>
      </c>
      <c r="M31" s="78">
        <v>12.12</v>
      </c>
      <c r="N31" s="78">
        <v>0.26</v>
      </c>
    </row>
    <row r="32" spans="2:14">
      <c r="B32" t="s">
        <v>549</v>
      </c>
      <c r="C32" t="s">
        <v>550</v>
      </c>
      <c r="D32" t="s">
        <v>106</v>
      </c>
      <c r="E32" s="16"/>
      <c r="F32" t="s">
        <v>551</v>
      </c>
      <c r="G32" t="s">
        <v>542</v>
      </c>
      <c r="H32" t="s">
        <v>108</v>
      </c>
      <c r="I32" s="78">
        <v>3014243</v>
      </c>
      <c r="J32" s="78">
        <v>1460</v>
      </c>
      <c r="K32" s="78">
        <v>44007.947800000002</v>
      </c>
      <c r="L32" s="78">
        <v>0.24</v>
      </c>
      <c r="M32" s="78">
        <v>2.94</v>
      </c>
      <c r="N32" s="78">
        <v>0.06</v>
      </c>
    </row>
    <row r="33" spans="2:14">
      <c r="B33" t="s">
        <v>552</v>
      </c>
      <c r="C33" t="s">
        <v>553</v>
      </c>
      <c r="D33" t="s">
        <v>106</v>
      </c>
      <c r="E33" s="16"/>
      <c r="F33" t="s">
        <v>554</v>
      </c>
      <c r="G33" t="s">
        <v>542</v>
      </c>
      <c r="H33" t="s">
        <v>108</v>
      </c>
      <c r="I33" s="78">
        <v>177021</v>
      </c>
      <c r="J33" s="78">
        <v>19730</v>
      </c>
      <c r="K33" s="78">
        <v>34926.243300000002</v>
      </c>
      <c r="L33" s="78">
        <v>0.3</v>
      </c>
      <c r="M33" s="78">
        <v>2.33</v>
      </c>
      <c r="N33" s="78">
        <v>0.05</v>
      </c>
    </row>
    <row r="34" spans="2:14">
      <c r="B34" t="s">
        <v>555</v>
      </c>
      <c r="C34" t="s">
        <v>556</v>
      </c>
      <c r="D34" t="s">
        <v>106</v>
      </c>
      <c r="E34" s="16"/>
      <c r="F34" t="s">
        <v>557</v>
      </c>
      <c r="G34" t="s">
        <v>542</v>
      </c>
      <c r="H34" t="s">
        <v>108</v>
      </c>
      <c r="I34" s="78">
        <v>219257</v>
      </c>
      <c r="J34" s="78">
        <v>5931</v>
      </c>
      <c r="K34" s="78">
        <v>13004.132670000001</v>
      </c>
      <c r="L34" s="78">
        <v>0.2</v>
      </c>
      <c r="M34" s="78">
        <v>0.87</v>
      </c>
      <c r="N34" s="78">
        <v>0.02</v>
      </c>
    </row>
    <row r="35" spans="2:14">
      <c r="B35" t="s">
        <v>558</v>
      </c>
      <c r="C35" t="s">
        <v>559</v>
      </c>
      <c r="D35" t="s">
        <v>106</v>
      </c>
      <c r="E35" s="16"/>
      <c r="F35" t="s">
        <v>460</v>
      </c>
      <c r="G35" t="s">
        <v>416</v>
      </c>
      <c r="H35" t="s">
        <v>108</v>
      </c>
      <c r="I35" s="78">
        <v>897609.04</v>
      </c>
      <c r="J35" s="78">
        <v>3837</v>
      </c>
      <c r="K35" s="78">
        <v>34441.258864800002</v>
      </c>
      <c r="L35" s="78">
        <v>0.46</v>
      </c>
      <c r="M35" s="78">
        <v>2.2999999999999998</v>
      </c>
      <c r="N35" s="78">
        <v>0.05</v>
      </c>
    </row>
    <row r="36" spans="2:14">
      <c r="B36" t="s">
        <v>560</v>
      </c>
      <c r="C36" t="s">
        <v>561</v>
      </c>
      <c r="D36" t="s">
        <v>106</v>
      </c>
      <c r="E36" s="16"/>
      <c r="F36" t="s">
        <v>562</v>
      </c>
      <c r="G36" t="s">
        <v>416</v>
      </c>
      <c r="H36" t="s">
        <v>108</v>
      </c>
      <c r="I36" s="78">
        <v>105155</v>
      </c>
      <c r="J36" s="78">
        <v>16630</v>
      </c>
      <c r="K36" s="78">
        <v>17487.2765</v>
      </c>
      <c r="L36" s="78">
        <v>0.24</v>
      </c>
      <c r="M36" s="78">
        <v>1.17</v>
      </c>
      <c r="N36" s="78">
        <v>0.02</v>
      </c>
    </row>
    <row r="37" spans="2:14">
      <c r="B37" t="s">
        <v>563</v>
      </c>
      <c r="C37" t="s">
        <v>564</v>
      </c>
      <c r="D37" t="s">
        <v>106</v>
      </c>
      <c r="E37" s="16"/>
      <c r="F37" t="s">
        <v>565</v>
      </c>
      <c r="G37" t="s">
        <v>416</v>
      </c>
      <c r="H37" t="s">
        <v>108</v>
      </c>
      <c r="I37" s="78">
        <v>189469</v>
      </c>
      <c r="J37" s="78">
        <v>16450</v>
      </c>
      <c r="K37" s="78">
        <v>31167.6505</v>
      </c>
      <c r="L37" s="78">
        <v>0.16</v>
      </c>
      <c r="M37" s="78">
        <v>2.08</v>
      </c>
      <c r="N37" s="78">
        <v>0.04</v>
      </c>
    </row>
    <row r="38" spans="2:14">
      <c r="B38" t="s">
        <v>566</v>
      </c>
      <c r="C38" t="s">
        <v>567</v>
      </c>
      <c r="D38" t="s">
        <v>106</v>
      </c>
      <c r="E38" s="16"/>
      <c r="F38" t="s">
        <v>568</v>
      </c>
      <c r="G38" t="s">
        <v>133</v>
      </c>
      <c r="H38" t="s">
        <v>108</v>
      </c>
      <c r="I38" s="78">
        <v>14370385</v>
      </c>
      <c r="J38" s="78">
        <v>706.9</v>
      </c>
      <c r="K38" s="78">
        <v>101584.251565</v>
      </c>
      <c r="L38" s="78">
        <v>0.52</v>
      </c>
      <c r="M38" s="78">
        <v>6.79</v>
      </c>
      <c r="N38" s="78">
        <v>0.14000000000000001</v>
      </c>
    </row>
    <row r="39" spans="2:14">
      <c r="B39" s="79" t="s">
        <v>569</v>
      </c>
      <c r="E39" s="16"/>
      <c r="F39" s="16"/>
      <c r="G39" s="16"/>
      <c r="I39" s="80">
        <v>114955923.38</v>
      </c>
      <c r="K39" s="80">
        <v>1268786.10625958</v>
      </c>
      <c r="M39" s="80">
        <v>84.8</v>
      </c>
      <c r="N39" s="80">
        <v>1.8</v>
      </c>
    </row>
    <row r="40" spans="2:14">
      <c r="B40" s="79" t="s">
        <v>570</v>
      </c>
      <c r="E40" s="16"/>
      <c r="F40" s="16"/>
      <c r="G40" s="16"/>
    </row>
    <row r="41" spans="2:14">
      <c r="B41" t="s">
        <v>571</v>
      </c>
      <c r="C41" t="s">
        <v>572</v>
      </c>
      <c r="D41" t="s">
        <v>106</v>
      </c>
      <c r="E41" s="16"/>
      <c r="F41" t="s">
        <v>573</v>
      </c>
      <c r="G41" t="s">
        <v>107</v>
      </c>
      <c r="H41" t="s">
        <v>108</v>
      </c>
      <c r="I41" s="78">
        <v>22509</v>
      </c>
      <c r="J41" s="78">
        <v>6180</v>
      </c>
      <c r="K41" s="78">
        <v>1391.0562</v>
      </c>
      <c r="L41" s="78">
        <v>0.17</v>
      </c>
      <c r="M41" s="78">
        <v>0.09</v>
      </c>
      <c r="N41" s="78">
        <v>0</v>
      </c>
    </row>
    <row r="42" spans="2:14">
      <c r="B42" t="s">
        <v>574</v>
      </c>
      <c r="C42" t="s">
        <v>575</v>
      </c>
      <c r="D42" t="s">
        <v>106</v>
      </c>
      <c r="E42" s="16"/>
      <c r="F42" t="s">
        <v>576</v>
      </c>
      <c r="G42" t="s">
        <v>433</v>
      </c>
      <c r="H42" t="s">
        <v>108</v>
      </c>
      <c r="I42" s="78">
        <v>10329</v>
      </c>
      <c r="J42" s="78">
        <v>17700</v>
      </c>
      <c r="K42" s="78">
        <v>1828.2329999999999</v>
      </c>
      <c r="L42" s="78">
        <v>7.0000000000000007E-2</v>
      </c>
      <c r="M42" s="78">
        <v>0.12</v>
      </c>
      <c r="N42" s="78">
        <v>0</v>
      </c>
    </row>
    <row r="43" spans="2:14">
      <c r="B43" t="s">
        <v>577</v>
      </c>
      <c r="C43" t="s">
        <v>578</v>
      </c>
      <c r="D43" t="s">
        <v>106</v>
      </c>
      <c r="E43" s="16"/>
      <c r="F43" t="s">
        <v>579</v>
      </c>
      <c r="G43" t="s">
        <v>433</v>
      </c>
      <c r="H43" t="s">
        <v>108</v>
      </c>
      <c r="I43" s="78">
        <v>421157</v>
      </c>
      <c r="J43" s="78">
        <v>1355</v>
      </c>
      <c r="K43" s="78">
        <v>5706.6773499999999</v>
      </c>
      <c r="L43" s="78">
        <v>0.2</v>
      </c>
      <c r="M43" s="78">
        <v>0.38</v>
      </c>
      <c r="N43" s="78">
        <v>0.01</v>
      </c>
    </row>
    <row r="44" spans="2:14">
      <c r="B44" t="s">
        <v>580</v>
      </c>
      <c r="C44" t="s">
        <v>581</v>
      </c>
      <c r="D44" t="s">
        <v>106</v>
      </c>
      <c r="E44" s="16"/>
      <c r="F44" t="s">
        <v>432</v>
      </c>
      <c r="G44" t="s">
        <v>433</v>
      </c>
      <c r="H44" t="s">
        <v>108</v>
      </c>
      <c r="I44" s="78">
        <v>35657</v>
      </c>
      <c r="J44" s="78">
        <v>4036</v>
      </c>
      <c r="K44" s="78">
        <v>1439.11652</v>
      </c>
      <c r="L44" s="78">
        <v>0.06</v>
      </c>
      <c r="M44" s="78">
        <v>0.1</v>
      </c>
      <c r="N44" s="78">
        <v>0</v>
      </c>
    </row>
    <row r="45" spans="2:14">
      <c r="B45" t="s">
        <v>582</v>
      </c>
      <c r="C45" t="s">
        <v>583</v>
      </c>
      <c r="D45" t="s">
        <v>106</v>
      </c>
      <c r="E45" s="16"/>
      <c r="F45" t="s">
        <v>584</v>
      </c>
      <c r="G45" t="s">
        <v>433</v>
      </c>
      <c r="H45" t="s">
        <v>108</v>
      </c>
      <c r="I45" s="78">
        <v>1298332</v>
      </c>
      <c r="J45" s="78">
        <v>243.9</v>
      </c>
      <c r="K45" s="78">
        <v>3166.6317479999998</v>
      </c>
      <c r="L45" s="78">
        <v>0.12</v>
      </c>
      <c r="M45" s="78">
        <v>0.21</v>
      </c>
      <c r="N45" s="78">
        <v>0</v>
      </c>
    </row>
    <row r="46" spans="2:14">
      <c r="B46" t="s">
        <v>585</v>
      </c>
      <c r="C46" t="s">
        <v>586</v>
      </c>
      <c r="D46" t="s">
        <v>106</v>
      </c>
      <c r="E46" s="16"/>
      <c r="F46" t="s">
        <v>587</v>
      </c>
      <c r="G46" t="s">
        <v>386</v>
      </c>
      <c r="H46" t="s">
        <v>108</v>
      </c>
      <c r="I46" s="78">
        <v>56355.09</v>
      </c>
      <c r="J46" s="78">
        <v>5845</v>
      </c>
      <c r="K46" s="78">
        <v>3293.9550104999998</v>
      </c>
      <c r="L46" s="78">
        <v>0.16</v>
      </c>
      <c r="M46" s="78">
        <v>0.22</v>
      </c>
      <c r="N46" s="78">
        <v>0</v>
      </c>
    </row>
    <row r="47" spans="2:14">
      <c r="B47" t="s">
        <v>588</v>
      </c>
      <c r="C47" t="s">
        <v>589</v>
      </c>
      <c r="D47" t="s">
        <v>106</v>
      </c>
      <c r="E47" s="16"/>
      <c r="F47" t="s">
        <v>590</v>
      </c>
      <c r="G47" t="s">
        <v>510</v>
      </c>
      <c r="H47" t="s">
        <v>108</v>
      </c>
      <c r="I47" s="78">
        <v>182241.49</v>
      </c>
      <c r="J47" s="78">
        <v>5606</v>
      </c>
      <c r="K47" s="78">
        <v>10216.4579294</v>
      </c>
      <c r="L47" s="78">
        <v>0.2</v>
      </c>
      <c r="M47" s="78">
        <v>0.68</v>
      </c>
      <c r="N47" s="78">
        <v>0.01</v>
      </c>
    </row>
    <row r="48" spans="2:14">
      <c r="B48" t="s">
        <v>591</v>
      </c>
      <c r="C48" t="s">
        <v>592</v>
      </c>
      <c r="D48" t="s">
        <v>106</v>
      </c>
      <c r="E48" s="16"/>
      <c r="F48" t="s">
        <v>593</v>
      </c>
      <c r="G48" t="s">
        <v>510</v>
      </c>
      <c r="H48" t="s">
        <v>108</v>
      </c>
      <c r="I48" s="78">
        <v>95726</v>
      </c>
      <c r="J48" s="78">
        <v>2702</v>
      </c>
      <c r="K48" s="78">
        <v>2586.5165200000001</v>
      </c>
      <c r="L48" s="78">
        <v>0.16</v>
      </c>
      <c r="M48" s="78">
        <v>0.17</v>
      </c>
      <c r="N48" s="78">
        <v>0</v>
      </c>
    </row>
    <row r="49" spans="2:14">
      <c r="B49" t="s">
        <v>594</v>
      </c>
      <c r="C49" t="s">
        <v>595</v>
      </c>
      <c r="D49" t="s">
        <v>106</v>
      </c>
      <c r="E49" s="16"/>
      <c r="F49" t="s">
        <v>596</v>
      </c>
      <c r="G49" t="s">
        <v>118</v>
      </c>
      <c r="H49" t="s">
        <v>108</v>
      </c>
      <c r="I49" s="78">
        <v>3120</v>
      </c>
      <c r="J49" s="78">
        <v>51380</v>
      </c>
      <c r="K49" s="78">
        <v>1603.056</v>
      </c>
      <c r="L49" s="78">
        <v>0.09</v>
      </c>
      <c r="M49" s="78">
        <v>0.11</v>
      </c>
      <c r="N49" s="78">
        <v>0</v>
      </c>
    </row>
    <row r="50" spans="2:14">
      <c r="B50" t="s">
        <v>597</v>
      </c>
      <c r="C50" t="s">
        <v>598</v>
      </c>
      <c r="D50" t="s">
        <v>106</v>
      </c>
      <c r="E50" s="16"/>
      <c r="F50" t="s">
        <v>599</v>
      </c>
      <c r="G50" t="s">
        <v>118</v>
      </c>
      <c r="H50" t="s">
        <v>108</v>
      </c>
      <c r="I50" s="78">
        <v>63207.69</v>
      </c>
      <c r="J50" s="78">
        <v>4300</v>
      </c>
      <c r="K50" s="78">
        <v>2717.9306700000002</v>
      </c>
      <c r="L50" s="78">
        <v>0.12</v>
      </c>
      <c r="M50" s="78">
        <v>0.18</v>
      </c>
      <c r="N50" s="78">
        <v>0</v>
      </c>
    </row>
    <row r="51" spans="2:14">
      <c r="B51" t="s">
        <v>600</v>
      </c>
      <c r="C51" t="s">
        <v>601</v>
      </c>
      <c r="D51" t="s">
        <v>106</v>
      </c>
      <c r="E51" s="16"/>
      <c r="F51" t="s">
        <v>602</v>
      </c>
      <c r="G51" t="s">
        <v>528</v>
      </c>
      <c r="H51" t="s">
        <v>108</v>
      </c>
      <c r="I51" s="78">
        <v>8860225</v>
      </c>
      <c r="J51" s="78">
        <v>30.3</v>
      </c>
      <c r="K51" s="78">
        <v>2684.6481749999998</v>
      </c>
      <c r="L51" s="78">
        <v>0.11</v>
      </c>
      <c r="M51" s="78">
        <v>0.18</v>
      </c>
      <c r="N51" s="78">
        <v>0</v>
      </c>
    </row>
    <row r="52" spans="2:14">
      <c r="B52" t="s">
        <v>603</v>
      </c>
      <c r="C52" t="s">
        <v>604</v>
      </c>
      <c r="D52" t="s">
        <v>106</v>
      </c>
      <c r="E52" s="16"/>
      <c r="F52" t="s">
        <v>605</v>
      </c>
      <c r="G52" t="s">
        <v>538</v>
      </c>
      <c r="H52" t="s">
        <v>108</v>
      </c>
      <c r="I52" s="78">
        <v>28783</v>
      </c>
      <c r="J52" s="78">
        <v>2403</v>
      </c>
      <c r="K52" s="78">
        <v>691.65548999999999</v>
      </c>
      <c r="L52" s="78">
        <v>0.06</v>
      </c>
      <c r="M52" s="78">
        <v>0.05</v>
      </c>
      <c r="N52" s="78">
        <v>0</v>
      </c>
    </row>
    <row r="53" spans="2:14">
      <c r="B53" t="s">
        <v>606</v>
      </c>
      <c r="C53" t="s">
        <v>607</v>
      </c>
      <c r="D53" t="s">
        <v>106</v>
      </c>
      <c r="E53" s="16"/>
      <c r="F53" t="s">
        <v>608</v>
      </c>
      <c r="G53" t="s">
        <v>542</v>
      </c>
      <c r="H53" t="s">
        <v>108</v>
      </c>
      <c r="I53" s="78">
        <v>814831</v>
      </c>
      <c r="J53" s="78">
        <v>138.69999999999999</v>
      </c>
      <c r="K53" s="78">
        <v>1130.170597</v>
      </c>
      <c r="L53" s="78">
        <v>0.03</v>
      </c>
      <c r="M53" s="78">
        <v>0.08</v>
      </c>
      <c r="N53" s="78">
        <v>0</v>
      </c>
    </row>
    <row r="54" spans="2:14">
      <c r="B54" t="s">
        <v>609</v>
      </c>
      <c r="C54" t="s">
        <v>610</v>
      </c>
      <c r="D54" t="s">
        <v>106</v>
      </c>
      <c r="E54" s="16"/>
      <c r="F54" t="s">
        <v>611</v>
      </c>
      <c r="G54" t="s">
        <v>416</v>
      </c>
      <c r="H54" t="s">
        <v>108</v>
      </c>
      <c r="I54" s="78">
        <v>5073</v>
      </c>
      <c r="J54" s="78">
        <v>25690</v>
      </c>
      <c r="K54" s="78">
        <v>1303.2537</v>
      </c>
      <c r="L54" s="78">
        <v>0.04</v>
      </c>
      <c r="M54" s="78">
        <v>0.09</v>
      </c>
      <c r="N54" s="78">
        <v>0</v>
      </c>
    </row>
    <row r="55" spans="2:14">
      <c r="B55" t="s">
        <v>612</v>
      </c>
      <c r="C55" t="s">
        <v>613</v>
      </c>
      <c r="D55" t="s">
        <v>106</v>
      </c>
      <c r="E55" s="16"/>
      <c r="F55" t="s">
        <v>415</v>
      </c>
      <c r="G55" t="s">
        <v>416</v>
      </c>
      <c r="H55" t="s">
        <v>108</v>
      </c>
      <c r="I55" s="78">
        <v>2097</v>
      </c>
      <c r="J55" s="78">
        <v>151900</v>
      </c>
      <c r="K55" s="78">
        <v>3185.3429999999998</v>
      </c>
      <c r="L55" s="78">
        <v>0.1</v>
      </c>
      <c r="M55" s="78">
        <v>0.21</v>
      </c>
      <c r="N55" s="78">
        <v>0</v>
      </c>
    </row>
    <row r="56" spans="2:14">
      <c r="B56" t="s">
        <v>614</v>
      </c>
      <c r="C56" t="s">
        <v>615</v>
      </c>
      <c r="D56" t="s">
        <v>106</v>
      </c>
      <c r="E56" s="16"/>
      <c r="F56" t="s">
        <v>616</v>
      </c>
      <c r="G56" t="s">
        <v>416</v>
      </c>
      <c r="H56" t="s">
        <v>108</v>
      </c>
      <c r="I56" s="78">
        <v>41744</v>
      </c>
      <c r="J56" s="78">
        <v>7079</v>
      </c>
      <c r="K56" s="78">
        <v>2955.0577600000001</v>
      </c>
      <c r="L56" s="78">
        <v>0.16</v>
      </c>
      <c r="M56" s="78">
        <v>0.2</v>
      </c>
      <c r="N56" s="78">
        <v>0</v>
      </c>
    </row>
    <row r="57" spans="2:14">
      <c r="B57" t="s">
        <v>617</v>
      </c>
      <c r="C57" t="s">
        <v>618</v>
      </c>
      <c r="D57" t="s">
        <v>106</v>
      </c>
      <c r="E57" s="16"/>
      <c r="F57" t="s">
        <v>619</v>
      </c>
      <c r="G57" t="s">
        <v>416</v>
      </c>
      <c r="H57" t="s">
        <v>108</v>
      </c>
      <c r="I57" s="78">
        <v>823962</v>
      </c>
      <c r="J57" s="78">
        <v>685.1</v>
      </c>
      <c r="K57" s="78">
        <v>5644.9636620000001</v>
      </c>
      <c r="L57" s="78">
        <v>0.2</v>
      </c>
      <c r="M57" s="78">
        <v>0.38</v>
      </c>
      <c r="N57" s="78">
        <v>0.01</v>
      </c>
    </row>
    <row r="58" spans="2:14">
      <c r="B58" t="s">
        <v>620</v>
      </c>
      <c r="C58" t="s">
        <v>621</v>
      </c>
      <c r="D58" t="s">
        <v>106</v>
      </c>
      <c r="E58" s="16"/>
      <c r="F58" t="s">
        <v>622</v>
      </c>
      <c r="G58" t="s">
        <v>133</v>
      </c>
      <c r="H58" t="s">
        <v>108</v>
      </c>
      <c r="I58" s="78">
        <v>86574</v>
      </c>
      <c r="J58" s="78">
        <v>3280</v>
      </c>
      <c r="K58" s="78">
        <v>2839.6271999999999</v>
      </c>
      <c r="L58" s="78">
        <v>0.09</v>
      </c>
      <c r="M58" s="78">
        <v>0.19</v>
      </c>
      <c r="N58" s="78">
        <v>0</v>
      </c>
    </row>
    <row r="59" spans="2:14">
      <c r="B59" t="s">
        <v>623</v>
      </c>
      <c r="C59" t="s">
        <v>624</v>
      </c>
      <c r="D59" t="s">
        <v>106</v>
      </c>
      <c r="E59" s="16"/>
      <c r="F59" t="s">
        <v>625</v>
      </c>
      <c r="G59" t="s">
        <v>133</v>
      </c>
      <c r="H59" t="s">
        <v>108</v>
      </c>
      <c r="I59" s="78">
        <v>32324</v>
      </c>
      <c r="J59" s="78">
        <v>1714</v>
      </c>
      <c r="K59" s="78">
        <v>554.03336000000002</v>
      </c>
      <c r="L59" s="78">
        <v>0.02</v>
      </c>
      <c r="M59" s="78">
        <v>0.04</v>
      </c>
      <c r="N59" s="78">
        <v>0</v>
      </c>
    </row>
    <row r="60" spans="2:14">
      <c r="B60" t="s">
        <v>626</v>
      </c>
      <c r="C60" t="s">
        <v>627</v>
      </c>
      <c r="D60" t="s">
        <v>106</v>
      </c>
      <c r="E60" s="16"/>
      <c r="F60" t="s">
        <v>628</v>
      </c>
      <c r="G60" t="s">
        <v>133</v>
      </c>
      <c r="H60" t="s">
        <v>108</v>
      </c>
      <c r="I60" s="78">
        <v>49580</v>
      </c>
      <c r="J60" s="78">
        <v>1444</v>
      </c>
      <c r="K60" s="78">
        <v>715.93520000000001</v>
      </c>
      <c r="L60" s="78">
        <v>0.02</v>
      </c>
      <c r="M60" s="78">
        <v>0.05</v>
      </c>
      <c r="N60" s="78">
        <v>0</v>
      </c>
    </row>
    <row r="61" spans="2:14">
      <c r="B61" s="79" t="s">
        <v>629</v>
      </c>
      <c r="E61" s="16"/>
      <c r="F61" s="16"/>
      <c r="G61" s="16"/>
      <c r="I61" s="80">
        <v>12933827.27</v>
      </c>
      <c r="K61" s="80">
        <v>55654.319091899997</v>
      </c>
      <c r="M61" s="80">
        <v>3.72</v>
      </c>
      <c r="N61" s="80">
        <v>0.08</v>
      </c>
    </row>
    <row r="62" spans="2:14">
      <c r="B62" s="79" t="s">
        <v>630</v>
      </c>
      <c r="E62" s="16"/>
      <c r="F62" s="16"/>
      <c r="G62" s="16"/>
    </row>
    <row r="63" spans="2:14">
      <c r="B63" t="s">
        <v>631</v>
      </c>
      <c r="C63" t="s">
        <v>632</v>
      </c>
      <c r="D63" t="s">
        <v>106</v>
      </c>
      <c r="E63" s="16"/>
      <c r="F63" t="s">
        <v>633</v>
      </c>
      <c r="G63" t="s">
        <v>416</v>
      </c>
      <c r="H63" t="s">
        <v>108</v>
      </c>
      <c r="I63" s="78">
        <v>393313</v>
      </c>
      <c r="J63" s="78">
        <v>954.7</v>
      </c>
      <c r="K63" s="78">
        <v>3754.9592109999999</v>
      </c>
      <c r="L63" s="78">
        <v>0.48</v>
      </c>
      <c r="M63" s="78">
        <v>0.25</v>
      </c>
      <c r="N63" s="78">
        <v>0.01</v>
      </c>
    </row>
    <row r="64" spans="2:14">
      <c r="B64" t="s">
        <v>634</v>
      </c>
      <c r="C64" t="s">
        <v>635</v>
      </c>
      <c r="D64" t="s">
        <v>106</v>
      </c>
      <c r="E64" s="16"/>
      <c r="F64" t="s">
        <v>636</v>
      </c>
      <c r="G64" t="s">
        <v>133</v>
      </c>
      <c r="H64" t="s">
        <v>108</v>
      </c>
      <c r="I64" s="78">
        <v>11454</v>
      </c>
      <c r="J64" s="78">
        <v>6369</v>
      </c>
      <c r="K64" s="78">
        <v>729.50526000000002</v>
      </c>
      <c r="L64" s="78">
        <v>0.11</v>
      </c>
      <c r="M64" s="78">
        <v>0.05</v>
      </c>
      <c r="N64" s="78">
        <v>0</v>
      </c>
    </row>
    <row r="65" spans="2:14">
      <c r="B65" s="79" t="s">
        <v>637</v>
      </c>
      <c r="E65" s="16"/>
      <c r="F65" s="16"/>
      <c r="G65" s="16"/>
      <c r="I65" s="80">
        <v>404767</v>
      </c>
      <c r="K65" s="80">
        <v>4484.4644710000002</v>
      </c>
      <c r="M65" s="80">
        <v>0.3</v>
      </c>
      <c r="N65" s="80">
        <v>0.01</v>
      </c>
    </row>
    <row r="66" spans="2:14">
      <c r="B66" s="79" t="s">
        <v>638</v>
      </c>
      <c r="E66" s="16"/>
      <c r="F66" s="16"/>
      <c r="G66" s="16"/>
    </row>
    <row r="67" spans="2:14">
      <c r="B67" t="s">
        <v>200</v>
      </c>
      <c r="C67" t="s">
        <v>200</v>
      </c>
      <c r="E67" s="16"/>
      <c r="F67" s="16"/>
      <c r="G67" t="s">
        <v>200</v>
      </c>
      <c r="H67" t="s">
        <v>200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0</v>
      </c>
    </row>
    <row r="68" spans="2:14">
      <c r="B68" s="79" t="s">
        <v>639</v>
      </c>
      <c r="E68" s="16"/>
      <c r="F68" s="16"/>
      <c r="G68" s="16"/>
      <c r="I68" s="80">
        <v>0</v>
      </c>
      <c r="K68" s="80">
        <v>0</v>
      </c>
      <c r="M68" s="80">
        <v>0</v>
      </c>
      <c r="N68" s="80">
        <v>0</v>
      </c>
    </row>
    <row r="69" spans="2:14">
      <c r="B69" s="79" t="s">
        <v>306</v>
      </c>
      <c r="E69" s="16"/>
      <c r="F69" s="16"/>
      <c r="G69" s="16"/>
      <c r="I69" s="80">
        <v>128294517.65000001</v>
      </c>
      <c r="K69" s="80">
        <v>1328924.88982248</v>
      </c>
      <c r="M69" s="80">
        <v>88.82</v>
      </c>
      <c r="N69" s="80">
        <v>1.88</v>
      </c>
    </row>
    <row r="70" spans="2:14">
      <c r="B70" s="79" t="s">
        <v>307</v>
      </c>
      <c r="E70" s="16"/>
      <c r="F70" s="16"/>
      <c r="G70" s="16"/>
    </row>
    <row r="71" spans="2:14">
      <c r="B71" s="79" t="s">
        <v>379</v>
      </c>
      <c r="E71" s="16"/>
      <c r="F71" s="16"/>
      <c r="G71" s="16"/>
    </row>
    <row r="72" spans="2:14">
      <c r="B72" t="s">
        <v>640</v>
      </c>
      <c r="C72" t="s">
        <v>641</v>
      </c>
      <c r="D72" t="s">
        <v>642</v>
      </c>
      <c r="E72" t="s">
        <v>472</v>
      </c>
      <c r="F72" t="s">
        <v>537</v>
      </c>
      <c r="G72" t="s">
        <v>538</v>
      </c>
      <c r="H72" t="s">
        <v>112</v>
      </c>
      <c r="I72" s="78">
        <v>606615</v>
      </c>
      <c r="J72" s="78">
        <v>1059</v>
      </c>
      <c r="K72" s="78">
        <v>24141.590610300002</v>
      </c>
      <c r="L72" s="78">
        <v>0.11</v>
      </c>
      <c r="M72" s="78">
        <v>1.61</v>
      </c>
      <c r="N72" s="78">
        <v>0.03</v>
      </c>
    </row>
    <row r="73" spans="2:14">
      <c r="B73" t="s">
        <v>643</v>
      </c>
      <c r="C73" t="s">
        <v>644</v>
      </c>
      <c r="D73" t="s">
        <v>645</v>
      </c>
      <c r="E73" t="s">
        <v>472</v>
      </c>
      <c r="F73" t="s">
        <v>605</v>
      </c>
      <c r="G73" t="s">
        <v>538</v>
      </c>
      <c r="H73" t="s">
        <v>112</v>
      </c>
      <c r="I73" s="78">
        <v>26358</v>
      </c>
      <c r="J73" s="78">
        <v>630</v>
      </c>
      <c r="K73" s="78">
        <v>624.03619319999996</v>
      </c>
      <c r="L73" s="78">
        <v>0.05</v>
      </c>
      <c r="M73" s="78">
        <v>0.04</v>
      </c>
      <c r="N73" s="78">
        <v>0</v>
      </c>
    </row>
    <row r="74" spans="2:14">
      <c r="B74" t="s">
        <v>646</v>
      </c>
      <c r="C74" t="s">
        <v>647</v>
      </c>
      <c r="D74" t="s">
        <v>642</v>
      </c>
      <c r="E74" t="s">
        <v>472</v>
      </c>
      <c r="F74" t="s">
        <v>548</v>
      </c>
      <c r="G74" t="s">
        <v>542</v>
      </c>
      <c r="H74" t="s">
        <v>112</v>
      </c>
      <c r="I74" s="78">
        <v>43930</v>
      </c>
      <c r="J74" s="78">
        <v>4601</v>
      </c>
      <c r="K74" s="78">
        <v>7595.7421293999996</v>
      </c>
      <c r="L74" s="78">
        <v>0</v>
      </c>
      <c r="M74" s="78">
        <v>0.51</v>
      </c>
      <c r="N74" s="78">
        <v>0.01</v>
      </c>
    </row>
    <row r="75" spans="2:14">
      <c r="B75" t="s">
        <v>648</v>
      </c>
      <c r="C75" t="s">
        <v>649</v>
      </c>
      <c r="D75" t="s">
        <v>645</v>
      </c>
      <c r="E75" t="s">
        <v>472</v>
      </c>
      <c r="F75" t="s">
        <v>650</v>
      </c>
      <c r="G75" t="s">
        <v>135</v>
      </c>
      <c r="H75" t="s">
        <v>112</v>
      </c>
      <c r="I75" s="78">
        <v>14791</v>
      </c>
      <c r="J75" s="78">
        <v>7761</v>
      </c>
      <c r="K75" s="78">
        <v>4313.9190985799996</v>
      </c>
      <c r="L75" s="78">
        <v>0.01</v>
      </c>
      <c r="M75" s="78">
        <v>0.28999999999999998</v>
      </c>
      <c r="N75" s="78">
        <v>0.01</v>
      </c>
    </row>
    <row r="76" spans="2:14">
      <c r="B76" s="79" t="s">
        <v>380</v>
      </c>
      <c r="E76" s="16"/>
      <c r="F76" s="16"/>
      <c r="G76" s="16"/>
      <c r="I76" s="80">
        <v>691694</v>
      </c>
      <c r="K76" s="80">
        <v>36675.288031479999</v>
      </c>
      <c r="M76" s="80">
        <v>2.4500000000000002</v>
      </c>
      <c r="N76" s="80">
        <v>0.05</v>
      </c>
    </row>
    <row r="77" spans="2:14">
      <c r="B77" s="79" t="s">
        <v>381</v>
      </c>
      <c r="E77" s="16"/>
      <c r="F77" s="16"/>
      <c r="G77" s="16"/>
    </row>
    <row r="78" spans="2:14">
      <c r="B78" t="s">
        <v>651</v>
      </c>
      <c r="C78" t="s">
        <v>652</v>
      </c>
      <c r="D78" t="s">
        <v>645</v>
      </c>
      <c r="E78" t="s">
        <v>472</v>
      </c>
      <c r="F78" t="s">
        <v>541</v>
      </c>
      <c r="G78" t="s">
        <v>542</v>
      </c>
      <c r="H78" t="s">
        <v>112</v>
      </c>
      <c r="I78" s="78">
        <v>385308</v>
      </c>
      <c r="J78" s="78">
        <v>3812</v>
      </c>
      <c r="K78" s="78">
        <v>55197.282127680002</v>
      </c>
      <c r="L78" s="78">
        <v>7.0000000000000007E-2</v>
      </c>
      <c r="M78" s="78">
        <v>3.69</v>
      </c>
      <c r="N78" s="78">
        <v>0.08</v>
      </c>
    </row>
    <row r="79" spans="2:14">
      <c r="B79" t="s">
        <v>653</v>
      </c>
      <c r="C79" t="s">
        <v>654</v>
      </c>
      <c r="D79" t="s">
        <v>642</v>
      </c>
      <c r="E79" t="s">
        <v>472</v>
      </c>
      <c r="F79" t="s">
        <v>509</v>
      </c>
      <c r="G79" t="s">
        <v>542</v>
      </c>
      <c r="H79" t="s">
        <v>112</v>
      </c>
      <c r="I79" s="78">
        <v>167251</v>
      </c>
      <c r="J79" s="78">
        <v>4841</v>
      </c>
      <c r="K79" s="78">
        <v>30427.101379780001</v>
      </c>
      <c r="L79" s="78">
        <v>0.34</v>
      </c>
      <c r="M79" s="78">
        <v>2.0299999999999998</v>
      </c>
      <c r="N79" s="78">
        <v>0.04</v>
      </c>
    </row>
    <row r="80" spans="2:14">
      <c r="B80" t="s">
        <v>655</v>
      </c>
      <c r="C80" t="s">
        <v>656</v>
      </c>
      <c r="D80" t="s">
        <v>645</v>
      </c>
      <c r="E80" t="s">
        <v>472</v>
      </c>
      <c r="F80" t="s">
        <v>545</v>
      </c>
      <c r="G80" t="s">
        <v>542</v>
      </c>
      <c r="H80" t="s">
        <v>112</v>
      </c>
      <c r="I80" s="78">
        <v>111866</v>
      </c>
      <c r="J80" s="78">
        <v>9233</v>
      </c>
      <c r="K80" s="78">
        <v>38814.832877239998</v>
      </c>
      <c r="L80" s="78">
        <v>0.08</v>
      </c>
      <c r="M80" s="78">
        <v>2.59</v>
      </c>
      <c r="N80" s="78">
        <v>0.05</v>
      </c>
    </row>
    <row r="81" spans="2:14">
      <c r="B81" t="s">
        <v>657</v>
      </c>
      <c r="C81" t="s">
        <v>658</v>
      </c>
      <c r="D81" t="s">
        <v>645</v>
      </c>
      <c r="E81" t="s">
        <v>472</v>
      </c>
      <c r="F81" t="s">
        <v>659</v>
      </c>
      <c r="G81" t="s">
        <v>135</v>
      </c>
      <c r="H81" t="s">
        <v>112</v>
      </c>
      <c r="I81" s="78">
        <v>43513</v>
      </c>
      <c r="J81" s="78">
        <v>3763</v>
      </c>
      <c r="K81" s="78">
        <v>6153.3273660200002</v>
      </c>
      <c r="L81" s="78">
        <v>7.0000000000000007E-2</v>
      </c>
      <c r="M81" s="78">
        <v>0.41</v>
      </c>
      <c r="N81" s="78">
        <v>0.01</v>
      </c>
    </row>
    <row r="82" spans="2:14">
      <c r="B82" s="79" t="s">
        <v>382</v>
      </c>
      <c r="E82" s="16"/>
      <c r="F82" s="16"/>
      <c r="G82" s="16"/>
      <c r="I82" s="80">
        <v>707938</v>
      </c>
      <c r="K82" s="80">
        <v>130592.54375072</v>
      </c>
      <c r="M82" s="80">
        <v>8.73</v>
      </c>
      <c r="N82" s="80">
        <v>0.18</v>
      </c>
    </row>
    <row r="83" spans="2:14">
      <c r="B83" s="79" t="s">
        <v>312</v>
      </c>
      <c r="E83" s="16"/>
      <c r="F83" s="16"/>
      <c r="G83" s="16"/>
      <c r="I83" s="80">
        <v>1399632</v>
      </c>
      <c r="K83" s="80">
        <v>167267.8317822</v>
      </c>
      <c r="M83" s="80">
        <v>11.18</v>
      </c>
      <c r="N83" s="80">
        <v>0.24</v>
      </c>
    </row>
    <row r="84" spans="2:14">
      <c r="B84" t="s">
        <v>313</v>
      </c>
      <c r="E84" s="16"/>
      <c r="F84" s="16"/>
      <c r="G84" s="16"/>
    </row>
    <row r="85" spans="2:14">
      <c r="E85" s="16"/>
      <c r="F85" s="16"/>
      <c r="G85" s="16"/>
    </row>
    <row r="86" spans="2:14"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H29" sqref="H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  <c r="BJ6" s="19"/>
    </row>
    <row r="7" spans="2:62" ht="26.25" customHeight="1">
      <c r="B7" s="111" t="s">
        <v>97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60869091</v>
      </c>
      <c r="I11" s="7"/>
      <c r="J11" s="77">
        <v>3574749.7635920993</v>
      </c>
      <c r="K11" s="7"/>
      <c r="L11" s="77">
        <v>100</v>
      </c>
      <c r="M11" s="77">
        <v>5.0599999999999996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</row>
    <row r="13" spans="2:62">
      <c r="B13" s="79" t="s">
        <v>660</v>
      </c>
      <c r="D13" s="16"/>
      <c r="E13" s="16"/>
      <c r="F13" s="16"/>
      <c r="G13" s="16"/>
    </row>
    <row r="14" spans="2:62">
      <c r="B14" t="s">
        <v>661</v>
      </c>
      <c r="C14" t="s">
        <v>662</v>
      </c>
      <c r="D14" t="s">
        <v>106</v>
      </c>
      <c r="E14" t="s">
        <v>663</v>
      </c>
      <c r="F14" t="s">
        <v>664</v>
      </c>
      <c r="G14" t="s">
        <v>108</v>
      </c>
      <c r="H14" s="78">
        <v>634564</v>
      </c>
      <c r="I14" s="78">
        <v>1445</v>
      </c>
      <c r="J14" s="78">
        <v>9169.4498000000003</v>
      </c>
      <c r="K14" s="78">
        <v>0.74</v>
      </c>
      <c r="L14" s="78">
        <v>0.26</v>
      </c>
      <c r="M14" s="78">
        <v>0.01</v>
      </c>
    </row>
    <row r="15" spans="2:62">
      <c r="B15" t="s">
        <v>665</v>
      </c>
      <c r="C15" t="s">
        <v>666</v>
      </c>
      <c r="D15" t="s">
        <v>106</v>
      </c>
      <c r="E15" t="s">
        <v>663</v>
      </c>
      <c r="F15" t="s">
        <v>664</v>
      </c>
      <c r="G15" t="s">
        <v>108</v>
      </c>
      <c r="H15" s="78">
        <v>5219300</v>
      </c>
      <c r="I15" s="78">
        <v>818.1</v>
      </c>
      <c r="J15" s="78">
        <v>42699.0933</v>
      </c>
      <c r="K15" s="78">
        <v>2.09</v>
      </c>
      <c r="L15" s="78">
        <v>1.19</v>
      </c>
      <c r="M15" s="78">
        <v>0.06</v>
      </c>
    </row>
    <row r="16" spans="2:62">
      <c r="B16" t="s">
        <v>667</v>
      </c>
      <c r="C16" t="s">
        <v>668</v>
      </c>
      <c r="D16" t="s">
        <v>106</v>
      </c>
      <c r="E16" t="s">
        <v>663</v>
      </c>
      <c r="F16" t="s">
        <v>664</v>
      </c>
      <c r="G16" t="s">
        <v>108</v>
      </c>
      <c r="H16" s="78">
        <v>21</v>
      </c>
      <c r="I16" s="78">
        <v>1258</v>
      </c>
      <c r="J16" s="78">
        <v>0.26418000000000003</v>
      </c>
      <c r="K16" s="78">
        <v>0</v>
      </c>
      <c r="L16" s="78">
        <v>0</v>
      </c>
      <c r="M16" s="78">
        <v>0</v>
      </c>
    </row>
    <row r="17" spans="2:13">
      <c r="B17" t="s">
        <v>669</v>
      </c>
      <c r="C17" t="s">
        <v>670</v>
      </c>
      <c r="D17" t="s">
        <v>106</v>
      </c>
      <c r="E17" t="s">
        <v>671</v>
      </c>
      <c r="F17" t="s">
        <v>664</v>
      </c>
      <c r="G17" t="s">
        <v>108</v>
      </c>
      <c r="H17" s="78">
        <v>4096291</v>
      </c>
      <c r="I17" s="78">
        <v>817.1</v>
      </c>
      <c r="J17" s="78">
        <v>33470.793761000001</v>
      </c>
      <c r="K17" s="78">
        <v>3.93</v>
      </c>
      <c r="L17" s="78">
        <v>0.94</v>
      </c>
      <c r="M17" s="78">
        <v>0.05</v>
      </c>
    </row>
    <row r="18" spans="2:13">
      <c r="B18" t="s">
        <v>672</v>
      </c>
      <c r="C18" t="s">
        <v>673</v>
      </c>
      <c r="D18" t="s">
        <v>106</v>
      </c>
      <c r="E18" t="s">
        <v>671</v>
      </c>
      <c r="F18" t="s">
        <v>664</v>
      </c>
      <c r="G18" t="s">
        <v>108</v>
      </c>
      <c r="H18" s="78">
        <v>2019321</v>
      </c>
      <c r="I18" s="78">
        <v>1257</v>
      </c>
      <c r="J18" s="78">
        <v>25382.864969999999</v>
      </c>
      <c r="K18" s="78">
        <v>1.38</v>
      </c>
      <c r="L18" s="78">
        <v>0.71</v>
      </c>
      <c r="M18" s="78">
        <v>0.04</v>
      </c>
    </row>
    <row r="19" spans="2:13">
      <c r="B19" t="s">
        <v>674</v>
      </c>
      <c r="C19" t="s">
        <v>675</v>
      </c>
      <c r="D19" t="s">
        <v>106</v>
      </c>
      <c r="E19" t="s">
        <v>671</v>
      </c>
      <c r="F19" t="s">
        <v>664</v>
      </c>
      <c r="G19" t="s">
        <v>108</v>
      </c>
      <c r="H19" s="78">
        <v>6370391</v>
      </c>
      <c r="I19" s="78">
        <v>801.1</v>
      </c>
      <c r="J19" s="78">
        <v>51033.202300999998</v>
      </c>
      <c r="K19" s="78">
        <v>0.8</v>
      </c>
      <c r="L19" s="78">
        <v>1.43</v>
      </c>
      <c r="M19" s="78">
        <v>7.0000000000000007E-2</v>
      </c>
    </row>
    <row r="20" spans="2:13">
      <c r="B20" t="s">
        <v>676</v>
      </c>
      <c r="C20" t="s">
        <v>677</v>
      </c>
      <c r="D20" t="s">
        <v>106</v>
      </c>
      <c r="E20" t="s">
        <v>671</v>
      </c>
      <c r="F20" t="s">
        <v>664</v>
      </c>
      <c r="G20" t="s">
        <v>108</v>
      </c>
      <c r="H20" s="78">
        <v>8118008</v>
      </c>
      <c r="I20" s="78">
        <v>1254</v>
      </c>
      <c r="J20" s="78">
        <v>101799.82032</v>
      </c>
      <c r="K20" s="78">
        <v>3.18</v>
      </c>
      <c r="L20" s="78">
        <v>2.85</v>
      </c>
      <c r="M20" s="78">
        <v>0.14000000000000001</v>
      </c>
    </row>
    <row r="21" spans="2:13">
      <c r="B21" t="s">
        <v>678</v>
      </c>
      <c r="C21" t="s">
        <v>679</v>
      </c>
      <c r="D21" t="s">
        <v>106</v>
      </c>
      <c r="E21" t="s">
        <v>671</v>
      </c>
      <c r="F21" t="s">
        <v>664</v>
      </c>
      <c r="G21" t="s">
        <v>108</v>
      </c>
      <c r="H21" s="78">
        <v>1080758</v>
      </c>
      <c r="I21" s="78">
        <v>1442</v>
      </c>
      <c r="J21" s="78">
        <v>15584.530360000001</v>
      </c>
      <c r="K21" s="78">
        <v>0.34</v>
      </c>
      <c r="L21" s="78">
        <v>0.44</v>
      </c>
      <c r="M21" s="78">
        <v>0.02</v>
      </c>
    </row>
    <row r="22" spans="2:13">
      <c r="B22" t="s">
        <v>680</v>
      </c>
      <c r="C22" t="s">
        <v>681</v>
      </c>
      <c r="D22" t="s">
        <v>106</v>
      </c>
      <c r="E22" t="s">
        <v>682</v>
      </c>
      <c r="F22" t="s">
        <v>664</v>
      </c>
      <c r="G22" t="s">
        <v>108</v>
      </c>
      <c r="H22" s="78">
        <v>1880915</v>
      </c>
      <c r="I22" s="78">
        <v>7870</v>
      </c>
      <c r="J22" s="78">
        <v>148028.0105</v>
      </c>
      <c r="K22" s="78">
        <v>2.35</v>
      </c>
      <c r="L22" s="78">
        <v>4.1399999999999997</v>
      </c>
      <c r="M22" s="78">
        <v>0.21</v>
      </c>
    </row>
    <row r="23" spans="2:13">
      <c r="B23" t="s">
        <v>683</v>
      </c>
      <c r="C23" t="s">
        <v>684</v>
      </c>
      <c r="D23" t="s">
        <v>106</v>
      </c>
      <c r="E23" t="s">
        <v>682</v>
      </c>
      <c r="F23" t="s">
        <v>664</v>
      </c>
      <c r="G23" t="s">
        <v>108</v>
      </c>
      <c r="H23" s="78">
        <v>116984</v>
      </c>
      <c r="I23" s="78">
        <v>14390</v>
      </c>
      <c r="J23" s="78">
        <v>16833.997599999999</v>
      </c>
      <c r="K23" s="78">
        <v>0.42</v>
      </c>
      <c r="L23" s="78">
        <v>0.47</v>
      </c>
      <c r="M23" s="78">
        <v>0.02</v>
      </c>
    </row>
    <row r="24" spans="2:13">
      <c r="B24" t="s">
        <v>685</v>
      </c>
      <c r="C24" t="s">
        <v>686</v>
      </c>
      <c r="D24" t="s">
        <v>106</v>
      </c>
      <c r="E24" t="s">
        <v>682</v>
      </c>
      <c r="F24" t="s">
        <v>664</v>
      </c>
      <c r="G24" t="s">
        <v>108</v>
      </c>
      <c r="H24" s="78">
        <v>103119</v>
      </c>
      <c r="I24" s="78">
        <v>12570</v>
      </c>
      <c r="J24" s="78">
        <v>12962.058300000001</v>
      </c>
      <c r="K24" s="78">
        <v>0.1</v>
      </c>
      <c r="L24" s="78">
        <v>0.36</v>
      </c>
      <c r="M24" s="78">
        <v>0.02</v>
      </c>
    </row>
    <row r="25" spans="2:13">
      <c r="B25" t="s">
        <v>687</v>
      </c>
      <c r="C25" t="s">
        <v>688</v>
      </c>
      <c r="D25" t="s">
        <v>106</v>
      </c>
      <c r="E25" t="s">
        <v>689</v>
      </c>
      <c r="F25" t="s">
        <v>664</v>
      </c>
      <c r="G25" t="s">
        <v>108</v>
      </c>
      <c r="H25" s="78">
        <v>7220270</v>
      </c>
      <c r="I25" s="78">
        <v>813.2</v>
      </c>
      <c r="J25" s="78">
        <v>58715.235639999999</v>
      </c>
      <c r="K25" s="78">
        <v>0.74</v>
      </c>
      <c r="L25" s="78">
        <v>1.64</v>
      </c>
      <c r="M25" s="78">
        <v>0.08</v>
      </c>
    </row>
    <row r="26" spans="2:13">
      <c r="B26" t="s">
        <v>690</v>
      </c>
      <c r="C26" t="s">
        <v>691</v>
      </c>
      <c r="D26" t="s">
        <v>106</v>
      </c>
      <c r="E26" t="s">
        <v>692</v>
      </c>
      <c r="F26" t="s">
        <v>664</v>
      </c>
      <c r="G26" t="s">
        <v>108</v>
      </c>
      <c r="H26" s="78">
        <v>1516258</v>
      </c>
      <c r="I26" s="78">
        <v>1441</v>
      </c>
      <c r="J26" s="78">
        <v>21849.27778</v>
      </c>
      <c r="K26" s="78">
        <v>0.65</v>
      </c>
      <c r="L26" s="78">
        <v>0.61</v>
      </c>
      <c r="M26" s="78">
        <v>0.03</v>
      </c>
    </row>
    <row r="27" spans="2:13">
      <c r="B27" t="s">
        <v>693</v>
      </c>
      <c r="C27" t="s">
        <v>694</v>
      </c>
      <c r="D27" t="s">
        <v>106</v>
      </c>
      <c r="E27" t="s">
        <v>692</v>
      </c>
      <c r="F27" t="s">
        <v>664</v>
      </c>
      <c r="G27" t="s">
        <v>108</v>
      </c>
      <c r="H27" s="78">
        <v>1336337</v>
      </c>
      <c r="I27" s="78">
        <v>12570</v>
      </c>
      <c r="J27" s="78">
        <v>167977.56090000001</v>
      </c>
      <c r="K27" s="78">
        <v>3.23</v>
      </c>
      <c r="L27" s="78">
        <v>4.7</v>
      </c>
      <c r="M27" s="78">
        <v>0.24</v>
      </c>
    </row>
    <row r="28" spans="2:13">
      <c r="B28" s="79" t="s">
        <v>695</v>
      </c>
      <c r="D28" s="16"/>
      <c r="E28" s="16"/>
      <c r="F28" s="16"/>
      <c r="G28" s="16"/>
      <c r="H28" s="80">
        <v>39712537</v>
      </c>
      <c r="J28" s="80">
        <v>705506.15971200005</v>
      </c>
      <c r="L28" s="80">
        <v>19.739999999999998</v>
      </c>
      <c r="M28" s="80">
        <v>1</v>
      </c>
    </row>
    <row r="29" spans="2:13">
      <c r="B29" s="79" t="s">
        <v>696</v>
      </c>
      <c r="D29" s="16"/>
      <c r="E29" s="16"/>
      <c r="F29" s="16"/>
      <c r="G29" s="16"/>
    </row>
    <row r="30" spans="2:13">
      <c r="B30" t="s">
        <v>200</v>
      </c>
      <c r="C30" t="s">
        <v>200</v>
      </c>
      <c r="D30" s="16"/>
      <c r="E30" s="16"/>
      <c r="F30" t="s">
        <v>200</v>
      </c>
      <c r="G30" t="s">
        <v>200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697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s="79" t="s">
        <v>698</v>
      </c>
      <c r="D32" s="16"/>
      <c r="E32" s="16"/>
      <c r="F32" s="16"/>
      <c r="G32" s="16"/>
    </row>
    <row r="33" spans="2:13">
      <c r="B33" t="s">
        <v>200</v>
      </c>
      <c r="C33" t="s">
        <v>200</v>
      </c>
      <c r="D33" s="16"/>
      <c r="E33" s="16"/>
      <c r="F33" t="s">
        <v>200</v>
      </c>
      <c r="G33" t="s">
        <v>200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699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s="79" t="s">
        <v>129</v>
      </c>
      <c r="D35" s="16"/>
      <c r="E35" s="16"/>
      <c r="F35" s="16"/>
      <c r="G35" s="16"/>
    </row>
    <row r="36" spans="2:13">
      <c r="B36" t="s">
        <v>200</v>
      </c>
      <c r="C36" t="s">
        <v>200</v>
      </c>
      <c r="D36" s="16"/>
      <c r="E36" s="16"/>
      <c r="F36" t="s">
        <v>200</v>
      </c>
      <c r="G36" t="s">
        <v>200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s="79" t="s">
        <v>469</v>
      </c>
      <c r="D37" s="16"/>
      <c r="E37" s="16"/>
      <c r="F37" s="16"/>
      <c r="G37" s="16"/>
      <c r="H37" s="80">
        <v>0</v>
      </c>
      <c r="J37" s="80">
        <v>0</v>
      </c>
      <c r="L37" s="80">
        <v>0</v>
      </c>
      <c r="M37" s="80">
        <v>0</v>
      </c>
    </row>
    <row r="38" spans="2:13">
      <c r="B38" s="79" t="s">
        <v>700</v>
      </c>
      <c r="D38" s="16"/>
      <c r="E38" s="16"/>
      <c r="F38" s="16"/>
      <c r="G38" s="16"/>
    </row>
    <row r="39" spans="2:13">
      <c r="B39" t="s">
        <v>200</v>
      </c>
      <c r="C39" t="s">
        <v>200</v>
      </c>
      <c r="D39" s="16"/>
      <c r="E39" s="16"/>
      <c r="F39" t="s">
        <v>200</v>
      </c>
      <c r="G39" t="s">
        <v>200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701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s="79" t="s">
        <v>702</v>
      </c>
      <c r="D41" s="16"/>
      <c r="E41" s="16"/>
      <c r="F41" s="16"/>
      <c r="G41" s="16"/>
    </row>
    <row r="42" spans="2:13">
      <c r="B42" t="s">
        <v>200</v>
      </c>
      <c r="C42" t="s">
        <v>200</v>
      </c>
      <c r="D42" s="16"/>
      <c r="E42" s="16"/>
      <c r="F42" t="s">
        <v>200</v>
      </c>
      <c r="G42" t="s">
        <v>200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703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306</v>
      </c>
      <c r="D44" s="16"/>
      <c r="E44" s="16"/>
      <c r="F44" s="16"/>
      <c r="G44" s="16"/>
      <c r="H44" s="80">
        <v>39712537</v>
      </c>
      <c r="J44" s="80">
        <v>705506.15971200005</v>
      </c>
      <c r="L44" s="80">
        <v>19.739999999999998</v>
      </c>
      <c r="M44" s="80">
        <v>1</v>
      </c>
    </row>
    <row r="45" spans="2:13">
      <c r="B45" s="79" t="s">
        <v>307</v>
      </c>
      <c r="D45" s="16"/>
      <c r="E45" s="16"/>
      <c r="F45" s="16"/>
      <c r="G45" s="16"/>
    </row>
    <row r="46" spans="2:13">
      <c r="B46" s="79" t="s">
        <v>704</v>
      </c>
      <c r="D46" s="16"/>
      <c r="E46" s="16"/>
      <c r="F46" s="16"/>
      <c r="G46" s="16"/>
    </row>
    <row r="47" spans="2:13">
      <c r="B47" t="s">
        <v>705</v>
      </c>
      <c r="C47" t="s">
        <v>706</v>
      </c>
      <c r="D47" t="s">
        <v>707</v>
      </c>
      <c r="E47" t="s">
        <v>708</v>
      </c>
      <c r="F47" t="s">
        <v>664</v>
      </c>
      <c r="G47" t="s">
        <v>112</v>
      </c>
      <c r="H47" s="78">
        <v>143267</v>
      </c>
      <c r="I47" s="78">
        <v>2630.36</v>
      </c>
      <c r="J47" s="78">
        <v>14161.7894823896</v>
      </c>
      <c r="K47" s="78">
        <v>0.33</v>
      </c>
      <c r="L47" s="78">
        <v>0.4</v>
      </c>
      <c r="M47" s="78">
        <v>0.02</v>
      </c>
    </row>
    <row r="48" spans="2:13">
      <c r="B48" t="s">
        <v>709</v>
      </c>
      <c r="C48" t="s">
        <v>710</v>
      </c>
      <c r="D48" t="s">
        <v>711</v>
      </c>
      <c r="E48" t="s">
        <v>708</v>
      </c>
      <c r="F48" t="s">
        <v>664</v>
      </c>
      <c r="G48" t="s">
        <v>112</v>
      </c>
      <c r="H48" s="78">
        <v>8859721</v>
      </c>
      <c r="I48" s="78">
        <v>381.3700000000012</v>
      </c>
      <c r="J48" s="78">
        <v>126976.498960197</v>
      </c>
      <c r="K48" s="78">
        <v>1.29</v>
      </c>
      <c r="L48" s="78">
        <v>3.55</v>
      </c>
      <c r="M48" s="78">
        <v>0.18</v>
      </c>
    </row>
    <row r="49" spans="2:13">
      <c r="B49" t="s">
        <v>712</v>
      </c>
      <c r="C49" t="s">
        <v>713</v>
      </c>
      <c r="D49" t="s">
        <v>707</v>
      </c>
      <c r="E49" t="s">
        <v>708</v>
      </c>
      <c r="F49" t="s">
        <v>664</v>
      </c>
      <c r="G49" t="s">
        <v>119</v>
      </c>
      <c r="H49" s="78">
        <v>36386</v>
      </c>
      <c r="I49" s="78">
        <v>14793.658299999986</v>
      </c>
      <c r="J49" s="78">
        <v>26223.486673880401</v>
      </c>
      <c r="K49" s="78">
        <v>5.3</v>
      </c>
      <c r="L49" s="78">
        <v>0.73</v>
      </c>
      <c r="M49" s="78">
        <v>0.04</v>
      </c>
    </row>
    <row r="50" spans="2:13">
      <c r="B50" t="s">
        <v>714</v>
      </c>
      <c r="C50" t="s">
        <v>715</v>
      </c>
      <c r="D50" t="s">
        <v>711</v>
      </c>
      <c r="E50" t="s">
        <v>708</v>
      </c>
      <c r="F50" t="s">
        <v>664</v>
      </c>
      <c r="G50" t="s">
        <v>194</v>
      </c>
      <c r="H50" s="78">
        <v>50596</v>
      </c>
      <c r="I50" s="78">
        <v>1249566.815376343</v>
      </c>
      <c r="J50" s="78">
        <v>23518.9867237707</v>
      </c>
      <c r="K50" s="78">
        <v>5.16</v>
      </c>
      <c r="L50" s="78">
        <v>0.66</v>
      </c>
      <c r="M50" s="78">
        <v>0.03</v>
      </c>
    </row>
    <row r="51" spans="2:13">
      <c r="B51" t="s">
        <v>716</v>
      </c>
      <c r="C51" t="s">
        <v>717</v>
      </c>
      <c r="D51" t="s">
        <v>707</v>
      </c>
      <c r="E51" t="s">
        <v>718</v>
      </c>
      <c r="F51" t="s">
        <v>664</v>
      </c>
      <c r="G51" t="s">
        <v>112</v>
      </c>
      <c r="H51" s="78">
        <v>2318190</v>
      </c>
      <c r="I51" s="78">
        <v>4744.72</v>
      </c>
      <c r="J51" s="78">
        <v>413348.525126544</v>
      </c>
      <c r="K51" s="78">
        <v>7.99</v>
      </c>
      <c r="L51" s="78">
        <v>11.56</v>
      </c>
      <c r="M51" s="78">
        <v>0.59</v>
      </c>
    </row>
    <row r="52" spans="2:13">
      <c r="B52" t="s">
        <v>719</v>
      </c>
      <c r="C52" t="s">
        <v>720</v>
      </c>
      <c r="D52" t="s">
        <v>707</v>
      </c>
      <c r="E52" t="s">
        <v>718</v>
      </c>
      <c r="F52" t="s">
        <v>664</v>
      </c>
      <c r="G52" t="s">
        <v>112</v>
      </c>
      <c r="H52" s="78">
        <v>1864376</v>
      </c>
      <c r="I52" s="78">
        <v>5628.4399999999969</v>
      </c>
      <c r="J52" s="78">
        <v>394346.79928027501</v>
      </c>
      <c r="K52" s="78">
        <v>5.8</v>
      </c>
      <c r="L52" s="78">
        <v>11.03</v>
      </c>
      <c r="M52" s="78">
        <v>0.56000000000000005</v>
      </c>
    </row>
    <row r="53" spans="2:13">
      <c r="B53" t="s">
        <v>721</v>
      </c>
      <c r="C53" t="s">
        <v>722</v>
      </c>
      <c r="D53" t="s">
        <v>723</v>
      </c>
      <c r="E53" t="s">
        <v>718</v>
      </c>
      <c r="F53" t="s">
        <v>664</v>
      </c>
      <c r="G53" t="s">
        <v>116</v>
      </c>
      <c r="H53" s="78">
        <v>359403</v>
      </c>
      <c r="I53" s="78">
        <v>4858.8900000000003</v>
      </c>
      <c r="J53" s="78">
        <v>73396.973981420102</v>
      </c>
      <c r="K53" s="78">
        <v>0.66</v>
      </c>
      <c r="L53" s="78">
        <v>2.0499999999999998</v>
      </c>
      <c r="M53" s="78">
        <v>0.1</v>
      </c>
    </row>
    <row r="54" spans="2:13">
      <c r="B54" t="s">
        <v>724</v>
      </c>
      <c r="C54" t="s">
        <v>725</v>
      </c>
      <c r="D54" t="s">
        <v>707</v>
      </c>
      <c r="E54" t="s">
        <v>718</v>
      </c>
      <c r="F54" t="s">
        <v>664</v>
      </c>
      <c r="G54" t="s">
        <v>112</v>
      </c>
      <c r="H54" s="78">
        <v>255226</v>
      </c>
      <c r="I54" s="78">
        <v>5025.3999999999996</v>
      </c>
      <c r="J54" s="78">
        <v>48200.586784232</v>
      </c>
      <c r="K54" s="78">
        <v>0.9</v>
      </c>
      <c r="L54" s="78">
        <v>1.35</v>
      </c>
      <c r="M54" s="78">
        <v>7.0000000000000007E-2</v>
      </c>
    </row>
    <row r="55" spans="2:13">
      <c r="B55" t="s">
        <v>726</v>
      </c>
      <c r="C55" t="s">
        <v>727</v>
      </c>
      <c r="D55" t="s">
        <v>707</v>
      </c>
      <c r="E55" t="s">
        <v>718</v>
      </c>
      <c r="F55" t="s">
        <v>664</v>
      </c>
      <c r="G55" t="s">
        <v>112</v>
      </c>
      <c r="H55" s="78">
        <v>384346</v>
      </c>
      <c r="I55" s="78">
        <v>5033.0200000000004</v>
      </c>
      <c r="J55" s="78">
        <v>72695.5451228936</v>
      </c>
      <c r="K55" s="78">
        <v>3.71</v>
      </c>
      <c r="L55" s="78">
        <v>2.0299999999999998</v>
      </c>
      <c r="M55" s="78">
        <v>0.1</v>
      </c>
    </row>
    <row r="56" spans="2:13">
      <c r="B56" t="s">
        <v>728</v>
      </c>
      <c r="C56" t="s">
        <v>729</v>
      </c>
      <c r="D56" t="s">
        <v>642</v>
      </c>
      <c r="E56" t="s">
        <v>730</v>
      </c>
      <c r="F56" t="s">
        <v>664</v>
      </c>
      <c r="G56" t="s">
        <v>112</v>
      </c>
      <c r="H56" s="78">
        <v>3283</v>
      </c>
      <c r="I56" s="78">
        <v>3745</v>
      </c>
      <c r="J56" s="78">
        <v>462.0398993</v>
      </c>
      <c r="K56" s="78">
        <v>0</v>
      </c>
      <c r="L56" s="78">
        <v>0.01</v>
      </c>
      <c r="M56" s="78">
        <v>0</v>
      </c>
    </row>
    <row r="57" spans="2:13">
      <c r="B57" t="s">
        <v>731</v>
      </c>
      <c r="C57" t="s">
        <v>732</v>
      </c>
      <c r="D57" t="s">
        <v>642</v>
      </c>
      <c r="E57" t="s">
        <v>730</v>
      </c>
      <c r="F57" t="s">
        <v>664</v>
      </c>
      <c r="G57" t="s">
        <v>112</v>
      </c>
      <c r="H57" s="78">
        <v>253828</v>
      </c>
      <c r="I57" s="78">
        <v>1254</v>
      </c>
      <c r="J57" s="78">
        <v>11961.725724960001</v>
      </c>
      <c r="K57" s="78">
        <v>0.02</v>
      </c>
      <c r="L57" s="78">
        <v>0.33</v>
      </c>
      <c r="M57" s="78">
        <v>0.02</v>
      </c>
    </row>
    <row r="58" spans="2:13">
      <c r="B58" t="s">
        <v>733</v>
      </c>
      <c r="C58" t="s">
        <v>734</v>
      </c>
      <c r="D58" t="s">
        <v>707</v>
      </c>
      <c r="E58" t="s">
        <v>730</v>
      </c>
      <c r="F58" t="s">
        <v>664</v>
      </c>
      <c r="G58" t="s">
        <v>112</v>
      </c>
      <c r="H58" s="78">
        <v>4327869</v>
      </c>
      <c r="I58" s="78">
        <v>4337.8299999999963</v>
      </c>
      <c r="J58" s="78">
        <v>705510.38420886605</v>
      </c>
      <c r="K58" s="78">
        <v>2.52</v>
      </c>
      <c r="L58" s="78">
        <v>19.739999999999998</v>
      </c>
      <c r="M58" s="78">
        <v>1</v>
      </c>
    </row>
    <row r="59" spans="2:13">
      <c r="B59" t="s">
        <v>735</v>
      </c>
      <c r="C59" t="s">
        <v>736</v>
      </c>
      <c r="D59" t="s">
        <v>737</v>
      </c>
      <c r="E59" t="s">
        <v>738</v>
      </c>
      <c r="F59" t="s">
        <v>664</v>
      </c>
      <c r="G59" t="s">
        <v>194</v>
      </c>
      <c r="H59" s="78">
        <v>62902</v>
      </c>
      <c r="I59" s="78">
        <v>1685409.3817204302</v>
      </c>
      <c r="J59" s="78">
        <v>39437.810985579999</v>
      </c>
      <c r="K59" s="78">
        <v>0.03</v>
      </c>
      <c r="L59" s="78">
        <v>1.1000000000000001</v>
      </c>
      <c r="M59" s="78">
        <v>0.06</v>
      </c>
    </row>
    <row r="60" spans="2:13">
      <c r="B60" t="s">
        <v>739</v>
      </c>
      <c r="C60" t="s">
        <v>740</v>
      </c>
      <c r="D60" t="s">
        <v>645</v>
      </c>
      <c r="E60" t="s">
        <v>741</v>
      </c>
      <c r="F60" t="s">
        <v>664</v>
      </c>
      <c r="G60" t="s">
        <v>112</v>
      </c>
      <c r="H60" s="78">
        <v>102583</v>
      </c>
      <c r="I60" s="78">
        <v>11872</v>
      </c>
      <c r="J60" s="78">
        <v>45767.380830080001</v>
      </c>
      <c r="K60" s="78">
        <v>0.03</v>
      </c>
      <c r="L60" s="78">
        <v>1.28</v>
      </c>
      <c r="M60" s="78">
        <v>0.06</v>
      </c>
    </row>
    <row r="61" spans="2:13">
      <c r="B61" t="s">
        <v>742</v>
      </c>
      <c r="C61" t="s">
        <v>743</v>
      </c>
      <c r="D61" t="s">
        <v>707</v>
      </c>
      <c r="E61" t="s">
        <v>744</v>
      </c>
      <c r="F61" t="s">
        <v>664</v>
      </c>
      <c r="G61" t="s">
        <v>112</v>
      </c>
      <c r="H61" s="78">
        <v>697804</v>
      </c>
      <c r="I61" s="78">
        <v>4638.1699999999846</v>
      </c>
      <c r="J61" s="78">
        <v>121628.931886794</v>
      </c>
      <c r="K61" s="78">
        <v>6.97</v>
      </c>
      <c r="L61" s="78">
        <v>3.4</v>
      </c>
      <c r="M61" s="78">
        <v>0.17</v>
      </c>
    </row>
    <row r="62" spans="2:13">
      <c r="B62" t="s">
        <v>745</v>
      </c>
      <c r="C62" t="s">
        <v>746</v>
      </c>
      <c r="D62" t="s">
        <v>723</v>
      </c>
      <c r="E62" t="s">
        <v>744</v>
      </c>
      <c r="F62" t="s">
        <v>664</v>
      </c>
      <c r="G62" t="s">
        <v>116</v>
      </c>
      <c r="H62" s="78">
        <v>95561</v>
      </c>
      <c r="I62" s="78">
        <v>18304.36</v>
      </c>
      <c r="J62" s="78">
        <v>73518.159218698798</v>
      </c>
      <c r="K62" s="78">
        <v>4.37</v>
      </c>
      <c r="L62" s="78">
        <v>2.06</v>
      </c>
      <c r="M62" s="78">
        <v>0.1</v>
      </c>
    </row>
    <row r="63" spans="2:13">
      <c r="B63" t="s">
        <v>747</v>
      </c>
      <c r="C63" t="s">
        <v>748</v>
      </c>
      <c r="D63" t="s">
        <v>707</v>
      </c>
      <c r="E63" t="s">
        <v>744</v>
      </c>
      <c r="F63" t="s">
        <v>664</v>
      </c>
      <c r="G63" t="s">
        <v>112</v>
      </c>
      <c r="H63" s="78">
        <v>218229</v>
      </c>
      <c r="I63" s="78">
        <v>37370.009999999973</v>
      </c>
      <c r="J63" s="78">
        <v>306473.16430385801</v>
      </c>
      <c r="K63" s="78">
        <v>3.47</v>
      </c>
      <c r="L63" s="78">
        <v>8.57</v>
      </c>
      <c r="M63" s="78">
        <v>0.43</v>
      </c>
    </row>
    <row r="64" spans="2:13">
      <c r="B64" t="s">
        <v>749</v>
      </c>
      <c r="C64" t="s">
        <v>750</v>
      </c>
      <c r="D64" t="s">
        <v>642</v>
      </c>
      <c r="E64" t="s">
        <v>751</v>
      </c>
      <c r="F64" t="s">
        <v>664</v>
      </c>
      <c r="G64" t="s">
        <v>112</v>
      </c>
      <c r="H64" s="78">
        <v>22186</v>
      </c>
      <c r="I64" s="78">
        <v>21630</v>
      </c>
      <c r="J64" s="78">
        <v>18034.009904400002</v>
      </c>
      <c r="K64" s="78">
        <v>0</v>
      </c>
      <c r="L64" s="78">
        <v>0.5</v>
      </c>
      <c r="M64" s="78">
        <v>0.03</v>
      </c>
    </row>
    <row r="65" spans="2:13">
      <c r="B65" t="s">
        <v>752</v>
      </c>
      <c r="C65" t="s">
        <v>753</v>
      </c>
      <c r="D65" t="s">
        <v>642</v>
      </c>
      <c r="E65" t="s">
        <v>751</v>
      </c>
      <c r="F65" t="s">
        <v>664</v>
      </c>
      <c r="G65" t="s">
        <v>112</v>
      </c>
      <c r="H65" s="78">
        <v>208317</v>
      </c>
      <c r="I65" s="78">
        <v>8004</v>
      </c>
      <c r="J65" s="78">
        <v>62659.737091440002</v>
      </c>
      <c r="K65" s="78">
        <v>0.18</v>
      </c>
      <c r="L65" s="78">
        <v>1.75</v>
      </c>
      <c r="M65" s="78">
        <v>0.09</v>
      </c>
    </row>
    <row r="66" spans="2:13">
      <c r="B66" t="s">
        <v>754</v>
      </c>
      <c r="C66" t="s">
        <v>755</v>
      </c>
      <c r="D66" t="s">
        <v>642</v>
      </c>
      <c r="E66" t="s">
        <v>756</v>
      </c>
      <c r="F66" t="s">
        <v>664</v>
      </c>
      <c r="G66" t="s">
        <v>112</v>
      </c>
      <c r="H66" s="78">
        <v>892481</v>
      </c>
      <c r="I66" s="78">
        <v>8674</v>
      </c>
      <c r="J66" s="78">
        <v>290921.06769052002</v>
      </c>
      <c r="K66" s="78">
        <v>0.23</v>
      </c>
      <c r="L66" s="78">
        <v>8.14</v>
      </c>
      <c r="M66" s="78">
        <v>0.41</v>
      </c>
    </row>
    <row r="67" spans="2:13">
      <c r="B67" s="79" t="s">
        <v>757</v>
      </c>
      <c r="D67" s="16"/>
      <c r="E67" s="16"/>
      <c r="F67" s="16"/>
      <c r="G67" s="16"/>
      <c r="H67" s="80">
        <v>21156554</v>
      </c>
      <c r="J67" s="80">
        <v>2869243.603880099</v>
      </c>
      <c r="L67" s="80">
        <v>80.260000000000005</v>
      </c>
      <c r="M67" s="80">
        <v>4.0599999999999996</v>
      </c>
    </row>
    <row r="68" spans="2:13">
      <c r="B68" s="79" t="s">
        <v>758</v>
      </c>
      <c r="D68" s="16"/>
      <c r="E68" s="16"/>
      <c r="F68" s="16"/>
      <c r="G68" s="16"/>
    </row>
    <row r="69" spans="2:13">
      <c r="B69" t="s">
        <v>200</v>
      </c>
      <c r="C69" t="s">
        <v>200</v>
      </c>
      <c r="D69" s="16"/>
      <c r="E69" s="16"/>
      <c r="F69" t="s">
        <v>200</v>
      </c>
      <c r="G69" t="s">
        <v>200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s="79" t="s">
        <v>759</v>
      </c>
      <c r="D70" s="16"/>
      <c r="E70" s="16"/>
      <c r="F70" s="16"/>
      <c r="G70" s="16"/>
      <c r="H70" s="80">
        <v>0</v>
      </c>
      <c r="J70" s="80">
        <v>0</v>
      </c>
      <c r="L70" s="80">
        <v>0</v>
      </c>
      <c r="M70" s="80">
        <v>0</v>
      </c>
    </row>
    <row r="71" spans="2:13">
      <c r="B71" s="79" t="s">
        <v>129</v>
      </c>
      <c r="D71" s="16"/>
      <c r="E71" s="16"/>
      <c r="F71" s="16"/>
      <c r="G71" s="16"/>
    </row>
    <row r="72" spans="2:13">
      <c r="B72" t="s">
        <v>200</v>
      </c>
      <c r="C72" t="s">
        <v>200</v>
      </c>
      <c r="D72" s="16"/>
      <c r="E72" s="16"/>
      <c r="F72" t="s">
        <v>200</v>
      </c>
      <c r="G72" t="s">
        <v>200</v>
      </c>
      <c r="H72" s="78">
        <v>0</v>
      </c>
      <c r="I72" s="78">
        <v>0</v>
      </c>
      <c r="J72" s="78">
        <v>0</v>
      </c>
      <c r="K72" s="78">
        <v>0</v>
      </c>
      <c r="L72" s="78">
        <v>0</v>
      </c>
      <c r="M72" s="78">
        <v>0</v>
      </c>
    </row>
    <row r="73" spans="2:13">
      <c r="B73" s="79" t="s">
        <v>469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s="79" t="s">
        <v>700</v>
      </c>
      <c r="D74" s="16"/>
      <c r="E74" s="16"/>
      <c r="F74" s="16"/>
      <c r="G74" s="16"/>
    </row>
    <row r="75" spans="2:13">
      <c r="B75" t="s">
        <v>200</v>
      </c>
      <c r="C75" t="s">
        <v>200</v>
      </c>
      <c r="D75" s="16"/>
      <c r="E75" s="16"/>
      <c r="F75" t="s">
        <v>200</v>
      </c>
      <c r="G75" t="s">
        <v>200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701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s="79" t="s">
        <v>312</v>
      </c>
      <c r="D77" s="16"/>
      <c r="E77" s="16"/>
      <c r="F77" s="16"/>
      <c r="G77" s="16"/>
      <c r="H77" s="80">
        <v>21156554</v>
      </c>
      <c r="J77" s="80">
        <v>2869243.603880099</v>
      </c>
      <c r="L77" s="80">
        <v>80.260000000000005</v>
      </c>
      <c r="M77" s="80">
        <v>4.0599999999999996</v>
      </c>
    </row>
    <row r="78" spans="2:13">
      <c r="B78" t="s">
        <v>313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53345030.469999999</v>
      </c>
      <c r="K11" s="7"/>
      <c r="L11" s="77">
        <v>2549106.9529436277</v>
      </c>
      <c r="M11" s="7"/>
      <c r="N11" s="77">
        <v>100</v>
      </c>
      <c r="O11" s="77">
        <v>3.61</v>
      </c>
      <c r="P11" s="35"/>
      <c r="BG11" s="16"/>
      <c r="BH11" s="19"/>
      <c r="BI11" s="16"/>
      <c r="BM11" s="16"/>
    </row>
    <row r="12" spans="2:65">
      <c r="B12" s="79" t="s">
        <v>760</v>
      </c>
      <c r="C12" s="16"/>
      <c r="D12" s="16"/>
      <c r="E12" s="16"/>
    </row>
    <row r="13" spans="2:65">
      <c r="B13" t="s">
        <v>200</v>
      </c>
      <c r="C13" t="s">
        <v>200</v>
      </c>
      <c r="D13" s="16"/>
      <c r="E13" s="16"/>
      <c r="F13" t="s">
        <v>200</v>
      </c>
      <c r="G13" t="s">
        <v>200</v>
      </c>
      <c r="I13" t="s">
        <v>200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761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762</v>
      </c>
      <c r="C15" s="16"/>
      <c r="D15" s="16"/>
      <c r="E15" s="16"/>
    </row>
    <row r="16" spans="2:65">
      <c r="B16" t="s">
        <v>763</v>
      </c>
      <c r="C16" t="s">
        <v>764</v>
      </c>
      <c r="D16" t="s">
        <v>129</v>
      </c>
      <c r="E16" t="s">
        <v>765</v>
      </c>
      <c r="F16" t="s">
        <v>766</v>
      </c>
      <c r="G16" t="s">
        <v>200</v>
      </c>
      <c r="H16" t="s">
        <v>201</v>
      </c>
      <c r="I16" t="s">
        <v>112</v>
      </c>
      <c r="J16" s="78">
        <v>336181.74</v>
      </c>
      <c r="K16" s="78">
        <v>6732.9300000000039</v>
      </c>
      <c r="L16" s="78">
        <v>85061.883650998396</v>
      </c>
      <c r="M16" s="78">
        <v>1.7</v>
      </c>
      <c r="N16" s="78">
        <v>3.34</v>
      </c>
      <c r="O16" s="78">
        <v>0.12</v>
      </c>
    </row>
    <row r="17" spans="2:15">
      <c r="B17" t="s">
        <v>767</v>
      </c>
      <c r="C17" t="s">
        <v>768</v>
      </c>
      <c r="D17" t="s">
        <v>129</v>
      </c>
      <c r="E17" t="s">
        <v>765</v>
      </c>
      <c r="F17" t="s">
        <v>766</v>
      </c>
      <c r="G17" t="s">
        <v>200</v>
      </c>
      <c r="H17" t="s">
        <v>201</v>
      </c>
      <c r="I17" t="s">
        <v>194</v>
      </c>
      <c r="J17" s="78">
        <v>17392.05</v>
      </c>
      <c r="K17" s="78">
        <v>9364938.8715919293</v>
      </c>
      <c r="L17" s="78">
        <v>60589.6804578214</v>
      </c>
      <c r="M17" s="78">
        <v>1.57</v>
      </c>
      <c r="N17" s="78">
        <v>2.38</v>
      </c>
      <c r="O17" s="78">
        <v>0.09</v>
      </c>
    </row>
    <row r="18" spans="2:15">
      <c r="B18" t="s">
        <v>769</v>
      </c>
      <c r="C18" t="s">
        <v>770</v>
      </c>
      <c r="D18" t="s">
        <v>129</v>
      </c>
      <c r="E18" t="s">
        <v>771</v>
      </c>
      <c r="F18" t="s">
        <v>766</v>
      </c>
      <c r="G18" t="s">
        <v>200</v>
      </c>
      <c r="H18" t="s">
        <v>201</v>
      </c>
      <c r="I18" t="s">
        <v>112</v>
      </c>
      <c r="J18" s="78">
        <v>91842</v>
      </c>
      <c r="K18" s="78">
        <v>16304.01</v>
      </c>
      <c r="L18" s="78">
        <v>56272.024671663603</v>
      </c>
      <c r="M18" s="78">
        <v>0</v>
      </c>
      <c r="N18" s="78">
        <v>2.21</v>
      </c>
      <c r="O18" s="78">
        <v>0.08</v>
      </c>
    </row>
    <row r="19" spans="2:15">
      <c r="B19" t="s">
        <v>772</v>
      </c>
      <c r="C19" t="s">
        <v>773</v>
      </c>
      <c r="D19" t="s">
        <v>129</v>
      </c>
      <c r="E19" t="s">
        <v>774</v>
      </c>
      <c r="F19" t="s">
        <v>766</v>
      </c>
      <c r="G19" t="s">
        <v>200</v>
      </c>
      <c r="H19" t="s">
        <v>201</v>
      </c>
      <c r="I19" t="s">
        <v>116</v>
      </c>
      <c r="J19" s="78">
        <v>137433</v>
      </c>
      <c r="K19" s="78">
        <v>18979</v>
      </c>
      <c r="L19" s="78">
        <v>109628.56832121</v>
      </c>
      <c r="M19" s="78">
        <v>0</v>
      </c>
      <c r="N19" s="78">
        <v>4.3</v>
      </c>
      <c r="O19" s="78">
        <v>0.16</v>
      </c>
    </row>
    <row r="20" spans="2:15">
      <c r="B20" t="s">
        <v>775</v>
      </c>
      <c r="C20" t="s">
        <v>776</v>
      </c>
      <c r="D20" t="s">
        <v>129</v>
      </c>
      <c r="E20" t="s">
        <v>777</v>
      </c>
      <c r="F20" t="s">
        <v>766</v>
      </c>
      <c r="G20" t="s">
        <v>200</v>
      </c>
      <c r="H20" t="s">
        <v>201</v>
      </c>
      <c r="I20" t="s">
        <v>116</v>
      </c>
      <c r="J20" s="78">
        <v>11485</v>
      </c>
      <c r="K20" s="78">
        <v>214147</v>
      </c>
      <c r="L20" s="78">
        <v>103371.87273885</v>
      </c>
      <c r="M20" s="78">
        <v>2.31</v>
      </c>
      <c r="N20" s="78">
        <v>4.0599999999999996</v>
      </c>
      <c r="O20" s="78">
        <v>0.15</v>
      </c>
    </row>
    <row r="21" spans="2:15">
      <c r="B21" t="s">
        <v>778</v>
      </c>
      <c r="C21" t="s">
        <v>779</v>
      </c>
      <c r="D21" t="s">
        <v>129</v>
      </c>
      <c r="E21" t="s">
        <v>780</v>
      </c>
      <c r="F21" t="s">
        <v>766</v>
      </c>
      <c r="G21" t="s">
        <v>200</v>
      </c>
      <c r="H21" t="s">
        <v>201</v>
      </c>
      <c r="I21" t="s">
        <v>119</v>
      </c>
      <c r="J21" s="78">
        <v>15320139</v>
      </c>
      <c r="K21" s="78">
        <v>112.90999999999995</v>
      </c>
      <c r="L21" s="78">
        <v>84270.515308869304</v>
      </c>
      <c r="M21" s="78">
        <v>0</v>
      </c>
      <c r="N21" s="78">
        <v>3.31</v>
      </c>
      <c r="O21" s="78">
        <v>0.12</v>
      </c>
    </row>
    <row r="22" spans="2:15">
      <c r="B22" t="s">
        <v>781</v>
      </c>
      <c r="C22" t="s">
        <v>782</v>
      </c>
      <c r="D22" t="s">
        <v>783</v>
      </c>
      <c r="E22" t="s">
        <v>784</v>
      </c>
      <c r="F22" t="s">
        <v>766</v>
      </c>
      <c r="G22" t="s">
        <v>200</v>
      </c>
      <c r="H22" t="s">
        <v>201</v>
      </c>
      <c r="I22" t="s">
        <v>112</v>
      </c>
      <c r="J22" s="78">
        <v>2363765.81</v>
      </c>
      <c r="K22" s="78">
        <v>1176.0000000000023</v>
      </c>
      <c r="L22" s="78">
        <v>104464.455308405</v>
      </c>
      <c r="M22" s="78">
        <v>0</v>
      </c>
      <c r="N22" s="78">
        <v>4.0999999999999996</v>
      </c>
      <c r="O22" s="78">
        <v>0.15</v>
      </c>
    </row>
    <row r="23" spans="2:15">
      <c r="B23" t="s">
        <v>785</v>
      </c>
      <c r="C23" t="s">
        <v>786</v>
      </c>
      <c r="D23" t="s">
        <v>129</v>
      </c>
      <c r="E23" t="s">
        <v>718</v>
      </c>
      <c r="F23" t="s">
        <v>766</v>
      </c>
      <c r="G23" t="s">
        <v>200</v>
      </c>
      <c r="H23" t="s">
        <v>201</v>
      </c>
      <c r="I23" t="s">
        <v>116</v>
      </c>
      <c r="J23" s="78">
        <v>154463.06</v>
      </c>
      <c r="K23" s="78">
        <v>31110</v>
      </c>
      <c r="L23" s="78">
        <v>201968.68383109799</v>
      </c>
      <c r="M23" s="78">
        <v>17.940000000000001</v>
      </c>
      <c r="N23" s="78">
        <v>7.92</v>
      </c>
      <c r="O23" s="78">
        <v>0.28999999999999998</v>
      </c>
    </row>
    <row r="24" spans="2:15">
      <c r="B24" t="s">
        <v>787</v>
      </c>
      <c r="C24" t="s">
        <v>788</v>
      </c>
      <c r="D24" t="s">
        <v>129</v>
      </c>
      <c r="E24" t="s">
        <v>718</v>
      </c>
      <c r="F24" t="s">
        <v>766</v>
      </c>
      <c r="G24" t="s">
        <v>200</v>
      </c>
      <c r="H24" t="s">
        <v>201</v>
      </c>
      <c r="I24" t="s">
        <v>112</v>
      </c>
      <c r="J24" s="78">
        <v>119751</v>
      </c>
      <c r="K24" s="78">
        <v>25576</v>
      </c>
      <c r="L24" s="78">
        <v>115098.20422607999</v>
      </c>
      <c r="M24" s="78">
        <v>9.19</v>
      </c>
      <c r="N24" s="78">
        <v>4.5199999999999996</v>
      </c>
      <c r="O24" s="78">
        <v>0.16</v>
      </c>
    </row>
    <row r="25" spans="2:15">
      <c r="B25" t="s">
        <v>789</v>
      </c>
      <c r="C25" t="s">
        <v>790</v>
      </c>
      <c r="D25" t="s">
        <v>129</v>
      </c>
      <c r="E25" t="s">
        <v>791</v>
      </c>
      <c r="F25" t="s">
        <v>766</v>
      </c>
      <c r="G25" t="s">
        <v>200</v>
      </c>
      <c r="H25" t="s">
        <v>201</v>
      </c>
      <c r="I25" t="s">
        <v>112</v>
      </c>
      <c r="J25" s="78">
        <v>115015</v>
      </c>
      <c r="K25" s="78">
        <v>15204</v>
      </c>
      <c r="L25" s="78">
        <v>65715.697294800004</v>
      </c>
      <c r="M25" s="78">
        <v>2.88</v>
      </c>
      <c r="N25" s="78">
        <v>2.58</v>
      </c>
      <c r="O25" s="78">
        <v>0.09</v>
      </c>
    </row>
    <row r="26" spans="2:15">
      <c r="B26" t="s">
        <v>792</v>
      </c>
      <c r="C26" t="s">
        <v>793</v>
      </c>
      <c r="D26" t="s">
        <v>129</v>
      </c>
      <c r="E26" t="s">
        <v>794</v>
      </c>
      <c r="F26" t="s">
        <v>766</v>
      </c>
      <c r="G26" t="s">
        <v>200</v>
      </c>
      <c r="H26" t="s">
        <v>201</v>
      </c>
      <c r="I26" t="s">
        <v>116</v>
      </c>
      <c r="J26" s="78">
        <v>215899</v>
      </c>
      <c r="K26" s="78">
        <v>11439</v>
      </c>
      <c r="L26" s="78">
        <v>103800.17382183</v>
      </c>
      <c r="M26" s="78">
        <v>18.84</v>
      </c>
      <c r="N26" s="78">
        <v>4.07</v>
      </c>
      <c r="O26" s="78">
        <v>0.15</v>
      </c>
    </row>
    <row r="27" spans="2:15">
      <c r="B27" t="s">
        <v>795</v>
      </c>
      <c r="C27" t="s">
        <v>796</v>
      </c>
      <c r="D27" t="s">
        <v>129</v>
      </c>
      <c r="E27" t="s">
        <v>794</v>
      </c>
      <c r="F27" t="s">
        <v>766</v>
      </c>
      <c r="G27" t="s">
        <v>200</v>
      </c>
      <c r="H27" t="s">
        <v>201</v>
      </c>
      <c r="I27" t="s">
        <v>116</v>
      </c>
      <c r="J27" s="78">
        <v>76233</v>
      </c>
      <c r="K27" s="78">
        <v>10207</v>
      </c>
      <c r="L27" s="78">
        <v>32703.973008929999</v>
      </c>
      <c r="M27" s="78">
        <v>19.37</v>
      </c>
      <c r="N27" s="78">
        <v>1.28</v>
      </c>
      <c r="O27" s="78">
        <v>0.05</v>
      </c>
    </row>
    <row r="28" spans="2:15">
      <c r="B28" t="s">
        <v>797</v>
      </c>
      <c r="C28" t="s">
        <v>798</v>
      </c>
      <c r="D28" t="s">
        <v>129</v>
      </c>
      <c r="E28" t="s">
        <v>799</v>
      </c>
      <c r="F28" t="s">
        <v>766</v>
      </c>
      <c r="G28" t="s">
        <v>200</v>
      </c>
      <c r="H28" t="s">
        <v>201</v>
      </c>
      <c r="I28" t="s">
        <v>119</v>
      </c>
      <c r="J28" s="78">
        <v>3902410.7</v>
      </c>
      <c r="K28" s="78">
        <v>183.89999999999995</v>
      </c>
      <c r="L28" s="78">
        <v>34961.917167022402</v>
      </c>
      <c r="M28" s="78">
        <v>0</v>
      </c>
      <c r="N28" s="78">
        <v>1.37</v>
      </c>
      <c r="O28" s="78">
        <v>0.05</v>
      </c>
    </row>
    <row r="29" spans="2:15">
      <c r="B29" t="s">
        <v>800</v>
      </c>
      <c r="C29" t="s">
        <v>801</v>
      </c>
      <c r="D29" t="s">
        <v>783</v>
      </c>
      <c r="E29" t="s">
        <v>802</v>
      </c>
      <c r="F29" t="s">
        <v>766</v>
      </c>
      <c r="G29" t="s">
        <v>200</v>
      </c>
      <c r="H29" t="s">
        <v>201</v>
      </c>
      <c r="I29" t="s">
        <v>112</v>
      </c>
      <c r="J29" s="78">
        <v>10849515</v>
      </c>
      <c r="K29" s="78">
        <v>168.1</v>
      </c>
      <c r="L29" s="78">
        <v>68538.534458969996</v>
      </c>
      <c r="M29" s="78">
        <v>0</v>
      </c>
      <c r="N29" s="78">
        <v>2.69</v>
      </c>
      <c r="O29" s="78">
        <v>0.1</v>
      </c>
    </row>
    <row r="30" spans="2:15">
      <c r="B30" t="s">
        <v>803</v>
      </c>
      <c r="C30" t="s">
        <v>804</v>
      </c>
      <c r="D30" t="s">
        <v>129</v>
      </c>
      <c r="E30" t="s">
        <v>805</v>
      </c>
      <c r="F30" t="s">
        <v>766</v>
      </c>
      <c r="G30" t="s">
        <v>200</v>
      </c>
      <c r="H30" t="s">
        <v>201</v>
      </c>
      <c r="I30" t="s">
        <v>119</v>
      </c>
      <c r="J30" s="78">
        <v>6687857.8600000003</v>
      </c>
      <c r="K30" s="78">
        <v>356.49000000000041</v>
      </c>
      <c r="L30" s="78">
        <v>116148.85226812999</v>
      </c>
      <c r="M30" s="78">
        <v>5.0999999999999996</v>
      </c>
      <c r="N30" s="78">
        <v>4.5599999999999996</v>
      </c>
      <c r="O30" s="78">
        <v>0.16</v>
      </c>
    </row>
    <row r="31" spans="2:15">
      <c r="B31" t="s">
        <v>806</v>
      </c>
      <c r="C31" t="s">
        <v>807</v>
      </c>
      <c r="D31" t="s">
        <v>129</v>
      </c>
      <c r="E31" t="s">
        <v>808</v>
      </c>
      <c r="F31" t="s">
        <v>766</v>
      </c>
      <c r="G31" t="s">
        <v>200</v>
      </c>
      <c r="H31" t="s">
        <v>201</v>
      </c>
      <c r="I31" t="s">
        <v>112</v>
      </c>
      <c r="J31" s="78">
        <v>255599.71</v>
      </c>
      <c r="K31" s="78">
        <v>9754.8599999999951</v>
      </c>
      <c r="L31" s="78">
        <v>93699.694166864705</v>
      </c>
      <c r="M31" s="78">
        <v>19.37</v>
      </c>
      <c r="N31" s="78">
        <v>3.68</v>
      </c>
      <c r="O31" s="78">
        <v>0.13</v>
      </c>
    </row>
    <row r="32" spans="2:15">
      <c r="B32" t="s">
        <v>809</v>
      </c>
      <c r="C32" t="s">
        <v>810</v>
      </c>
      <c r="D32" t="s">
        <v>129</v>
      </c>
      <c r="E32" t="s">
        <v>771</v>
      </c>
      <c r="F32" t="s">
        <v>766</v>
      </c>
      <c r="G32" t="s">
        <v>200</v>
      </c>
      <c r="H32" t="s">
        <v>201</v>
      </c>
      <c r="I32" t="s">
        <v>112</v>
      </c>
      <c r="J32" s="78">
        <v>307331</v>
      </c>
      <c r="K32" s="78">
        <v>11489.639999999983</v>
      </c>
      <c r="L32" s="78">
        <v>132699.585460567</v>
      </c>
      <c r="M32" s="78">
        <v>10.38</v>
      </c>
      <c r="N32" s="78">
        <v>5.21</v>
      </c>
      <c r="O32" s="78">
        <v>0.19</v>
      </c>
    </row>
    <row r="33" spans="2:15">
      <c r="B33" t="s">
        <v>811</v>
      </c>
      <c r="C33" t="s">
        <v>812</v>
      </c>
      <c r="D33" t="s">
        <v>129</v>
      </c>
      <c r="E33" t="s">
        <v>813</v>
      </c>
      <c r="F33" t="s">
        <v>766</v>
      </c>
      <c r="G33" t="s">
        <v>200</v>
      </c>
      <c r="H33" t="s">
        <v>201</v>
      </c>
      <c r="I33" t="s">
        <v>112</v>
      </c>
      <c r="J33" s="78">
        <v>201932</v>
      </c>
      <c r="K33" s="78">
        <v>25239</v>
      </c>
      <c r="L33" s="78">
        <v>191528.79048984</v>
      </c>
      <c r="M33" s="78">
        <v>9.31</v>
      </c>
      <c r="N33" s="78">
        <v>7.51</v>
      </c>
      <c r="O33" s="78">
        <v>0.27</v>
      </c>
    </row>
    <row r="34" spans="2:15">
      <c r="B34" t="s">
        <v>814</v>
      </c>
      <c r="C34" t="s">
        <v>815</v>
      </c>
      <c r="D34" t="s">
        <v>129</v>
      </c>
      <c r="E34" t="s">
        <v>813</v>
      </c>
      <c r="F34" t="s">
        <v>766</v>
      </c>
      <c r="G34" t="s">
        <v>200</v>
      </c>
      <c r="H34" t="s">
        <v>201</v>
      </c>
      <c r="I34" t="s">
        <v>194</v>
      </c>
      <c r="J34" s="78">
        <v>266424.39</v>
      </c>
      <c r="K34" s="78">
        <v>875295.9385483868</v>
      </c>
      <c r="L34" s="78">
        <v>86750.469376970097</v>
      </c>
      <c r="M34" s="78">
        <v>13.09</v>
      </c>
      <c r="N34" s="78">
        <v>3.4</v>
      </c>
      <c r="O34" s="78">
        <v>0.12</v>
      </c>
    </row>
    <row r="35" spans="2:15">
      <c r="B35" t="s">
        <v>816</v>
      </c>
      <c r="C35" t="s">
        <v>817</v>
      </c>
      <c r="D35" t="s">
        <v>129</v>
      </c>
      <c r="E35" t="s">
        <v>813</v>
      </c>
      <c r="F35" t="s">
        <v>766</v>
      </c>
      <c r="G35" t="s">
        <v>200</v>
      </c>
      <c r="H35" t="s">
        <v>201</v>
      </c>
      <c r="I35" t="s">
        <v>112</v>
      </c>
      <c r="J35" s="78">
        <v>38559</v>
      </c>
      <c r="K35" s="78">
        <v>37574</v>
      </c>
      <c r="L35" s="78">
        <v>54446.500244280003</v>
      </c>
      <c r="M35" s="78">
        <v>6.82</v>
      </c>
      <c r="N35" s="78">
        <v>2.14</v>
      </c>
      <c r="O35" s="78">
        <v>0.08</v>
      </c>
    </row>
    <row r="36" spans="2:15">
      <c r="B36" t="s">
        <v>818</v>
      </c>
      <c r="C36" t="s">
        <v>819</v>
      </c>
      <c r="D36" t="s">
        <v>129</v>
      </c>
      <c r="E36" t="s">
        <v>820</v>
      </c>
      <c r="F36" t="s">
        <v>766</v>
      </c>
      <c r="G36" t="s">
        <v>200</v>
      </c>
      <c r="H36" t="s">
        <v>201</v>
      </c>
      <c r="I36" t="s">
        <v>112</v>
      </c>
      <c r="J36" s="78">
        <v>2219860.7599999998</v>
      </c>
      <c r="K36" s="78">
        <v>1332.9999999999952</v>
      </c>
      <c r="L36" s="78">
        <v>111202.015691946</v>
      </c>
      <c r="M36" s="78">
        <v>0</v>
      </c>
      <c r="N36" s="78">
        <v>4.3600000000000003</v>
      </c>
      <c r="O36" s="78">
        <v>0.16</v>
      </c>
    </row>
    <row r="37" spans="2:15">
      <c r="B37" t="s">
        <v>821</v>
      </c>
      <c r="C37" t="s">
        <v>822</v>
      </c>
      <c r="D37" t="s">
        <v>129</v>
      </c>
      <c r="E37" t="s">
        <v>823</v>
      </c>
      <c r="F37" t="s">
        <v>766</v>
      </c>
      <c r="G37" t="s">
        <v>200</v>
      </c>
      <c r="H37" t="s">
        <v>201</v>
      </c>
      <c r="I37" t="s">
        <v>112</v>
      </c>
      <c r="J37" s="78">
        <v>275876.75</v>
      </c>
      <c r="K37" s="78">
        <v>15964</v>
      </c>
      <c r="L37" s="78">
        <v>165505.94410245999</v>
      </c>
      <c r="M37" s="78">
        <v>2.7</v>
      </c>
      <c r="N37" s="78">
        <v>6.49</v>
      </c>
      <c r="O37" s="78">
        <v>0.23</v>
      </c>
    </row>
    <row r="38" spans="2:15">
      <c r="B38" t="s">
        <v>824</v>
      </c>
      <c r="C38" t="s">
        <v>825</v>
      </c>
      <c r="D38" t="s">
        <v>129</v>
      </c>
      <c r="E38" t="s">
        <v>826</v>
      </c>
      <c r="F38" t="s">
        <v>766</v>
      </c>
      <c r="G38" t="s">
        <v>200</v>
      </c>
      <c r="H38" t="s">
        <v>201</v>
      </c>
      <c r="I38" t="s">
        <v>112</v>
      </c>
      <c r="J38" s="78">
        <v>1035708</v>
      </c>
      <c r="K38" s="78">
        <v>1468</v>
      </c>
      <c r="L38" s="78">
        <v>57137.358947519999</v>
      </c>
      <c r="M38" s="78">
        <v>6.72</v>
      </c>
      <c r="N38" s="78">
        <v>2.2400000000000002</v>
      </c>
      <c r="O38" s="78">
        <v>0.08</v>
      </c>
    </row>
    <row r="39" spans="2:15">
      <c r="B39" t="s">
        <v>827</v>
      </c>
      <c r="C39" t="s">
        <v>828</v>
      </c>
      <c r="D39" t="s">
        <v>129</v>
      </c>
      <c r="E39" t="s">
        <v>829</v>
      </c>
      <c r="F39" t="s">
        <v>766</v>
      </c>
      <c r="G39" t="s">
        <v>200</v>
      </c>
      <c r="H39" t="s">
        <v>201</v>
      </c>
      <c r="I39" t="s">
        <v>194</v>
      </c>
      <c r="J39" s="78">
        <v>93344</v>
      </c>
      <c r="K39" s="78">
        <v>1237433.4677419355</v>
      </c>
      <c r="L39" s="78">
        <v>42968.600136000001</v>
      </c>
      <c r="M39" s="78">
        <v>4.13</v>
      </c>
      <c r="N39" s="78">
        <v>1.69</v>
      </c>
      <c r="O39" s="78">
        <v>0.06</v>
      </c>
    </row>
    <row r="40" spans="2:15">
      <c r="B40" t="s">
        <v>830</v>
      </c>
      <c r="C40" t="s">
        <v>831</v>
      </c>
      <c r="D40" t="s">
        <v>129</v>
      </c>
      <c r="E40" t="s">
        <v>832</v>
      </c>
      <c r="F40" t="s">
        <v>766</v>
      </c>
      <c r="G40" t="s">
        <v>200</v>
      </c>
      <c r="H40" t="s">
        <v>201</v>
      </c>
      <c r="I40" t="s">
        <v>112</v>
      </c>
      <c r="J40" s="78">
        <v>67282</v>
      </c>
      <c r="K40" s="78">
        <v>23373.71</v>
      </c>
      <c r="L40" s="78">
        <v>59099.433754747603</v>
      </c>
      <c r="M40" s="78">
        <v>0</v>
      </c>
      <c r="N40" s="78">
        <v>2.3199999999999998</v>
      </c>
      <c r="O40" s="78">
        <v>0.08</v>
      </c>
    </row>
    <row r="41" spans="2:15">
      <c r="B41" t="s">
        <v>833</v>
      </c>
      <c r="C41" t="s">
        <v>834</v>
      </c>
      <c r="D41" t="s">
        <v>129</v>
      </c>
      <c r="E41" t="s">
        <v>835</v>
      </c>
      <c r="F41" t="s">
        <v>766</v>
      </c>
      <c r="G41" t="s">
        <v>200</v>
      </c>
      <c r="H41" t="s">
        <v>201</v>
      </c>
      <c r="I41" t="s">
        <v>116</v>
      </c>
      <c r="J41" s="78">
        <v>152692</v>
      </c>
      <c r="K41" s="78">
        <v>10089</v>
      </c>
      <c r="L41" s="78">
        <v>64747.617983639997</v>
      </c>
      <c r="M41" s="78">
        <v>10.84</v>
      </c>
      <c r="N41" s="78">
        <v>2.54</v>
      </c>
      <c r="O41" s="78">
        <v>0.09</v>
      </c>
    </row>
    <row r="42" spans="2:15">
      <c r="B42" t="s">
        <v>836</v>
      </c>
      <c r="C42" t="s">
        <v>837</v>
      </c>
      <c r="D42" t="s">
        <v>129</v>
      </c>
      <c r="E42" t="s">
        <v>838</v>
      </c>
      <c r="F42" t="s">
        <v>766</v>
      </c>
      <c r="G42" t="s">
        <v>200</v>
      </c>
      <c r="H42" t="s">
        <v>201</v>
      </c>
      <c r="I42" t="s">
        <v>116</v>
      </c>
      <c r="J42" s="78">
        <v>7969706.2800000003</v>
      </c>
      <c r="K42" s="78">
        <v>329.95999999999981</v>
      </c>
      <c r="L42" s="78">
        <v>110525.630462774</v>
      </c>
      <c r="M42" s="78">
        <v>0</v>
      </c>
      <c r="N42" s="78">
        <v>4.34</v>
      </c>
      <c r="O42" s="78">
        <v>0.16</v>
      </c>
    </row>
    <row r="43" spans="2:15">
      <c r="B43" t="s">
        <v>839</v>
      </c>
      <c r="C43" t="s">
        <v>840</v>
      </c>
      <c r="D43" t="s">
        <v>129</v>
      </c>
      <c r="E43" t="s">
        <v>771</v>
      </c>
      <c r="F43" t="s">
        <v>766</v>
      </c>
      <c r="G43" t="s">
        <v>200</v>
      </c>
      <c r="H43" t="s">
        <v>201</v>
      </c>
      <c r="I43" t="s">
        <v>112</v>
      </c>
      <c r="J43" s="78">
        <v>61331.360000000001</v>
      </c>
      <c r="K43" s="78">
        <v>15706.25</v>
      </c>
      <c r="L43" s="78">
        <v>36200.275591340003</v>
      </c>
      <c r="M43" s="78">
        <v>1.57</v>
      </c>
      <c r="N43" s="78">
        <v>1.42</v>
      </c>
      <c r="O43" s="78">
        <v>0.05</v>
      </c>
    </row>
    <row r="44" spans="2:15">
      <c r="B44" s="79" t="s">
        <v>841</v>
      </c>
      <c r="C44" s="16"/>
      <c r="D44" s="16"/>
      <c r="E44" s="16"/>
      <c r="J44" s="80">
        <v>53345030.469999999</v>
      </c>
      <c r="L44" s="80">
        <v>2549106.9529436277</v>
      </c>
      <c r="N44" s="80">
        <v>100</v>
      </c>
      <c r="O44" s="80">
        <v>3.61</v>
      </c>
    </row>
    <row r="45" spans="2:15">
      <c r="B45" t="s">
        <v>313</v>
      </c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842</v>
      </c>
      <c r="D12" s="16"/>
      <c r="E12" s="16"/>
    </row>
    <row r="13" spans="2:60">
      <c r="B13" t="s">
        <v>200</v>
      </c>
      <c r="C13" t="s">
        <v>200</v>
      </c>
      <c r="D13" s="16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843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844</v>
      </c>
      <c r="D15" s="16"/>
      <c r="E15" s="16"/>
    </row>
    <row r="16" spans="2:60">
      <c r="B16" t="s">
        <v>200</v>
      </c>
      <c r="C16" t="s">
        <v>200</v>
      </c>
      <c r="D16" s="16"/>
      <c r="E16" t="s">
        <v>200</v>
      </c>
      <c r="F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845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313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2016-11-09T08:58:46Z</dcterms:modified>
</cp:coreProperties>
</file>