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58" i="27" l="1"/>
  <c r="N143" i="22" l="1"/>
  <c r="M143" i="22"/>
  <c r="K143" i="22"/>
  <c r="F11" i="17" l="1"/>
  <c r="F199" i="17" l="1"/>
  <c r="F200" i="17"/>
  <c r="C11" i="27" l="1"/>
  <c r="C144" i="27"/>
</calcChain>
</file>

<file path=xl/sharedStrings.xml><?xml version="1.0" encoding="utf-8"?>
<sst xmlns="http://schemas.openxmlformats.org/spreadsheetml/2006/main" count="7750" uniqueCount="2708">
  <si>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</si>
  <si>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</si>
  <si>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</si>
  <si>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</si>
  <si>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</si>
  <si>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</si>
  <si>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</si>
  <si>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</si>
  <si>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</si>
  <si>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</si>
  <si>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</si>
  <si>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</si>
  <si>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</si>
  <si>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</si>
  <si>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</si>
  <si>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</si>
  <si>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</si>
  <si>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</si>
  <si>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</si>
  <si>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</si>
  <si>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</si>
  <si>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</si>
  <si>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</si>
  <si>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</si>
  <si>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</si>
  <si>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</si>
  <si>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</si>
  <si>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</si>
  <si>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</si>
  <si>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</si>
  <si>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</si>
  <si>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</si>
  <si>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</si>
  <si>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</si>
  <si>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</si>
  <si>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</si>
  <si>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</si>
  <si>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</si>
  <si>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</si>
  <si>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</si>
  <si>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</si>
  <si>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</si>
  <si>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</si>
  <si>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</si>
  <si>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</si>
  <si>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</si>
  <si>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</si>
  <si>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</si>
  <si>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</si>
  <si>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</si>
  <si>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</si>
  <si>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</si>
  <si>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</si>
  <si>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</si>
  <si>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</si>
  <si>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</si>
  <si>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</si>
  <si>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</si>
  <si>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</si>
  <si>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</si>
  <si>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</si>
  <si>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</si>
  <si>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</si>
  <si>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</si>
  <si>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</si>
  <si>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</si>
  <si>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</si>
  <si>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</si>
  <si>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</si>
  <si>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</si>
  <si>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</si>
  <si>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</si>
  <si>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</si>
  <si>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</si>
  <si>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</si>
  <si>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</si>
  <si>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</si>
  <si>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</si>
  <si>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</si>
  <si>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</si>
  <si>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</si>
  <si>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</si>
  <si>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</si>
  <si>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</si>
  <si>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</si>
  <si>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</si>
  <si>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</si>
  <si>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</si>
  <si>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</si>
  <si>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</si>
  <si>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</si>
  <si>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</si>
  <si>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</si>
  <si>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</si>
  <si>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</si>
  <si>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</si>
  <si>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</si>
  <si>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</si>
  <si>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</si>
  <si>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</si>
  <si>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</si>
  <si>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</si>
  <si>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</si>
  <si>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</si>
  <si>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</si>
  <si>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</si>
  <si>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</si>
  <si>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</si>
  <si>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</si>
  <si>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</si>
  <si>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</si>
  <si>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</si>
  <si>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</si>
  <si>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</si>
  <si>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</si>
  <si>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</si>
  <si>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</si>
  <si>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</si>
  <si>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</si>
  <si>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</si>
  <si>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</si>
  <si>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</si>
  <si>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</si>
  <si>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</si>
  <si>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</si>
  <si>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</si>
  <si>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</si>
  <si>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</si>
  <si>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</si>
  <si>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</si>
  <si>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</si>
  <si>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</si>
  <si>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</si>
  <si>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</si>
  <si>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</si>
  <si>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</si>
  <si>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</si>
  <si>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</si>
  <si>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</si>
  <si>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</si>
  <si>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</si>
  <si>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</si>
  <si>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</si>
  <si>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</si>
  <si>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</si>
  <si>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</si>
  <si>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</si>
  <si>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</si>
  <si>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</si>
  <si>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</si>
  <si>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</si>
  <si>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</si>
  <si>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</si>
  <si>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</si>
  <si>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</si>
  <si>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</si>
  <si>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</si>
  <si>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</si>
  <si>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</si>
  <si>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</si>
  <si>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</si>
  <si>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</si>
  <si>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</si>
  <si>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</si>
  <si>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</si>
  <si>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</si>
  <si>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</si>
  <si>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</si>
  <si>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</si>
  <si>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</si>
  <si>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</si>
  <si>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</si>
  <si>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</si>
  <si>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</si>
  <si>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</si>
  <si>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</si>
  <si>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</si>
  <si>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</si>
  <si>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</si>
  <si>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</si>
  <si>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</si>
  <si>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</si>
  <si>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</si>
  <si>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</si>
  <si>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</si>
  <si>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</si>
  <si>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</si>
  <si>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</si>
  <si>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</si>
  <si>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</si>
  <si>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</si>
  <si>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מקפת פנסיה</t>
  </si>
  <si>
    <t>313</t>
  </si>
  <si>
    <t>יין יפני</t>
  </si>
  <si>
    <t>בישראל</t>
  </si>
  <si>
    <t>יתרת מזומנים ועו"ש בש"ח</t>
  </si>
  <si>
    <t>עו'ש- בנק איגוד</t>
  </si>
  <si>
    <t>1111111111- 13- בנק איגוד</t>
  </si>
  <si>
    <t>13</t>
  </si>
  <si>
    <t>0</t>
  </si>
  <si>
    <t>לא מדורג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</si>
  <si>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</si>
  <si>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</si>
  <si>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</si>
  <si>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</si>
  <si>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</si>
  <si>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</si>
  <si>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</si>
  <si>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</si>
  <si>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</si>
  <si>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</si>
  <si>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</si>
  <si>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</si>
  <si>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</si>
  <si>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</si>
  <si>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</si>
  <si>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</si>
  <si>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</si>
  <si>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</si>
  <si>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</si>
  <si>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</si>
  <si>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</si>
  <si>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</si>
  <si>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</si>
  <si>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</si>
  <si>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אוסטרלי- פועלים סהר</t>
  </si>
  <si>
    <t>1000470- 33- פועלים סהר</t>
  </si>
  <si>
    <t>דולר אמריקאי- בנק הפועלים</t>
  </si>
  <si>
    <t>1000280- 12- בנק הפועלים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</si>
  <si>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</si>
  <si>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</si>
  <si>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</si>
  <si>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</si>
  <si>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</si>
  <si>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</si>
  <si>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דולר קנדי- פועלים סהר</t>
  </si>
  <si>
    <t>1000496- 33-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</si>
  <si>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</si>
  <si>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</si>
  <si>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</si>
  <si>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</si>
  <si>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</si>
  <si>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</si>
  <si>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</si>
  <si>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</si>
  <si>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</si>
  <si>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</si>
  <si>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</si>
  <si>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</si>
  <si>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</si>
  <si>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</si>
  <si>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</si>
  <si>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</si>
  <si>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</si>
  <si>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</si>
  <si>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</si>
  <si>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</si>
  <si>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</si>
  <si>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</si>
  <si>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05.10.16  0.06%  בינלאומי- פועלים סהר</t>
  </si>
  <si>
    <t>815681382- 33- פועלים סהר</t>
  </si>
  <si>
    <t>AA+</t>
  </si>
  <si>
    <t>פקמ  09.10.16  0.06%  בינלאומי- פועלים סהר</t>
  </si>
  <si>
    <t>815671979- 33- פועלים סהר</t>
  </si>
  <si>
    <t>בטחונות עו"ד שחל- בנק הפועלים</t>
  </si>
  <si>
    <t>74005580- 12- בנק הפועלים</t>
  </si>
  <si>
    <t>AAA</t>
  </si>
  <si>
    <t>פקמ  05.10.16  0.075%  פועלים- פועלים סהר</t>
  </si>
  <si>
    <t>815681127- 33- פועלים סהר</t>
  </si>
  <si>
    <t>פקמ  06.10.16  0.075%  פועלים- פועלים סהר</t>
  </si>
  <si>
    <t>815684436- 33- פועלים סהר</t>
  </si>
  <si>
    <t>פקמ  09.10.16  0.075%  פועלים- פועלים סהר</t>
  </si>
  <si>
    <t>815671714- 33- פועלים סהר</t>
  </si>
  <si>
    <t>פקמ  10.10.16  0.075%  פועלים- פועלים סהר</t>
  </si>
  <si>
    <t>815674940- 33- פועלים סהר</t>
  </si>
  <si>
    <t>פקמ  18.10.16  0.075%  פועלים- פועלים סהר</t>
  </si>
  <si>
    <t>815677919- 33- פועלים סהר</t>
  </si>
  <si>
    <t>פקמ  05.10.16  0.09%  דיסקונט- פועלים סהר</t>
  </si>
  <si>
    <t>815681044- 33- פועלים סהר</t>
  </si>
  <si>
    <t>AA</t>
  </si>
  <si>
    <t>פקמ  06.10.16  0.09%  דיסקונט- פועלים סהר</t>
  </si>
  <si>
    <t>815684352- 33- פועלים סהר</t>
  </si>
  <si>
    <t>פקמ  09.10.16  0.09%  דיסקונט- פועלים סהר</t>
  </si>
  <si>
    <t>815671631- 33- פועלים סהר</t>
  </si>
  <si>
    <t>פקמ  10.10.16  0.09%  דיסקונט- פועלים סהר</t>
  </si>
  <si>
    <t>815674866- 33- פועלים סהר</t>
  </si>
  <si>
    <t>פקמ  18.10.16  0.09%  דיסקונט- פועלים סהר</t>
  </si>
  <si>
    <t>815677836- 33- פועלים סהר</t>
  </si>
  <si>
    <t>פקמ  05.10.16  0.065%  לאומי- פועלים סהר</t>
  </si>
  <si>
    <t>815681200- 33- פועלים סהר</t>
  </si>
  <si>
    <t>פקמ  06.10.16  0.065%  לאומי- פועלים סהר</t>
  </si>
  <si>
    <t>815684501- 33- פועלים סהר</t>
  </si>
  <si>
    <t>פקמ  09.10.16  0.065%  לאומי- פועלים סהר</t>
  </si>
  <si>
    <t>815671896- 33- פועלים סהר</t>
  </si>
  <si>
    <t>פקמ  10.10.16  0.065%  לאומי- פועלים סהר</t>
  </si>
  <si>
    <t>815675020- 33- פועלים סהר</t>
  </si>
  <si>
    <t>פקמ  18.10.16  0.065%  לאומי- פועלים סהר</t>
  </si>
  <si>
    <t>815678099- 33-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</si>
  <si>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</si>
  <si>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</si>
  <si>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</si>
  <si>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</si>
  <si>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</si>
  <si>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</si>
  <si>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</si>
  <si>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</si>
  <si>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</si>
  <si>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</si>
  <si>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</si>
  <si>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</si>
  <si>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</si>
  <si>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</si>
  <si>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</si>
  <si>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</si>
  <si>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</si>
  <si>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</si>
  <si>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</si>
  <si>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</si>
  <si>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</si>
  <si>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</si>
  <si>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</si>
  <si>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</si>
  <si>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</si>
  <si>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</si>
  <si>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</si>
  <si>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</si>
  <si>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</si>
  <si>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</si>
  <si>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</si>
  <si>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</si>
  <si>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</si>
  <si>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</si>
  <si>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0917- ממשלת ישראל</t>
  </si>
  <si>
    <t>8170912</t>
  </si>
  <si>
    <t>07/09/16</t>
  </si>
  <si>
    <t>מקמ 1116- ממשלת ישראל</t>
  </si>
  <si>
    <t>8161119</t>
  </si>
  <si>
    <t>04/11/15</t>
  </si>
  <si>
    <t>מקמ 1216- ממשלת ישראל</t>
  </si>
  <si>
    <t>8161218</t>
  </si>
  <si>
    <t>02/12/15</t>
  </si>
  <si>
    <t>סה"כ מלווה קצר מועד</t>
  </si>
  <si>
    <t>שחר</t>
  </si>
  <si>
    <t>ממשלתי שקלי 0217- ממשלת ישראל</t>
  </si>
  <si>
    <t>1101575</t>
  </si>
  <si>
    <t>19/09/07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</si>
  <si>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</si>
  <si>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</si>
  <si>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</si>
  <si>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</si>
  <si>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</si>
  <si>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</si>
  <si>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סה"כ שחר</t>
  </si>
  <si>
    <t>גילון</t>
  </si>
  <si>
    <t>ממשלתי 0817 ריבית משתנה- ממשלת ישראל</t>
  </si>
  <si>
    <t>1106970</t>
  </si>
  <si>
    <t>28/12/09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</si>
  <si>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</si>
  <si>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</si>
  <si>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</si>
  <si>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</si>
  <si>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</si>
  <si>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</si>
  <si>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</si>
  <si>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</si>
  <si>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</si>
  <si>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</si>
  <si>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</si>
  <si>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</si>
  <si>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</si>
  <si>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</si>
  <si>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</si>
  <si>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</si>
  <si>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</si>
  <si>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</si>
  <si>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</si>
  <si>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</si>
  <si>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</si>
  <si>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</si>
  <si>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</si>
  <si>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</si>
  <si>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</si>
  <si>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</si>
  <si>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</si>
  <si>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</si>
  <si>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</si>
  <si>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</si>
  <si>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</si>
  <si>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</si>
  <si>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</si>
  <si>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</si>
  <si>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</si>
  <si>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</si>
  <si>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</si>
  <si>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</si>
  <si>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</si>
  <si>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</si>
  <si>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</si>
  <si>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</si>
  <si>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</si>
  <si>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</si>
  <si>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</si>
  <si>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טפחות הנפ התח27- בנק מזרחי טפחות</t>
  </si>
  <si>
    <t>2310035</t>
  </si>
  <si>
    <t>14/07/15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</si>
  <si>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</si>
  <si>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</si>
  <si>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</si>
  <si>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</si>
  <si>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</si>
  <si>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</si>
  <si>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</si>
  <si>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</si>
  <si>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</si>
  <si>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</si>
  <si>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14- בנק הפועלים</t>
  </si>
  <si>
    <t>1940501</t>
  </si>
  <si>
    <t>662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</si>
  <si>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</si>
  <si>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</si>
  <si>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</si>
  <si>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</si>
  <si>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</si>
  <si>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</si>
  <si>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22/10/06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</si>
  <si>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</si>
  <si>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</si>
  <si>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</si>
  <si>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</si>
  <si>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</si>
  <si>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</si>
  <si>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</si>
  <si>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</si>
  <si>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</si>
  <si>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</si>
  <si>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</si>
  <si>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</si>
  <si>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</si>
  <si>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</si>
  <si>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</si>
  <si>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</si>
  <si>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</si>
  <si>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16/09/08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</si>
  <si>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</si>
  <si>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</si>
  <si>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</si>
  <si>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</si>
  <si>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</si>
  <si>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</si>
  <si>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</si>
  <si>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חשמל אגח 27- חברת החשמל</t>
  </si>
  <si>
    <t>6000210</t>
  </si>
  <si>
    <t>600</t>
  </si>
  <si>
    <t>16/06/15</t>
  </si>
  <si>
    <t>כ.ביטוח ט ה.משני- כלל חברה לביטוח</t>
  </si>
  <si>
    <t>1136050</t>
  </si>
  <si>
    <t>224</t>
  </si>
  <si>
    <t>29/07/15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</si>
  <si>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</si>
  <si>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</si>
  <si>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</si>
  <si>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</si>
  <si>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</si>
  <si>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</si>
  <si>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</si>
  <si>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</si>
  <si>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</si>
  <si>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</si>
  <si>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</si>
  <si>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</si>
  <si>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דיסקונט</t>
  </si>
  <si>
    <t>7480098</t>
  </si>
  <si>
    <t>16/04/09</t>
  </si>
  <si>
    <t>נורסטאר ט- נורסטאר החזקות אינכ</t>
  </si>
  <si>
    <t>7230303</t>
  </si>
  <si>
    <t>723</t>
  </si>
  <si>
    <t>A</t>
  </si>
  <si>
    <t>05/04/12</t>
  </si>
  <si>
    <t>דיסקונט הון ראשוני מורכב 1- דיסקונט</t>
  </si>
  <si>
    <t>6910095</t>
  </si>
  <si>
    <t>A-</t>
  </si>
  <si>
    <t>21/06/07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</si>
  <si>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</si>
  <si>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</si>
  <si>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</si>
  <si>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</si>
  <si>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</si>
  <si>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</si>
  <si>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פועלים הנפקות 30- בנק הפועלים</t>
  </si>
  <si>
    <t>1940493</t>
  </si>
  <si>
    <t>05/08/16</t>
  </si>
  <si>
    <t>לאומי הון משני תחתון יג- לאומי</t>
  </si>
  <si>
    <t>6040281</t>
  </si>
  <si>
    <t>16/09/10</t>
  </si>
  <si>
    <t>דיסקונט ט כ.התחייבות 2017 ר.מש- דיסקונט</t>
  </si>
  <si>
    <t>7480106</t>
  </si>
  <si>
    <t>14/06/11</t>
  </si>
  <si>
    <t>הראל הנפקות י"א כ.התחייבות- הראל מימון והנפקות</t>
  </si>
  <si>
    <t>1136316</t>
  </si>
  <si>
    <t>03/09/15</t>
  </si>
  <si>
    <t>הראל שטר הון נדחה יב 2028 3.95%- הראל חברה לביטוח</t>
  </si>
  <si>
    <t>1138163</t>
  </si>
  <si>
    <t>1175</t>
  </si>
  <si>
    <t>04/08/16</t>
  </si>
  <si>
    <t>הראל שטר הון נדחה יג 2029 3.95%- הראל חברה לביטוח</t>
  </si>
  <si>
    <t>1138171</t>
  </si>
  <si>
    <t>27/07/16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</si>
  <si>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</si>
  <si>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</si>
  <si>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</si>
  <si>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</si>
  <si>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</si>
  <si>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</si>
  <si>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126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</si>
  <si>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</si>
  <si>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</si>
  <si>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</si>
  <si>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</si>
  <si>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</si>
  <si>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דלק קב. טו- קבוצת דלק</t>
  </si>
  <si>
    <t>1115070</t>
  </si>
  <si>
    <t>1095</t>
  </si>
  <si>
    <t>BBB+</t>
  </si>
  <si>
    <t>09/11/11</t>
  </si>
  <si>
    <t>גזית גלוב ב- גזית גלוב</t>
  </si>
  <si>
    <t>1260272</t>
  </si>
  <si>
    <t>27/05/04</t>
  </si>
  <si>
    <t>סה"כ אחר</t>
  </si>
  <si>
    <t>7.75% I.ELECTRIC 12/27- חברת החשמל</t>
  </si>
  <si>
    <t>us46507wab63</t>
  </si>
  <si>
    <t>בלומברג</t>
  </si>
  <si>
    <t>15/03/11</t>
  </si>
  <si>
    <t>ISRAEL ELECTRIC 6.875 06/23- חברת החשמל</t>
  </si>
  <si>
    <t>US46507NAE04</t>
  </si>
  <si>
    <t>18/06/13</t>
  </si>
  <si>
    <t>ISRAEL ELECTRIC 8.1% 2096- חברת החשמל</t>
  </si>
  <si>
    <t>USM60170AC79</t>
  </si>
  <si>
    <t>חברת חשמל 2018 7.7%- חברת החשמל</t>
  </si>
  <si>
    <t>US46507VAD47</t>
  </si>
  <si>
    <t>HSBC5 5/8 08/15/35- HSBC Bank</t>
  </si>
  <si>
    <t>US4042Q1AB39</t>
  </si>
  <si>
    <t>8199</t>
  </si>
  <si>
    <t>14/02/12</t>
  </si>
  <si>
    <t>EDF 6.5% 01/19- EDF ENERGY</t>
  </si>
  <si>
    <t>USF2893TAB29</t>
  </si>
  <si>
    <t>8406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</si>
  <si>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</si>
  <si>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</si>
  <si>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</si>
  <si>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</si>
  <si>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</si>
  <si>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</si>
  <si>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CEZCO 4.875 04/25- CEZCO</t>
  </si>
  <si>
    <t>XS0502286908</t>
  </si>
  <si>
    <t>8429</t>
  </si>
  <si>
    <t>Baa1</t>
  </si>
  <si>
    <t>Moodys</t>
  </si>
  <si>
    <t>PRGO 3.9% 12/15/24- PERRIGO</t>
  </si>
  <si>
    <t>US714295AC63</t>
  </si>
  <si>
    <t>NYSE</t>
  </si>
  <si>
    <t>1233</t>
  </si>
  <si>
    <t>מסחר</t>
  </si>
  <si>
    <t>Baa3</t>
  </si>
  <si>
    <t>01/03/16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</si>
  <si>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</si>
  <si>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</si>
  <si>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</si>
  <si>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</si>
  <si>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</si>
  <si>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</si>
  <si>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</si>
  <si>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</si>
  <si>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</si>
  <si>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</si>
  <si>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</si>
  <si>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</si>
  <si>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</si>
  <si>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</si>
  <si>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</si>
  <si>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</si>
  <si>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</si>
  <si>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</si>
  <si>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</si>
  <si>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</si>
  <si>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</si>
  <si>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</si>
  <si>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</si>
  <si>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</si>
  <si>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</si>
  <si>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</si>
  <si>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</si>
  <si>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</si>
  <si>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</si>
  <si>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</si>
  <si>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</si>
  <si>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</si>
  <si>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</si>
  <si>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</si>
  <si>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</si>
  <si>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</si>
  <si>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</si>
  <si>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</si>
  <si>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</si>
  <si>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</si>
  <si>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</si>
  <si>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</si>
  <si>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</si>
  <si>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</si>
  <si>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</si>
  <si>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</si>
  <si>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</si>
  <si>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</si>
  <si>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</si>
  <si>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פריגו- PERRIGO</t>
  </si>
  <si>
    <t>1130699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</si>
  <si>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</si>
  <si>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</si>
  <si>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</si>
  <si>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</si>
  <si>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</si>
  <si>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</si>
  <si>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</si>
  <si>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</si>
  <si>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</si>
  <si>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</si>
  <si>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</si>
  <si>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</si>
  <si>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</si>
  <si>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</si>
  <si>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</si>
  <si>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</si>
  <si>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</si>
  <si>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</si>
  <si>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</si>
  <si>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</si>
  <si>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</si>
  <si>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</si>
  <si>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</si>
  <si>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</si>
  <si>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</si>
  <si>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</si>
  <si>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</si>
  <si>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</si>
  <si>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</si>
  <si>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</si>
  <si>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</si>
  <si>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</si>
  <si>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</si>
  <si>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</si>
  <si>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</si>
  <si>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</si>
  <si>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</si>
  <si>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</si>
  <si>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</si>
  <si>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</si>
  <si>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</si>
  <si>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</si>
  <si>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</si>
  <si>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</si>
  <si>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</si>
  <si>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</si>
  <si>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</si>
  <si>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</si>
  <si>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</si>
  <si>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</si>
  <si>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</si>
  <si>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</si>
  <si>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</si>
  <si>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</si>
  <si>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</si>
  <si>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</si>
  <si>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</si>
  <si>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</si>
  <si>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</si>
  <si>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</si>
  <si>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</si>
  <si>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</si>
  <si>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</si>
  <si>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</si>
  <si>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</si>
  <si>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</si>
  <si>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</si>
  <si>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</si>
  <si>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</si>
  <si>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</si>
  <si>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</si>
  <si>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</si>
  <si>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</si>
  <si>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</si>
  <si>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</si>
  <si>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</si>
  <si>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</si>
  <si>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</si>
  <si>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</si>
  <si>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</si>
  <si>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</si>
  <si>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</si>
  <si>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סה"כ תל אביב 75</t>
  </si>
  <si>
    <t>מניות היתר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</si>
  <si>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</si>
  <si>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</si>
  <si>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</si>
  <si>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</si>
  <si>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</si>
  <si>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</si>
  <si>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</si>
  <si>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</si>
  <si>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</si>
  <si>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</si>
  <si>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</si>
  <si>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CGEN US- קומפיוגן</t>
  </si>
  <si>
    <t>IL0010852080</t>
  </si>
  <si>
    <t>NASDAQ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</si>
  <si>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</si>
  <si>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</si>
  <si>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</si>
  <si>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</si>
  <si>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</si>
  <si>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</si>
  <si>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</si>
  <si>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</si>
  <si>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</si>
  <si>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</si>
  <si>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</si>
  <si>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</si>
  <si>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</si>
  <si>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</si>
  <si>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</si>
  <si>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</si>
  <si>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</si>
  <si>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</si>
  <si>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</si>
  <si>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</si>
  <si>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</si>
  <si>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</si>
  <si>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</si>
  <si>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</si>
  <si>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</si>
  <si>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</si>
  <si>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</si>
  <si>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</si>
  <si>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</si>
  <si>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</si>
  <si>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</si>
  <si>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</si>
  <si>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</si>
  <si>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</si>
  <si>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סמ 31 תא75- ק.ס.ם תעודות סל ומוצרי מדדים בע"מ</t>
  </si>
  <si>
    <t>1117241</t>
  </si>
  <si>
    <t>1170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</si>
  <si>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</si>
  <si>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</si>
  <si>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</si>
  <si>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</si>
  <si>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</si>
  <si>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</si>
  <si>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</si>
  <si>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</si>
  <si>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</si>
  <si>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</si>
  <si>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</si>
  <si>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</si>
  <si>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</si>
  <si>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</si>
  <si>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</si>
  <si>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</si>
  <si>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</si>
  <si>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</si>
  <si>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</si>
  <si>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</si>
  <si>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</si>
  <si>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</si>
  <si>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</si>
  <si>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</si>
  <si>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</si>
  <si>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</si>
  <si>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</si>
  <si>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</si>
  <si>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</si>
  <si>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</si>
  <si>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</si>
  <si>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</si>
  <si>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</si>
  <si>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</si>
  <si>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</si>
  <si>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</si>
  <si>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</si>
  <si>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</si>
  <si>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</si>
  <si>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</si>
  <si>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</si>
  <si>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</si>
  <si>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</si>
  <si>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</si>
  <si>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</si>
  <si>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</si>
  <si>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</si>
  <si>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</si>
  <si>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</si>
  <si>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</si>
  <si>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</si>
  <si>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</si>
  <si>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</si>
  <si>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</si>
  <si>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</si>
  <si>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</si>
  <si>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</si>
  <si>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</si>
  <si>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</si>
  <si>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</si>
  <si>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</si>
  <si>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</si>
  <si>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</si>
  <si>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</si>
  <si>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</si>
  <si>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</si>
  <si>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spy - spdr- State Street</t>
  </si>
  <si>
    <t>US78462F1030</t>
  </si>
  <si>
    <t>8330</t>
  </si>
  <si>
    <t>XLY Consumer Disc- State Street</t>
  </si>
  <si>
    <t>US81369Y4070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</si>
  <si>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</si>
  <si>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</si>
  <si>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</si>
  <si>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</si>
  <si>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</si>
  <si>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</si>
  <si>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</si>
  <si>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</si>
  <si>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</si>
  <si>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</si>
  <si>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</si>
  <si>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</si>
  <si>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</si>
  <si>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</si>
  <si>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</si>
  <si>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</si>
  <si>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</si>
  <si>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</si>
  <si>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</si>
  <si>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</si>
  <si>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</si>
  <si>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</si>
  <si>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</si>
  <si>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</si>
  <si>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</si>
  <si>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</si>
  <si>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</si>
  <si>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</si>
  <si>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</si>
  <si>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</si>
  <si>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</si>
  <si>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</si>
  <si>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</si>
  <si>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</si>
  <si>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</si>
  <si>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</si>
  <si>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</si>
  <si>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</si>
  <si>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</si>
  <si>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</si>
  <si>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</si>
  <si>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</si>
  <si>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</si>
  <si>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</si>
  <si>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</si>
  <si>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</si>
  <si>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</si>
  <si>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</si>
  <si>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</si>
  <si>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</si>
  <si>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</si>
  <si>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</si>
  <si>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</si>
  <si>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</si>
  <si>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</si>
  <si>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</si>
  <si>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</si>
  <si>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</si>
  <si>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</si>
  <si>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</si>
  <si>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</si>
  <si>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</si>
  <si>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</si>
  <si>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</si>
  <si>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</si>
  <si>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</si>
  <si>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</si>
  <si>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</si>
  <si>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</si>
  <si>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</si>
  <si>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</si>
  <si>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</si>
  <si>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</si>
  <si>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</si>
  <si>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</si>
  <si>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</si>
  <si>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</si>
  <si>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</si>
  <si>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</si>
  <si>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</si>
  <si>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</si>
  <si>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</si>
  <si>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</si>
  <si>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</si>
  <si>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</si>
  <si>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</si>
  <si>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</si>
  <si>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</si>
  <si>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</si>
  <si>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</si>
  <si>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Voya - Senior Loans- NN PARTNERS</t>
  </si>
  <si>
    <t>LU0426533492</t>
  </si>
  <si>
    <t>9146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</si>
  <si>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</si>
  <si>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</si>
  <si>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</si>
  <si>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</si>
  <si>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</si>
  <si>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</si>
  <si>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</si>
  <si>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</si>
  <si>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</si>
  <si>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</si>
  <si>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</si>
  <si>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</si>
  <si>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</si>
  <si>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</si>
  <si>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</si>
  <si>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</si>
  <si>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</si>
  <si>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</si>
  <si>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</si>
  <si>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</si>
  <si>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</si>
  <si>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</si>
  <si>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</si>
  <si>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</si>
  <si>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</si>
  <si>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</si>
  <si>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</si>
  <si>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</si>
  <si>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</si>
  <si>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</si>
  <si>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</si>
  <si>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</si>
  <si>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</si>
  <si>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</si>
  <si>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</si>
  <si>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</si>
  <si>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</si>
  <si>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</si>
  <si>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</si>
  <si>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</si>
  <si>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</si>
  <si>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</si>
  <si>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</si>
  <si>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</si>
  <si>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</si>
  <si>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</si>
  <si>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</si>
  <si>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</si>
  <si>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</si>
  <si>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</si>
  <si>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</si>
  <si>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</si>
  <si>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</si>
  <si>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</si>
  <si>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</si>
  <si>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</si>
  <si>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</si>
  <si>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</si>
  <si>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</si>
  <si>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</si>
  <si>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</si>
  <si>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</si>
  <si>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</si>
  <si>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</si>
  <si>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</si>
  <si>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</si>
  <si>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</si>
  <si>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</si>
  <si>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</si>
  <si>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</si>
  <si>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</si>
  <si>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</si>
  <si>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</si>
  <si>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</si>
  <si>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</si>
  <si>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</si>
  <si>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</si>
  <si>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</si>
  <si>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</si>
  <si>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</si>
  <si>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</si>
  <si>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</si>
  <si>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</si>
  <si>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</si>
  <si>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</si>
  <si>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</si>
  <si>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</si>
  <si>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</si>
  <si>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</si>
  <si>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</si>
  <si>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</si>
  <si>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</si>
  <si>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</si>
  <si>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</si>
  <si>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</si>
  <si>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</si>
  <si>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</si>
  <si>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</si>
  <si>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</si>
  <si>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</si>
  <si>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</si>
  <si>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</si>
  <si>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</si>
  <si>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</si>
  <si>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</si>
  <si>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</si>
  <si>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</si>
  <si>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</si>
  <si>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</si>
  <si>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</si>
  <si>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</si>
  <si>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</si>
  <si>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</si>
  <si>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</si>
  <si>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</si>
  <si>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</si>
  <si>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8836 2.3.31 4.8%- ממשלת ישראל</t>
  </si>
  <si>
    <t>8288367</t>
  </si>
  <si>
    <t>ערד 8837 1.4.31 4.8%- ממשלת ישראל</t>
  </si>
  <si>
    <t>8288375</t>
  </si>
  <si>
    <t>01/04/16</t>
  </si>
  <si>
    <t>ערד 8838 01.5.31 4.8%- ממשלת ישראל</t>
  </si>
  <si>
    <t>8288383</t>
  </si>
  <si>
    <t>01/05/16</t>
  </si>
  <si>
    <t>ערד 8839 01.06.31 4.8%- ממשלת ישראל</t>
  </si>
  <si>
    <t>8288391</t>
  </si>
  <si>
    <t>01/06/16</t>
  </si>
  <si>
    <t>ערד 8840 01.07.31 4.8%- ממשלת ישראל</t>
  </si>
  <si>
    <t>8288409</t>
  </si>
  <si>
    <t>01/07/16</t>
  </si>
  <si>
    <t>ערד 8841 01.08.31 4.8%- ממשלת ישראל</t>
  </si>
  <si>
    <t>8288417</t>
  </si>
  <si>
    <t>01/08/16</t>
  </si>
  <si>
    <t>ערד 8842 1.9.31 4.8%- ממשלת ישראל</t>
  </si>
  <si>
    <t>8288425</t>
  </si>
  <si>
    <t>01/09/16</t>
  </si>
  <si>
    <t>סה"כ ערד</t>
  </si>
  <si>
    <t>מירון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</si>
  <si>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</si>
  <si>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</si>
  <si>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</si>
  <si>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</si>
  <si>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</si>
  <si>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</si>
  <si>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</si>
  <si>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</si>
  <si>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</si>
  <si>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</si>
  <si>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</si>
  <si>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</si>
  <si>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</si>
  <si>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</si>
  <si>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</si>
  <si>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</si>
  <si>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</si>
  <si>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</si>
  <si>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</si>
  <si>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</si>
  <si>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</si>
  <si>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</si>
  <si>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</si>
  <si>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</si>
  <si>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</si>
  <si>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</si>
  <si>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</si>
  <si>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</si>
  <si>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</si>
  <si>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</si>
  <si>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</si>
  <si>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</si>
  <si>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</si>
  <si>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</si>
  <si>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</si>
  <si>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</si>
  <si>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</si>
  <si>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</si>
  <si>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</si>
  <si>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</si>
  <si>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</si>
  <si>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</si>
  <si>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</si>
  <si>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</si>
  <si>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</si>
  <si>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</si>
  <si>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</si>
  <si>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</si>
  <si>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</si>
  <si>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</si>
  <si>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</si>
  <si>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</si>
  <si>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</si>
  <si>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</si>
  <si>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</si>
  <si>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</si>
  <si>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</si>
  <si>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</si>
  <si>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</si>
  <si>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</si>
  <si>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</si>
  <si>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</si>
  <si>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</si>
  <si>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</si>
  <si>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</si>
  <si>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</si>
  <si>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</si>
  <si>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</si>
  <si>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</si>
  <si>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</si>
  <si>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</si>
  <si>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</si>
  <si>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</si>
  <si>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</si>
  <si>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</si>
  <si>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</si>
  <si>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</si>
  <si>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</si>
  <si>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</si>
  <si>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</si>
  <si>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</si>
  <si>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</si>
  <si>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</si>
  <si>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</si>
  <si>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</si>
  <si>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</si>
  <si>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</si>
  <si>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</si>
  <si>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</si>
  <si>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</si>
  <si>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</si>
  <si>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</si>
  <si>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</si>
  <si>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</si>
  <si>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</si>
  <si>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</si>
  <si>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</si>
  <si>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</si>
  <si>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</si>
  <si>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</si>
  <si>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</si>
  <si>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</si>
  <si>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</si>
  <si>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</si>
  <si>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</si>
  <si>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</si>
  <si>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</si>
  <si>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</si>
  <si>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</si>
  <si>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</si>
  <si>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</si>
  <si>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</si>
  <si>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</si>
  <si>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</si>
  <si>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</si>
  <si>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</si>
  <si>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</si>
  <si>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</si>
  <si>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</si>
  <si>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</si>
  <si>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</si>
  <si>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</si>
  <si>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</si>
  <si>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</si>
  <si>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</si>
  <si>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</si>
  <si>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</si>
  <si>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</si>
  <si>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</si>
  <si>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</si>
  <si>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</si>
  <si>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</si>
  <si>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</si>
  <si>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</si>
  <si>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</si>
  <si>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</si>
  <si>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</si>
  <si>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</si>
  <si>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</si>
  <si>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</si>
  <si>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</si>
  <si>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</si>
  <si>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</si>
  <si>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</si>
  <si>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</si>
  <si>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</si>
  <si>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8365- ממשלת ישראל</t>
  </si>
  <si>
    <t>8183659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</si>
  <si>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</si>
  <si>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</si>
  <si>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</si>
  <si>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</si>
  <si>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</si>
  <si>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</si>
  <si>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</si>
  <si>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</si>
  <si>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</si>
  <si>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</si>
  <si>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</si>
  <si>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</si>
  <si>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</si>
  <si>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מקפת ס.מ.ישיר 30.06.16- ממשלת ישראל</t>
  </si>
  <si>
    <t>7893511</t>
  </si>
  <si>
    <t>31/08/16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</si>
  <si>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</si>
  <si>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</si>
  <si>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</si>
  <si>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</si>
  <si>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</si>
  <si>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</si>
  <si>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</si>
  <si>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</si>
  <si>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</si>
  <si>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</si>
  <si>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לאומי נדחה 08/2018 5.4%- לאומי</t>
  </si>
  <si>
    <t>6401780</t>
  </si>
  <si>
    <t>20/08/03</t>
  </si>
  <si>
    <t>סופר גז לבית סדרה א- סופרגז לבית בע"מ</t>
  </si>
  <si>
    <t>1106822</t>
  </si>
  <si>
    <t>8243</t>
  </si>
  <si>
    <t>Aa1</t>
  </si>
  <si>
    <t>19/08/07</t>
  </si>
  <si>
    <t>פועלים כ.התחייבות 12/17 6.5%- בנק הפועלים</t>
  </si>
  <si>
    <t>6626337</t>
  </si>
  <si>
    <t>24/12/02</t>
  </si>
  <si>
    <t>די בי אס ב 11/19 5.35%- די בי אס - יס</t>
  </si>
  <si>
    <t>1121490</t>
  </si>
  <si>
    <t>8446</t>
  </si>
  <si>
    <t>10/11/10</t>
  </si>
  <si>
    <t>הראל בטוח כ.התחייבות 1- הראל חברה לביטוח</t>
  </si>
  <si>
    <t>1089655</t>
  </si>
  <si>
    <t>18/02/04</t>
  </si>
  <si>
    <t>לאומי למשכנ שה- לאומי משכנתאות</t>
  </si>
  <si>
    <t>6020903</t>
  </si>
  <si>
    <t>602</t>
  </si>
  <si>
    <t>25/11/99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</si>
  <si>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</si>
  <si>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</si>
  <si>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</si>
  <si>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</si>
  <si>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</si>
  <si>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</si>
  <si>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02/01/07</t>
  </si>
  <si>
    <t>נתיבי גז א- נתיבי גז</t>
  </si>
  <si>
    <t>1103084</t>
  </si>
  <si>
    <t>8123</t>
  </si>
  <si>
    <t>27/03/07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</si>
  <si>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</si>
  <si>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</si>
  <si>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</si>
  <si>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</si>
  <si>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</si>
  <si>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</si>
  <si>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</si>
  <si>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</si>
  <si>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</si>
  <si>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</si>
  <si>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</si>
  <si>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</si>
  <si>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</si>
  <si>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</si>
  <si>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דיסקונט  שה- דיסקונט</t>
  </si>
  <si>
    <t>6393102</t>
  </si>
  <si>
    <t>06/11/03</t>
  </si>
  <si>
    <t>דיסקונט כ"ה 09/22 3.8%- דיסקונט</t>
  </si>
  <si>
    <t>6390041</t>
  </si>
  <si>
    <t>12/02/12</t>
  </si>
  <si>
    <t>דסקונט שה 09/18 5.6%- דיסקונט</t>
  </si>
  <si>
    <t>6393086</t>
  </si>
  <si>
    <t>21/10/03</t>
  </si>
  <si>
    <t>חשמל 2022- חברת החשמל</t>
  </si>
  <si>
    <t>6000129</t>
  </si>
  <si>
    <t>18/01/11</t>
  </si>
  <si>
    <t>חשמל 2029 6%- חברת החשמל</t>
  </si>
  <si>
    <t>6000186</t>
  </si>
  <si>
    <t>31/10/14</t>
  </si>
  <si>
    <t>חשמל צמוד 2020 6.85%- חברת החשמל</t>
  </si>
  <si>
    <t>6000111</t>
  </si>
  <si>
    <t>12/02/09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</si>
  <si>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</si>
  <si>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</si>
  <si>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</si>
  <si>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</si>
  <si>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</si>
  <si>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</si>
  <si>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</si>
  <si>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</si>
  <si>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</si>
  <si>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</si>
  <si>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</si>
  <si>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</si>
  <si>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</si>
  <si>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</si>
  <si>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</si>
  <si>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</si>
  <si>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</si>
  <si>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</si>
  <si>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</si>
  <si>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</si>
  <si>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</si>
  <si>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</si>
  <si>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01/02/04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</si>
  <si>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</si>
  <si>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</si>
  <si>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</si>
  <si>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</si>
  <si>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</si>
  <si>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</si>
  <si>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</si>
  <si>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</si>
  <si>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</si>
  <si>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קבוצת דלק יא- קבוצת דלק</t>
  </si>
  <si>
    <t>1098201</t>
  </si>
  <si>
    <t>18/07/06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</si>
  <si>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</si>
  <si>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</si>
  <si>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</si>
  <si>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</si>
  <si>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</si>
  <si>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</si>
  <si>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</si>
  <si>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</si>
  <si>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</si>
  <si>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</si>
  <si>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חפציבה א מחוקה למסחר- חפציבה חופים</t>
  </si>
  <si>
    <t>1095942</t>
  </si>
  <si>
    <t>1303</t>
  </si>
  <si>
    <t>11/11/07</t>
  </si>
  <si>
    <t>1113562</t>
  </si>
  <si>
    <t>17/03/09</t>
  </si>
  <si>
    <t>נתיבים א- נתיבים אגרות חוב</t>
  </si>
  <si>
    <t>1090281</t>
  </si>
  <si>
    <t>1191</t>
  </si>
  <si>
    <t>Aa2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</si>
  <si>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</si>
  <si>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</si>
  <si>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</si>
  <si>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</si>
  <si>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</si>
  <si>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</si>
  <si>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</si>
  <si>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</si>
  <si>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</si>
  <si>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</si>
  <si>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</si>
  <si>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</si>
  <si>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</si>
  <si>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</si>
  <si>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</si>
  <si>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</si>
  <si>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</si>
  <si>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</si>
  <si>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</si>
  <si>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</si>
  <si>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</si>
  <si>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</si>
  <si>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</si>
  <si>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</si>
  <si>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</si>
  <si>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</si>
  <si>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</si>
  <si>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</si>
  <si>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</si>
  <si>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</si>
  <si>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</si>
  <si>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</si>
  <si>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</si>
  <si>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</si>
  <si>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</si>
  <si>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</si>
  <si>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</si>
  <si>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</si>
  <si>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CITIGROUP FUNDING 4.6% 08/18- CITIGROUP INC</t>
  </si>
  <si>
    <t>XS0381706190</t>
  </si>
  <si>
    <t>07/08/08</t>
  </si>
  <si>
    <t>phoenix  08/15/19- PHOENIX - credit suisse</t>
  </si>
  <si>
    <t>XS0813493391</t>
  </si>
  <si>
    <t>9010</t>
  </si>
  <si>
    <t>07/08/12</t>
  </si>
  <si>
    <t>RABOBANK TIER 1 CAPITAL- RABOBANK</t>
  </si>
  <si>
    <t>XS0376667266</t>
  </si>
  <si>
    <t>14/07/08</t>
  </si>
  <si>
    <t>PIMCO LUX TR USD- PIMCO</t>
  </si>
  <si>
    <t>LU0683769987</t>
  </si>
  <si>
    <t>29/09/11</t>
  </si>
  <si>
    <t>סה"כ אג"ח קונצרני של חברות זרות</t>
  </si>
  <si>
    <t>6387</t>
  </si>
  <si>
    <t>8447</t>
  </si>
  <si>
    <t>6254</t>
  </si>
  <si>
    <t>*גפן ניהול עבור מקפת בע"מ מ"ר 0.01 ש"ח- גפן ניהול עבור מקפת בע"מ</t>
  </si>
  <si>
    <t>45161</t>
  </si>
  <si>
    <t>9088</t>
  </si>
  <si>
    <t>מלוה תל-אביב- מלווה תל אביב</t>
  </si>
  <si>
    <t>7520026</t>
  </si>
  <si>
    <t>8357</t>
  </si>
  <si>
    <t>משען-חב.רגיל- מרכז משען בעמ</t>
  </si>
  <si>
    <t>2360</t>
  </si>
  <si>
    <t>8049</t>
  </si>
  <si>
    <t>ק הש ח עובד מר א- ק הש ח עובד מר - חבע</t>
  </si>
  <si>
    <t>73002</t>
  </si>
  <si>
    <t>8363</t>
  </si>
  <si>
    <t>ק הש ח עובד מר א-חבע- ק הש ח עובד מר - חבע</t>
  </si>
  <si>
    <t>73005</t>
  </si>
  <si>
    <t>ק הש ח עובד מר ב-חבע- ק הש ח עובד מר - חבע</t>
  </si>
  <si>
    <t>73003</t>
  </si>
  <si>
    <t>ק הש ח עובד מר ג- ק הש ח עובד מר - חבע</t>
  </si>
  <si>
    <t>73006</t>
  </si>
  <si>
    <t>ק הש ח עובד מר ג-חבע- ק הש ח עובד מר - חבע</t>
  </si>
  <si>
    <t>73004</t>
  </si>
  <si>
    <t>ק הש ח עובד מר ד-חבע- ק הש ח עובד מר - חבע</t>
  </si>
  <si>
    <t>73008</t>
  </si>
  <si>
    <t>ק הש ח עובדים מר ד- ק הש ח עובד מר - חבע</t>
  </si>
  <si>
    <t>790006</t>
  </si>
  <si>
    <t>ק.השק מר א'- ק השקעות מר</t>
  </si>
  <si>
    <t>729715</t>
  </si>
  <si>
    <t>8365</t>
  </si>
  <si>
    <t>ק השת פקידי מנהל מר- ק השת פקידי מנהל מר</t>
  </si>
  <si>
    <t>52001</t>
  </si>
  <si>
    <t>8364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</si>
  <si>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</si>
  <si>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</si>
  <si>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</si>
  <si>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</si>
  <si>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</si>
  <si>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</si>
  <si>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</si>
  <si>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</si>
  <si>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</si>
  <si>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</si>
  <si>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</si>
  <si>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</si>
  <si>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</si>
  <si>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</si>
  <si>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</si>
  <si>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10S LaSalle Chicago - Accrued int- 10S LaSalle Chicago JV LLC</t>
  </si>
  <si>
    <t>60413309</t>
  </si>
  <si>
    <t>9137</t>
  </si>
  <si>
    <t>Real Estate</t>
  </si>
  <si>
    <t>10S LaSalle Chicago HON- 10S LaSalle Chicago JV LLC</t>
  </si>
  <si>
    <t>61001889</t>
  </si>
  <si>
    <t>10S LaSalle Chicago LOAN to TX Blkr- 10S LaSalle Chicago JV LLC</t>
  </si>
  <si>
    <t>61001897</t>
  </si>
  <si>
    <t>10S LaSalle Chicago QFPF- 10S LaSalle Chicago JV LLC</t>
  </si>
  <si>
    <t>61001905</t>
  </si>
  <si>
    <t>529 FIFTH VENTURE LP - HON- 529 FIFTH VENTURE LP</t>
  </si>
  <si>
    <t>60374576</t>
  </si>
  <si>
    <t>9099</t>
  </si>
  <si>
    <t>529 FIFTH VENTURE LP - LOAN- 529 FIFTH VENTURE LP</t>
  </si>
  <si>
    <t>60374550</t>
  </si>
  <si>
    <t>FIFTH 529 - Accrued int- 529 FIFTH VENTURE LP</t>
  </si>
  <si>
    <t>60413333</t>
  </si>
  <si>
    <t>GAIA COPERFILD - Accrued int- gaia coperfild ivc houston</t>
  </si>
  <si>
    <t>60413325</t>
  </si>
  <si>
    <t>9106</t>
  </si>
  <si>
    <t>GAIA COPERFILD HON- gaia coperfild ivc houston</t>
  </si>
  <si>
    <t>60380565</t>
  </si>
  <si>
    <t>GAIA COPERFILD LOAN- gaia coperfild ivc houston</t>
  </si>
  <si>
    <t>60380573</t>
  </si>
  <si>
    <t>7894571</t>
  </si>
  <si>
    <t>9149</t>
  </si>
  <si>
    <t>SL150E42 - Accrued int- SL 150 E42 St. Realty</t>
  </si>
  <si>
    <t>60413291</t>
  </si>
  <si>
    <t>9119</t>
  </si>
  <si>
    <t>SL150E42 - HON- SL 150 E42 St. Realty</t>
  </si>
  <si>
    <t>60390366</t>
  </si>
  <si>
    <t>SL150E42 Loans to LPs- SL 150 E42 St. Realty</t>
  </si>
  <si>
    <t>60390358</t>
  </si>
  <si>
    <t>*TEXAS FINANCE 12 LLC - HON- TEXAS 12</t>
  </si>
  <si>
    <t>60372000</t>
  </si>
  <si>
    <t>9085</t>
  </si>
  <si>
    <t>60372026</t>
  </si>
  <si>
    <t>9086</t>
  </si>
  <si>
    <t>Thor Gateway Harlem- Thor Gateway</t>
  </si>
  <si>
    <t>60409380</t>
  </si>
  <si>
    <t>9150</t>
  </si>
  <si>
    <t>*Amitim Mak U.S. Real Estate Investments Hon (2014)- גפן ניהול עבור מקפת בע"מ</t>
  </si>
  <si>
    <t>7894564</t>
  </si>
  <si>
    <t>*Amitim Mak U.S. Real Estate Investments Hov LP- גפן ניהול עבור מקפת בע"מ</t>
  </si>
  <si>
    <t>7894562</t>
  </si>
  <si>
    <t>*Makefet Texas 12 LP- גפן ניהול עבור מקפת בע"מ</t>
  </si>
  <si>
    <t>7894568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</si>
  <si>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</si>
  <si>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</si>
  <si>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</si>
  <si>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</si>
  <si>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</si>
  <si>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</si>
  <si>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</si>
  <si>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</si>
  <si>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</si>
  <si>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</si>
  <si>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IV- Giza</t>
  </si>
  <si>
    <t>9840838</t>
  </si>
  <si>
    <t>18/01/06</t>
  </si>
  <si>
    <t>Plenus II- Plenus (Viola Credit)</t>
  </si>
  <si>
    <t>9840918</t>
  </si>
  <si>
    <t>11/01/06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</si>
  <si>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</si>
  <si>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</si>
  <si>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</si>
  <si>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</si>
  <si>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</si>
  <si>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</si>
  <si>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</si>
  <si>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</si>
  <si>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26/01/06</t>
  </si>
  <si>
    <t>Vintage II- Vintage</t>
  </si>
  <si>
    <t>9840860</t>
  </si>
  <si>
    <t>11/04/06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</si>
  <si>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</si>
  <si>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</si>
  <si>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</si>
  <si>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</si>
  <si>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</si>
  <si>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</si>
  <si>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</si>
  <si>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</si>
  <si>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</si>
  <si>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IX Amitim- Vintage</t>
  </si>
  <si>
    <t>60405917</t>
  </si>
  <si>
    <t>18/05/16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</si>
  <si>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</si>
  <si>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</si>
  <si>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</si>
  <si>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</si>
  <si>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</si>
  <si>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</si>
  <si>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</si>
  <si>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</si>
  <si>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9840944</t>
  </si>
  <si>
    <t>30/06/04</t>
  </si>
  <si>
    <t>Faire fund II- Faire</t>
  </si>
  <si>
    <t>9840693</t>
  </si>
  <si>
    <t>15/11/06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</si>
  <si>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</si>
  <si>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</si>
  <si>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</si>
  <si>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</si>
  <si>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</si>
  <si>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</si>
  <si>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</si>
  <si>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</si>
  <si>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II- FIMI</t>
  </si>
  <si>
    <t>9840776</t>
  </si>
  <si>
    <t>30/04/06</t>
  </si>
  <si>
    <t>Fimi Opportunity IV- FIMI</t>
  </si>
  <si>
    <t>9840908</t>
  </si>
  <si>
    <t>11/01/08</t>
  </si>
  <si>
    <t>FIMI Opportunity VI- FIMI</t>
  </si>
  <si>
    <t>60400892</t>
  </si>
  <si>
    <t>22/07/16</t>
  </si>
  <si>
    <t>Fimi V- FIMI</t>
  </si>
  <si>
    <t>60305448</t>
  </si>
  <si>
    <t>27/08/12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</si>
  <si>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</si>
  <si>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</si>
  <si>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</si>
  <si>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</si>
  <si>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</si>
  <si>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</si>
  <si>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I- IIF</t>
  </si>
  <si>
    <t>9840949</t>
  </si>
  <si>
    <t>20/10/06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</si>
  <si>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</si>
  <si>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</si>
  <si>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</si>
  <si>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</si>
  <si>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</si>
  <si>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</si>
  <si>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 l- Markstone</t>
  </si>
  <si>
    <t>9840796</t>
  </si>
  <si>
    <t>17/10/05</t>
  </si>
  <si>
    <t>Sky I- Sky</t>
  </si>
  <si>
    <t>9840896</t>
  </si>
  <si>
    <t>06/01/06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</si>
  <si>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</si>
  <si>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</si>
  <si>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</si>
  <si>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</si>
  <si>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</si>
  <si>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</si>
  <si>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</si>
  <si>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</si>
  <si>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</si>
  <si>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</si>
  <si>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</si>
  <si>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</si>
  <si>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</si>
  <si>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</si>
  <si>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</si>
  <si>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</si>
  <si>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</si>
  <si>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</si>
  <si>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</si>
  <si>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</si>
  <si>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01/02/15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</si>
  <si>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</si>
  <si>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</si>
  <si>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</si>
  <si>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</si>
  <si>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</si>
  <si>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</si>
  <si>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</si>
  <si>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</si>
  <si>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</si>
  <si>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</si>
  <si>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</si>
  <si>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</si>
  <si>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</si>
  <si>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</si>
  <si>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</si>
  <si>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</si>
  <si>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</si>
  <si>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</si>
  <si>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Brookfield RE II- BROOKFIELD</t>
  </si>
  <si>
    <t>60402625</t>
  </si>
  <si>
    <t>12/04/16</t>
  </si>
  <si>
    <t>CIM Fund VIII - Mekfet- CIM</t>
  </si>
  <si>
    <t>60407780</t>
  </si>
  <si>
    <t>30/05/16</t>
  </si>
  <si>
    <t>Milestone RE IV- Milestone Real Estate Investors</t>
  </si>
  <si>
    <t>60409422</t>
  </si>
  <si>
    <t>12/09/16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</si>
  <si>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</si>
  <si>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</si>
  <si>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</si>
  <si>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</si>
  <si>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</si>
  <si>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</si>
  <si>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</si>
  <si>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</si>
  <si>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</si>
  <si>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</si>
  <si>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</si>
  <si>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</si>
  <si>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</si>
  <si>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</si>
  <si>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</si>
  <si>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</si>
  <si>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</si>
  <si>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</si>
  <si>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</si>
  <si>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</si>
  <si>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</si>
  <si>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</si>
  <si>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</si>
  <si>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</si>
  <si>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</si>
  <si>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</si>
  <si>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</si>
  <si>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</si>
  <si>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</si>
  <si>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</si>
  <si>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</si>
  <si>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</si>
  <si>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</si>
  <si>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</si>
  <si>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</si>
  <si>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</si>
  <si>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</si>
  <si>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</si>
  <si>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</si>
  <si>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</si>
  <si>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</si>
  <si>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Livingbridge Enterprise 2 LP</t>
  </si>
  <si>
    <t>41000861</t>
  </si>
  <si>
    <t>31/03/16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</si>
  <si>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</si>
  <si>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</si>
  <si>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</si>
  <si>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</si>
  <si>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</si>
  <si>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</si>
  <si>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</si>
  <si>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</si>
  <si>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</si>
  <si>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</si>
  <si>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</si>
  <si>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</si>
  <si>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</si>
  <si>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</si>
  <si>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</si>
  <si>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</si>
  <si>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</si>
  <si>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</si>
  <si>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</si>
  <si>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</si>
  <si>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</si>
  <si>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</si>
  <si>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</si>
  <si>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</si>
  <si>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</si>
  <si>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</si>
  <si>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</si>
  <si>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</si>
  <si>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</si>
  <si>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</si>
  <si>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Gate</t>
  </si>
  <si>
    <t>41000865</t>
  </si>
  <si>
    <t>30/09/16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</si>
  <si>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</si>
  <si>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</si>
  <si>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</si>
  <si>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</si>
  <si>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</si>
  <si>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</si>
  <si>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</si>
  <si>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</si>
  <si>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</si>
  <si>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Nevada</t>
  </si>
  <si>
    <t>41000866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</si>
  <si>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</si>
  <si>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</si>
  <si>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</si>
  <si>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</si>
  <si>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</si>
  <si>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</si>
  <si>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</si>
  <si>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</si>
  <si>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</si>
  <si>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</si>
  <si>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</si>
  <si>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</si>
  <si>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</si>
  <si>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</si>
  <si>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TOUS</t>
  </si>
  <si>
    <t>41000862</t>
  </si>
  <si>
    <t>Trilantic Capital Partners IV (Europe) L.P. (1</t>
  </si>
  <si>
    <t>40000770</t>
  </si>
  <si>
    <t>Vermaat</t>
  </si>
  <si>
    <t>41000863</t>
  </si>
  <si>
    <t>Warburg Pincus Private Equity IX, L.P. (2</t>
  </si>
  <si>
    <t>40000788</t>
  </si>
  <si>
    <t>Warburg Pincus Private Equity X, L.P. (3</t>
  </si>
  <si>
    <t>40000796</t>
  </si>
  <si>
    <t>40000861</t>
  </si>
  <si>
    <t>Advent International GPE VII- Advent International</t>
  </si>
  <si>
    <t>60316858</t>
  </si>
  <si>
    <t>06/12/12</t>
  </si>
  <si>
    <t>Advent International VIII- Advent International</t>
  </si>
  <si>
    <t>60401171</t>
  </si>
  <si>
    <t>26/09/16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</si>
  <si>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</si>
  <si>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</si>
  <si>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</si>
  <si>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</si>
  <si>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</si>
  <si>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</si>
  <si>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</si>
  <si>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</si>
  <si>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</si>
  <si>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</si>
  <si>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</si>
  <si>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</si>
  <si>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</si>
  <si>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</si>
  <si>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</si>
  <si>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American Securities VII- American Securities</t>
  </si>
  <si>
    <t>60378569</t>
  </si>
  <si>
    <t>19/01/16</t>
  </si>
  <si>
    <t>Anacap Credit Opportunities III- AnaCap Financial Partners</t>
  </si>
  <si>
    <t>60410230</t>
  </si>
  <si>
    <t>13/07/16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</si>
  <si>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</si>
  <si>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</si>
  <si>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</si>
  <si>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</si>
  <si>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</si>
  <si>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</si>
  <si>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</si>
  <si>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</si>
  <si>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</si>
  <si>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</si>
  <si>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</si>
  <si>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</si>
  <si>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</si>
  <si>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</si>
  <si>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Energy II- Blackstone</t>
  </si>
  <si>
    <t>60371895</t>
  </si>
  <si>
    <t>20/05/16</t>
  </si>
  <si>
    <t>Blackstone VI- Blackstone</t>
  </si>
  <si>
    <t>60265089</t>
  </si>
  <si>
    <t>26/01/11</t>
  </si>
  <si>
    <t>Brookfield Infrastructure III- BROOKFIELD</t>
  </si>
  <si>
    <t>60409695</t>
  </si>
  <si>
    <t>26/08/16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</si>
  <si>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</si>
  <si>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</si>
  <si>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</si>
  <si>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</si>
  <si>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</si>
  <si>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</si>
  <si>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</si>
  <si>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</si>
  <si>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</si>
  <si>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</si>
  <si>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</si>
  <si>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</si>
  <si>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</si>
  <si>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</si>
  <si>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</si>
  <si>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</si>
  <si>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</si>
  <si>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</si>
  <si>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</si>
  <si>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</si>
  <si>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</si>
  <si>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</si>
  <si>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</si>
  <si>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</si>
  <si>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</si>
  <si>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</si>
  <si>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</si>
  <si>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</si>
  <si>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</si>
  <si>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</si>
  <si>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</si>
  <si>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</si>
  <si>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</si>
  <si>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</si>
  <si>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</si>
  <si>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</si>
  <si>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</si>
  <si>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</si>
  <si>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</si>
  <si>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</si>
  <si>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</si>
  <si>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</si>
  <si>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</si>
  <si>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</si>
  <si>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</si>
  <si>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</si>
  <si>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</si>
  <si>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</si>
  <si>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</si>
  <si>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</si>
  <si>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</si>
  <si>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</si>
  <si>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</si>
  <si>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</si>
  <si>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</si>
  <si>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</si>
  <si>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</si>
  <si>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</si>
  <si>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</si>
  <si>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H1-C- Hamilton Lane</t>
  </si>
  <si>
    <t>60395761</t>
  </si>
  <si>
    <t>20/06/16</t>
  </si>
  <si>
    <t>HL International Feeder H2-A- Hamilton Lane</t>
  </si>
  <si>
    <t>60337078</t>
  </si>
  <si>
    <t>27/09/13</t>
  </si>
  <si>
    <t>HL International Feeder H2-B- Hamilton Lane</t>
  </si>
  <si>
    <t>60413218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</si>
  <si>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</si>
  <si>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</si>
  <si>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</si>
  <si>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</si>
  <si>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</si>
  <si>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</si>
  <si>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</si>
  <si>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</si>
  <si>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</si>
  <si>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Harvest Partners VII- Harvest Partners</t>
  </si>
  <si>
    <t>60398856</t>
  </si>
  <si>
    <t>28/09/16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</si>
  <si>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</si>
  <si>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</si>
  <si>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</si>
  <si>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</si>
  <si>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</si>
  <si>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</si>
  <si>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</si>
  <si>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</si>
  <si>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</si>
  <si>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</si>
  <si>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</si>
  <si>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</si>
  <si>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</si>
  <si>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</si>
  <si>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</si>
  <si>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</si>
  <si>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</si>
  <si>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</si>
  <si>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</si>
  <si>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</si>
  <si>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15/05/12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</si>
  <si>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</si>
  <si>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</si>
  <si>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</si>
  <si>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</si>
  <si>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</si>
  <si>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</si>
  <si>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</si>
  <si>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</si>
  <si>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</si>
  <si>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</si>
  <si>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</si>
  <si>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</si>
  <si>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</si>
  <si>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</si>
  <si>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</si>
  <si>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</si>
  <si>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</si>
  <si>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</si>
  <si>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</si>
  <si>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</si>
  <si>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</si>
  <si>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</si>
  <si>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</si>
  <si>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</si>
  <si>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</si>
  <si>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</si>
  <si>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</si>
  <si>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</si>
  <si>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</si>
  <si>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</si>
  <si>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</si>
  <si>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</si>
  <si>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</si>
  <si>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</si>
  <si>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</si>
  <si>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Roark IV- Roark Capital Partners</t>
  </si>
  <si>
    <t>60370475</t>
  </si>
  <si>
    <t>Saw Mill Capital Partners II- Saw Mill Capital Partners</t>
  </si>
  <si>
    <t>60397841</t>
  </si>
  <si>
    <t>18/04/16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</si>
  <si>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</si>
  <si>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</si>
  <si>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</si>
  <si>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</si>
  <si>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</si>
  <si>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</si>
  <si>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</si>
  <si>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</si>
  <si>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</si>
  <si>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</si>
  <si>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</si>
  <si>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</si>
  <si>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</si>
  <si>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</si>
  <si>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</si>
  <si>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</si>
  <si>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</si>
  <si>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</si>
  <si>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</si>
  <si>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</si>
  <si>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</si>
  <si>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</si>
  <si>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</si>
  <si>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</si>
  <si>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</si>
  <si>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</si>
  <si>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</si>
  <si>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</si>
  <si>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</si>
  <si>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</si>
  <si>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</si>
  <si>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</si>
  <si>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</si>
  <si>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HAPI 09/01/2017 3.8703 $/NIS- בנק הפועלים</t>
  </si>
  <si>
    <t>76005814</t>
  </si>
  <si>
    <t>06/07/16</t>
  </si>
  <si>
    <t>FW Poalim 06.04.2017 3.7478 USD/NIS- בנק הפועלים</t>
  </si>
  <si>
    <t>76005998</t>
  </si>
  <si>
    <t>06/09/16</t>
  </si>
  <si>
    <t>FW Poalim 11.1.17 3.7962 $/NIS- בנק הפועלים</t>
  </si>
  <si>
    <t>76005902</t>
  </si>
  <si>
    <t>10/08/16</t>
  </si>
  <si>
    <t>FW Poalim 26.10.2016 3.7506 USD/NIS- בנק הפועלים</t>
  </si>
  <si>
    <t>76006028</t>
  </si>
  <si>
    <t>29/09/16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</si>
  <si>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</si>
  <si>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</si>
  <si>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</si>
  <si>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</si>
  <si>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</si>
  <si>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</si>
  <si>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</si>
  <si>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</si>
  <si>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</si>
  <si>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</si>
  <si>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</si>
  <si>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</si>
  <si>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</si>
  <si>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</si>
  <si>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</si>
  <si>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</si>
  <si>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</si>
  <si>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</si>
  <si>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</si>
  <si>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</si>
  <si>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</si>
  <si>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</si>
  <si>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</si>
  <si>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</si>
  <si>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פועלים CSA- בנק הפועלים</t>
  </si>
  <si>
    <t>1000532</t>
  </si>
  <si>
    <t>06/05/15</t>
  </si>
  <si>
    <t>FW MIZI 1.12.16 3.826 $/NIS- בנק מזרחי טפחות</t>
  </si>
  <si>
    <t>76005678</t>
  </si>
  <si>
    <t>31/05/16</t>
  </si>
  <si>
    <t>FW MIZI 13.12.16 3.82 $/NIS- בנק מזרחי טפחות</t>
  </si>
  <si>
    <t>76005710</t>
  </si>
  <si>
    <t>09/06/16</t>
  </si>
  <si>
    <t>FW MIZI 31/1/17 3.81 $/NIS- בנק מזרחי טפחות</t>
  </si>
  <si>
    <t>76005830</t>
  </si>
  <si>
    <t>28/07/16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</si>
  <si>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</si>
  <si>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</si>
  <si>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</si>
  <si>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</si>
  <si>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</si>
  <si>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</si>
  <si>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</si>
  <si>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</si>
  <si>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</si>
  <si>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</si>
  <si>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</si>
  <si>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</si>
  <si>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</si>
  <si>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</si>
  <si>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</si>
  <si>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</si>
  <si>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</si>
  <si>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</si>
  <si>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RABO 6/19 11%/11.43%- בנק מזרחי טפחות</t>
  </si>
  <si>
    <t>31000701</t>
  </si>
  <si>
    <t>MIZI RABO 6/19 11%/11.43%$- בנק מזרחי טפחות</t>
  </si>
  <si>
    <t>31000702</t>
  </si>
  <si>
    <t>AM-DISCOUNT GAZIT SILVER FICUS 6%/5.60%- דיסקונט</t>
  </si>
  <si>
    <t>31009901</t>
  </si>
  <si>
    <t>AM-DISCOUNT GAZIT SILVER FICUS 6%/5.60%$- דיסקונט</t>
  </si>
  <si>
    <t>31009902</t>
  </si>
  <si>
    <t>דיסקונט-CSA שקל- דיסקונט</t>
  </si>
  <si>
    <t>1000531</t>
  </si>
  <si>
    <t>29/10/14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</si>
  <si>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</si>
  <si>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</si>
  <si>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</si>
  <si>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</si>
  <si>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</si>
  <si>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</si>
  <si>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</si>
  <si>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</si>
  <si>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</si>
  <si>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</si>
  <si>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</si>
  <si>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</si>
  <si>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</si>
  <si>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</si>
  <si>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</si>
  <si>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</si>
  <si>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</si>
  <si>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</si>
  <si>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</si>
  <si>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</si>
  <si>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</si>
  <si>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</si>
  <si>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</si>
  <si>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</si>
  <si>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</si>
  <si>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</si>
  <si>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</si>
  <si>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</si>
  <si>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</si>
  <si>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</si>
  <si>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</si>
  <si>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</si>
  <si>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</si>
  <si>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</si>
  <si>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</si>
  <si>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</si>
  <si>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</si>
  <si>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</si>
  <si>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</si>
  <si>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</si>
  <si>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</si>
  <si>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</si>
  <si>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</si>
  <si>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</si>
  <si>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</si>
  <si>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</si>
  <si>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</si>
  <si>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 BLL 27.10.2016 4.2790 Euro/NIS- לאומי</t>
  </si>
  <si>
    <t>76005476</t>
  </si>
  <si>
    <t>09/03/16</t>
  </si>
  <si>
    <t>FW Bank Leumi 14.11.16 3.7645 $/NIS- לאומי</t>
  </si>
  <si>
    <t>76005606</t>
  </si>
  <si>
    <t>09/05/16</t>
  </si>
  <si>
    <t>FW BLL 19.12.16 3.7948 $/NIS- לאומי</t>
  </si>
  <si>
    <t>76005622</t>
  </si>
  <si>
    <t>17/05/16</t>
  </si>
  <si>
    <t>FW BLL 28.11.16 4.136 EUR/NIS- לאומי</t>
  </si>
  <si>
    <t>76004888</t>
  </si>
  <si>
    <t>26/11/15</t>
  </si>
  <si>
    <t>FW BLL 6.1.17 3.8264 $/NIS- לאומי</t>
  </si>
  <si>
    <t>76005694</t>
  </si>
  <si>
    <t>02/06/16</t>
  </si>
  <si>
    <t>FW Leumi 07.11.16 3.8496 $/NIS- לאומי</t>
  </si>
  <si>
    <t>76005798</t>
  </si>
  <si>
    <t>05/07/16</t>
  </si>
  <si>
    <t>FW LEUMI 26.10.16 3.835 $/NIS- לאומי</t>
  </si>
  <si>
    <t>76005408</t>
  </si>
  <si>
    <t>17/03/16</t>
  </si>
  <si>
    <t>FW Leumi 26.10.16 3.835 $/NIS- לאומי</t>
  </si>
  <si>
    <t>76005424</t>
  </si>
  <si>
    <t>76005440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</si>
  <si>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</si>
  <si>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</si>
  <si>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</si>
  <si>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</si>
  <si>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</si>
  <si>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</si>
  <si>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</si>
  <si>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</si>
  <si>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</si>
  <si>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</si>
  <si>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</si>
  <si>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</si>
  <si>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</si>
  <si>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</si>
  <si>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</si>
  <si>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Partner  30.09.23 4.25/2.61cpi- לאומי</t>
  </si>
  <si>
    <t>31011500</t>
  </si>
  <si>
    <t>30/03/15</t>
  </si>
  <si>
    <t>50021</t>
  </si>
  <si>
    <t>03/01/16</t>
  </si>
  <si>
    <t>20891</t>
  </si>
  <si>
    <t>03/05/15</t>
  </si>
  <si>
    <t>20867</t>
  </si>
  <si>
    <t>25/02/15</t>
  </si>
  <si>
    <t>SWAP DB NDDUUS 10.8.2017- DEUTSCHE BANK</t>
  </si>
  <si>
    <t>31011111</t>
  </si>
  <si>
    <t>SWAP DB NDDUUS16.3.2017- DEUTSCHE BANK</t>
  </si>
  <si>
    <t>31011108</t>
  </si>
  <si>
    <t>16/03/16</t>
  </si>
  <si>
    <t>SWAP DB NDDUWI 22/06/17- DEUTSCHE BANK</t>
  </si>
  <si>
    <t>31011110</t>
  </si>
  <si>
    <t>SWAP GS NDDUUS 9.5.2017- GOLDMAN SACHS INTL</t>
  </si>
  <si>
    <t>31011109</t>
  </si>
  <si>
    <t>SWAP GS NDDUWI 26.9.2017- GOLDMAN SACHS INTL</t>
  </si>
  <si>
    <t>31011114</t>
  </si>
  <si>
    <t>SWAP JPM NDDUWI 11.8.2017- JP MORGAN SECURITIES PLC</t>
  </si>
  <si>
    <t>31011112</t>
  </si>
  <si>
    <t>11/08/16</t>
  </si>
  <si>
    <t>SWAP JPM SPTR500N 14.12.2016- JP MORGAN SECURITIES PLC</t>
  </si>
  <si>
    <t>31011107</t>
  </si>
  <si>
    <t>14/12/15</t>
  </si>
  <si>
    <t>SWAP JPM SPTR500N 29.8.2017- JP MORGAN SECURITIES PLC</t>
  </si>
  <si>
    <t>31011113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</si>
  <si>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</si>
  <si>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</si>
  <si>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</si>
  <si>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</si>
  <si>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</si>
  <si>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</si>
  <si>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</si>
  <si>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</si>
  <si>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</si>
  <si>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</si>
  <si>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</si>
  <si>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</si>
  <si>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</si>
  <si>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</si>
  <si>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</si>
  <si>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</si>
  <si>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</si>
  <si>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</si>
  <si>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</si>
  <si>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</si>
  <si>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</si>
  <si>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FW  Barclys 1.3.17 3.772 $/NIS- BARCLAYS</t>
  </si>
  <si>
    <t>76005974</t>
  </si>
  <si>
    <t>FW MABAT LANEGEV Barclys 31.10.16 3.788573 $/NIS- BARCLAYS</t>
  </si>
  <si>
    <t>76005966</t>
  </si>
  <si>
    <t>ברקליס CSA דולר- BARCLAYS</t>
  </si>
  <si>
    <t>1000526</t>
  </si>
  <si>
    <t>23/11/11</t>
  </si>
  <si>
    <t>31010001</t>
  </si>
  <si>
    <t>31010002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</si>
  <si>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</si>
  <si>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</si>
  <si>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</si>
  <si>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</si>
  <si>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</si>
  <si>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</si>
  <si>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</si>
  <si>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</si>
  <si>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</si>
  <si>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</si>
  <si>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</si>
  <si>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</si>
  <si>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</si>
  <si>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</si>
  <si>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</si>
  <si>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</si>
  <si>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</si>
  <si>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</si>
  <si>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</si>
  <si>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</si>
  <si>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</si>
  <si>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</si>
  <si>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</si>
  <si>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</si>
  <si>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28.02.17 3.8635 USD/NIS- DEUTSCHE BANK</t>
  </si>
  <si>
    <t>76005742</t>
  </si>
  <si>
    <t>27/06/16</t>
  </si>
  <si>
    <t>FW DB 01/02/2017 3.8065 $/NIS- DEUTSCHE BANK</t>
  </si>
  <si>
    <t>76005838</t>
  </si>
  <si>
    <t>FW DB 27/02/2017 4.9622 GBP/NIS- DEUTSCHE BANK</t>
  </si>
  <si>
    <t>76005926</t>
  </si>
  <si>
    <t>23/08/16</t>
  </si>
  <si>
    <t>דוייטשה CSA דולר- DEUTSCHE BANK</t>
  </si>
  <si>
    <t>1000527</t>
  </si>
  <si>
    <t>20/01/06</t>
  </si>
  <si>
    <t>גולדמן CSA דולר- GOLDMAN SACHS INTL</t>
  </si>
  <si>
    <t>1000528</t>
  </si>
  <si>
    <t>20/09/12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</si>
  <si>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</si>
  <si>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</si>
  <si>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</si>
  <si>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</si>
  <si>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</si>
  <si>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</si>
  <si>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לאומי CSA דולר- לאומי</t>
  </si>
  <si>
    <t>1000533</t>
  </si>
  <si>
    <t>06/01/16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</si>
  <si>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</si>
  <si>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</si>
  <si>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</si>
  <si>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</si>
  <si>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</si>
  <si>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</si>
  <si>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</si>
  <si>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</si>
  <si>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</si>
  <si>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</si>
  <si>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</si>
  <si>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</si>
  <si>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</si>
  <si>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</si>
  <si>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</si>
  <si>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</si>
  <si>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</si>
  <si>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</si>
  <si>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</si>
  <si>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</si>
  <si>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</si>
  <si>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</si>
  <si>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</si>
  <si>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</si>
  <si>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</si>
  <si>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</si>
  <si>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</si>
  <si>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</si>
  <si>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</si>
  <si>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</si>
  <si>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</si>
  <si>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</si>
  <si>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</si>
  <si>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</si>
  <si>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</si>
  <si>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</si>
  <si>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</si>
  <si>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</si>
  <si>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</si>
  <si>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</si>
  <si>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</si>
  <si>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</si>
  <si>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</si>
  <si>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</si>
  <si>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</si>
  <si>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</si>
  <si>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</si>
  <si>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</si>
  <si>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</si>
  <si>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</si>
  <si>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</si>
  <si>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</si>
  <si>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</si>
  <si>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</si>
  <si>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</si>
  <si>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</si>
  <si>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</si>
  <si>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</si>
  <si>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</si>
  <si>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</si>
  <si>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</si>
  <si>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</si>
  <si>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</si>
  <si>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פקדון קרן לעסקים קטנים בערבות מדינה</t>
  </si>
  <si>
    <t>לא</t>
  </si>
  <si>
    <t>44636</t>
  </si>
  <si>
    <t>קרן לעסקים קטנים - הלוואות לא צמוד</t>
  </si>
  <si>
    <t>44644</t>
  </si>
  <si>
    <t>33407</t>
  </si>
  <si>
    <t>33571</t>
  </si>
  <si>
    <t>34900</t>
  </si>
  <si>
    <t>36608</t>
  </si>
  <si>
    <t>44123</t>
  </si>
  <si>
    <t>36624</t>
  </si>
  <si>
    <t>60615184</t>
  </si>
  <si>
    <t>60615192</t>
  </si>
  <si>
    <t>60615515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</si>
  <si>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</si>
  <si>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</si>
  <si>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</si>
  <si>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</si>
  <si>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</si>
  <si>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</si>
  <si>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</si>
  <si>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</si>
  <si>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</si>
  <si>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</si>
  <si>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</si>
  <si>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</si>
  <si>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</si>
  <si>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</si>
  <si>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</si>
  <si>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36723</t>
  </si>
  <si>
    <t>36228</t>
  </si>
  <si>
    <t>80705</t>
  </si>
  <si>
    <t>80713</t>
  </si>
  <si>
    <t>36251</t>
  </si>
  <si>
    <t>80507</t>
  </si>
  <si>
    <t>80556</t>
  </si>
  <si>
    <t>80572</t>
  </si>
  <si>
    <t>80630</t>
  </si>
  <si>
    <t>80655</t>
  </si>
  <si>
    <t>80689</t>
  </si>
  <si>
    <t>80697</t>
  </si>
  <si>
    <t>74005564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</si>
  <si>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</si>
  <si>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</si>
  <si>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</si>
  <si>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</si>
  <si>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</si>
  <si>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</si>
  <si>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</si>
  <si>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</si>
  <si>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</si>
  <si>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</si>
  <si>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</si>
  <si>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</si>
  <si>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</si>
  <si>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</si>
  <si>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</si>
  <si>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</si>
  <si>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</si>
  <si>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</si>
  <si>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</si>
  <si>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</si>
  <si>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</si>
  <si>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</si>
  <si>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</si>
  <si>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</si>
  <si>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</si>
  <si>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</si>
  <si>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</si>
  <si>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</si>
  <si>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</si>
  <si>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</si>
  <si>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</si>
  <si>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28134</t>
  </si>
  <si>
    <t>33266</t>
  </si>
  <si>
    <t>53702</t>
  </si>
  <si>
    <t>21097</t>
  </si>
  <si>
    <t>20990</t>
  </si>
  <si>
    <t>20875</t>
  </si>
  <si>
    <t>36814</t>
  </si>
  <si>
    <t>74005504</t>
  </si>
  <si>
    <t>24703</t>
  </si>
  <si>
    <t>76216</t>
  </si>
  <si>
    <t>24711</t>
  </si>
  <si>
    <t>24661</t>
  </si>
  <si>
    <t>27631</t>
  </si>
  <si>
    <t>36418</t>
  </si>
  <si>
    <t>36426</t>
  </si>
  <si>
    <t>32540</t>
  </si>
  <si>
    <t>60402476</t>
  </si>
  <si>
    <t>33878</t>
  </si>
  <si>
    <t>24802</t>
  </si>
  <si>
    <t>5009</t>
  </si>
  <si>
    <t>5611</t>
  </si>
  <si>
    <t>5629</t>
  </si>
  <si>
    <t>21246</t>
  </si>
  <si>
    <t>A3</t>
  </si>
  <si>
    <t>35683</t>
  </si>
  <si>
    <t>31088</t>
  </si>
  <si>
    <t>54312</t>
  </si>
  <si>
    <t>28365</t>
  </si>
  <si>
    <t>8151</t>
  </si>
  <si>
    <t>BBB</t>
  </si>
  <si>
    <t>8169</t>
  </si>
  <si>
    <t>8144</t>
  </si>
  <si>
    <t>36137</t>
  </si>
  <si>
    <t>37580</t>
  </si>
  <si>
    <t>45138</t>
  </si>
  <si>
    <t>46003</t>
  </si>
  <si>
    <t>37556</t>
  </si>
  <si>
    <t>60414067</t>
  </si>
  <si>
    <t>31021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</si>
  <si>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</si>
  <si>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</si>
  <si>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</si>
  <si>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</si>
  <si>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</si>
  <si>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</si>
  <si>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</si>
  <si>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</si>
  <si>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</si>
  <si>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</si>
  <si>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</si>
  <si>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</si>
  <si>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</si>
  <si>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</si>
  <si>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</si>
  <si>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</si>
  <si>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60311842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</si>
  <si>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</si>
  <si>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</si>
  <si>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</si>
  <si>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</si>
  <si>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60362142</t>
  </si>
  <si>
    <t>60362134</t>
  </si>
  <si>
    <t>בנהפ 04/09/18- בנק הפועלים</t>
  </si>
  <si>
    <t>6626410</t>
  </si>
  <si>
    <t>בנק הפועלים 5% 2018- בנק הפועלים</t>
  </si>
  <si>
    <t>6620462</t>
  </si>
  <si>
    <t>בנק הפועלים 5% 2019- בנק הפועלים</t>
  </si>
  <si>
    <t>6620587</t>
  </si>
  <si>
    <t>בנק משכן 7/10/2017- בנק הפועלים</t>
  </si>
  <si>
    <t>6477525</t>
  </si>
  <si>
    <t>טפחות  04/2020 6.6%- בנק מזרחי טפחות</t>
  </si>
  <si>
    <t>6683288</t>
  </si>
  <si>
    <t>טפחות 04/2020 6.6%- בנק מזרחי טפחות</t>
  </si>
  <si>
    <t>6683296</t>
  </si>
  <si>
    <t>טפחות 5% 15.12.2019- בנק מזרחי טפחות</t>
  </si>
  <si>
    <t>6683361</t>
  </si>
  <si>
    <t>טפחות 5.1 22/09/2018- בנק מזרחי טפחות</t>
  </si>
  <si>
    <t>6683221</t>
  </si>
  <si>
    <t>טפחות 5.25 4/09/2018- בנק מזרחי טפחות</t>
  </si>
  <si>
    <t>6683213</t>
  </si>
  <si>
    <t>טפחות פקדון 5% 2020- בנק מזרחי טפחות</t>
  </si>
  <si>
    <t>6683429</t>
  </si>
  <si>
    <t>מזרחי טפחות 5% 2021- בנק מזרחי טפחות</t>
  </si>
  <si>
    <t>6852040</t>
  </si>
  <si>
    <t>פועלים 5% 2017- בנק הפועלים</t>
  </si>
  <si>
    <t>6620421</t>
  </si>
  <si>
    <t>פועלים פקדון 5% 2016- בנק הפועלים</t>
  </si>
  <si>
    <t>6620603</t>
  </si>
  <si>
    <t>6 הבינלאומי 9.01.2020- בינלאומי</t>
  </si>
  <si>
    <t>7341761</t>
  </si>
  <si>
    <t>6.1 בינלאומי 19.01.2020- בינלאומי</t>
  </si>
  <si>
    <t>7341795</t>
  </si>
  <si>
    <t>6.13 הבינלאומי 8.2.2020- בינלאומי</t>
  </si>
  <si>
    <t>7341829</t>
  </si>
  <si>
    <t>6.3 בינלאומי 21.08.2020- בינלאומי</t>
  </si>
  <si>
    <t>7341977</t>
  </si>
  <si>
    <t>בנק לאומי למשכנתאות- לאומי משכנתאות</t>
  </si>
  <si>
    <t>6020887</t>
  </si>
  <si>
    <t>לאומי משכ 5.3%- לאומי משכנתאות</t>
  </si>
  <si>
    <t>6021919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</si>
  <si>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</si>
  <si>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</si>
  <si>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</si>
  <si>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</si>
  <si>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 0.42%  6.10.2016 לאומי- לאומי</t>
  </si>
  <si>
    <t>74005384</t>
  </si>
  <si>
    <t>פיקדון 0.45% 13.06.17 לאומי- לאומי</t>
  </si>
  <si>
    <t>74005582</t>
  </si>
  <si>
    <t>פיקדון בלל  0.41%  4.11.2016- לאומי</t>
  </si>
  <si>
    <t>74005440</t>
  </si>
  <si>
    <t>פיקדון בלל 0.45%  24.5.2017- לאומי</t>
  </si>
  <si>
    <t>74005588</t>
  </si>
  <si>
    <t>פיקדון בבנק דיסקונט 0.47%  13.9.2017- דיסקונט</t>
  </si>
  <si>
    <t>74005589</t>
  </si>
  <si>
    <t>פיקדון אגוד 0.45%  18/11/2016- אגוד</t>
  </si>
  <si>
    <t>74005472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</si>
  <si>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</si>
  <si>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</si>
  <si>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</si>
  <si>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</si>
  <si>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</si>
  <si>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+0.77% 09/05/17- בנק מזרחי טפחות</t>
  </si>
  <si>
    <t>76005590</t>
  </si>
  <si>
    <t>פיקדון $ פועלים 10.8.2017 L+0.63%- בנק הפועלים</t>
  </si>
  <si>
    <t>76005886</t>
  </si>
  <si>
    <t>פיקדון $ פועלים 11.8.2017 L+0.63%- בנק הפועלים</t>
  </si>
  <si>
    <t>76005878</t>
  </si>
  <si>
    <t>פיקדון בבנק מזרחי 20.3.2017 L+0.73%- בנק מזרחי טפחות</t>
  </si>
  <si>
    <t>76005456</t>
  </si>
  <si>
    <t>פיקדון דולרי בבנק הפועלים 26.09.2017 L+0.51%- בנק הפועלים</t>
  </si>
  <si>
    <t>76006006</t>
  </si>
  <si>
    <t>פיקדון דולרי בבנק הפועלים 29.8.2017 L+0.63%- בנק הפועלים</t>
  </si>
  <si>
    <t>76005942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</si>
  <si>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</si>
  <si>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</si>
  <si>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</si>
  <si>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</si>
  <si>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10.8.17 יעוד מניות חו"ל- בנק מזרחי טפחות</t>
  </si>
  <si>
    <t>76005870</t>
  </si>
  <si>
    <t>סה"כ נקוב במט"ח</t>
  </si>
  <si>
    <t>צמודי מט"ח</t>
  </si>
  <si>
    <t>סה"כ צמודי מט"ח</t>
  </si>
  <si>
    <t>מניב</t>
  </si>
  <si>
    <t>בן זכאי 6 תל אביב- מקרקעין</t>
  </si>
  <si>
    <t>השכרה</t>
  </si>
  <si>
    <t>קניון סביונים- סביונים</t>
  </si>
  <si>
    <t>קניון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</si>
  <si>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</si>
  <si>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</si>
  <si>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</si>
  <si>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</si>
  <si>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</si>
  <si>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</si>
  <si>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</si>
  <si>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בינלאומי כתב התחיבות ו(ריבית לקבל)</t>
  </si>
  <si>
    <t>דיסקונט הון ראשוני מורכב 1(ריבית לקבל)</t>
  </si>
  <si>
    <t>בזק(דיבידנד לקבל)</t>
  </si>
  <si>
    <t>Giza 4</t>
  </si>
  <si>
    <t>Vertex III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</si>
  <si>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</si>
  <si>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</si>
  <si>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</si>
  <si>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</si>
  <si>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</si>
  <si>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</si>
  <si>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</si>
  <si>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</si>
  <si>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</si>
  <si>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</si>
  <si>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Vintage IX Amitim</t>
  </si>
  <si>
    <t>Tene Growth Capital II</t>
  </si>
  <si>
    <t>Fimi Opportunity IV</t>
  </si>
  <si>
    <t>Fortissimo II</t>
  </si>
  <si>
    <t>Markstone Isr Parl</t>
  </si>
  <si>
    <t>FIMI Opportunity II</t>
  </si>
  <si>
    <t>Sky I</t>
  </si>
  <si>
    <t>Israel Infrastructure 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</si>
  <si>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</si>
  <si>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</si>
  <si>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</si>
  <si>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</si>
  <si>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</si>
  <si>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</si>
  <si>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</si>
  <si>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</si>
  <si>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</si>
  <si>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</si>
  <si>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</si>
  <si>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</si>
  <si>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</si>
  <si>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Faire fund II</t>
  </si>
  <si>
    <t>Yesodot I - Tama 38 Finance</t>
  </si>
  <si>
    <t>Bereshit – Manof Fund</t>
  </si>
  <si>
    <t xml:space="preserve">קרן לעסקים קטנים 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</si>
  <si>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</si>
  <si>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</si>
  <si>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</si>
  <si>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</si>
  <si>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</si>
  <si>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</si>
  <si>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</si>
  <si>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</si>
  <si>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</si>
  <si>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</si>
  <si>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</si>
  <si>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</si>
  <si>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</si>
  <si>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</si>
  <si>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</si>
  <si>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</si>
  <si>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</si>
  <si>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</si>
  <si>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</si>
  <si>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</si>
  <si>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</si>
  <si>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</si>
  <si>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</si>
  <si>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</si>
  <si>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</si>
  <si>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</si>
  <si>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</si>
  <si>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</si>
  <si>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</si>
  <si>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</si>
  <si>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</si>
  <si>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</si>
  <si>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</si>
  <si>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</si>
  <si>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</si>
  <si>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</si>
  <si>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</si>
  <si>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</si>
  <si>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</si>
  <si>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</si>
  <si>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</si>
  <si>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</si>
  <si>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</si>
  <si>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</si>
  <si>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</si>
  <si>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</si>
  <si>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</si>
  <si>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</si>
  <si>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</si>
  <si>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</si>
  <si>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</si>
  <si>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</si>
  <si>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</si>
  <si>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</si>
  <si>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</si>
  <si>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</si>
  <si>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</si>
  <si>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</si>
  <si>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</si>
  <si>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</si>
  <si>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</si>
  <si>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</si>
  <si>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</si>
  <si>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</si>
  <si>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</si>
  <si>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</si>
  <si>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</si>
  <si>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</si>
  <si>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</si>
  <si>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</si>
  <si>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</si>
  <si>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HL International Feeder H1-C</t>
  </si>
  <si>
    <t>Anacap Credit Opportunities III</t>
  </si>
  <si>
    <t>KPCB DGF III</t>
  </si>
  <si>
    <t>KPCB XVII</t>
  </si>
  <si>
    <t>Brookfield Infrastructure III</t>
  </si>
  <si>
    <t>HL International Feeder H2-B</t>
  </si>
  <si>
    <t>Kohlberg VIII</t>
  </si>
  <si>
    <t>Blackstone RE VII</t>
  </si>
  <si>
    <t>CIM Fund VIII - Mekfet</t>
  </si>
  <si>
    <t>Blackstone RE VIII</t>
  </si>
  <si>
    <t>BROOKFIELD  RE  II</t>
  </si>
  <si>
    <t>Milestone RE IV</t>
  </si>
  <si>
    <t>ת.ש.י דרכים מר דרך א 24.06.13- IIF*</t>
  </si>
  <si>
    <t>ת.ש.י דרכים שמ מר דרך א- IIF*</t>
  </si>
  <si>
    <t>ת.ש.י דליה בכורה ש.מ- ת.ש.י דליה בכורה ש.מ*</t>
  </si>
  <si>
    <t>*Makefet Reit LP- Makefet Reit LP</t>
  </si>
  <si>
    <t>*TEXAS FINANCE 12- TEXAS 12 FINANCE</t>
  </si>
  <si>
    <t>מאזני Amitim Fund I+II נטו</t>
  </si>
  <si>
    <t xml:space="preserve">גורם נ"ג </t>
  </si>
  <si>
    <t>גורם ס'</t>
  </si>
  <si>
    <t>גורם נ"ה</t>
  </si>
  <si>
    <t>גורם ס"ג</t>
  </si>
  <si>
    <t>גורם ס"ו</t>
  </si>
  <si>
    <t>גורם ס"ה</t>
  </si>
  <si>
    <t>גורם ס"ט</t>
  </si>
  <si>
    <t>גורם ע'</t>
  </si>
  <si>
    <t>גורם סט</t>
  </si>
  <si>
    <t>גורם ס</t>
  </si>
  <si>
    <t>גורם מ"ח</t>
  </si>
  <si>
    <t>גורם נ"ח</t>
  </si>
  <si>
    <t>גורם נ"ז</t>
  </si>
  <si>
    <t>גורם נ</t>
  </si>
  <si>
    <t>גורם י"ז</t>
  </si>
  <si>
    <t>גורם י</t>
  </si>
  <si>
    <t>גורם כ"ח</t>
  </si>
  <si>
    <t>גורם כ"ו</t>
  </si>
  <si>
    <t>גורם ס"ד</t>
  </si>
  <si>
    <t>גורם נ"ג</t>
  </si>
  <si>
    <t>גורם נ"א</t>
  </si>
  <si>
    <t>גורם ל"א</t>
  </si>
  <si>
    <t>גורם נ"ו</t>
  </si>
  <si>
    <t>גורם כ'</t>
  </si>
  <si>
    <t>גורם ה</t>
  </si>
  <si>
    <t>גורם ס"ח</t>
  </si>
  <si>
    <t>גורם ס"א</t>
  </si>
  <si>
    <t>גורם נ"ב</t>
  </si>
  <si>
    <t>גורם ס"ז</t>
  </si>
  <si>
    <t>גורם ס"ב</t>
  </si>
  <si>
    <t>גורם ל"ט</t>
  </si>
  <si>
    <t>גורם כ"ה</t>
  </si>
  <si>
    <t>גורם כ"ד</t>
  </si>
  <si>
    <t>גורם ח</t>
  </si>
  <si>
    <t>גורם ז</t>
  </si>
  <si>
    <t>גורם ו</t>
  </si>
  <si>
    <t>גורם ד</t>
  </si>
  <si>
    <t>גורם ע</t>
  </si>
  <si>
    <t>גורם נ"ד</t>
  </si>
  <si>
    <t>גורם ל"ו</t>
  </si>
  <si>
    <t>גורם ל"ה</t>
  </si>
  <si>
    <t>גורם מ"ו</t>
  </si>
  <si>
    <t>גורם מ"ה</t>
  </si>
  <si>
    <t>גורם מ"ד</t>
  </si>
  <si>
    <t>גורם מ"ג</t>
  </si>
  <si>
    <t>גורם מ"ב</t>
  </si>
  <si>
    <t>גורם מ'</t>
  </si>
  <si>
    <t>גורם ל"ב</t>
  </si>
  <si>
    <t>גורם ב</t>
  </si>
  <si>
    <t>גורם ל"ג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</si>
</sst>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0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  <xf numFmtId="43" fontId="1" fillId="0" borderId="0" applyFont="0" applyFill="0" applyBorder="0" applyAlignment="0" applyProtection="0"/>
    <xf numFmtId="0" fontId="2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Fill="1"/>
    <xf numFmtId="166" fontId="9" fillId="0" borderId="0" xfId="0" applyNumberFormat="1" applyFont="1" applyAlignment="1">
      <alignment horizontal="center"/>
    </xf>
    <xf numFmtId="0" fontId="20" fillId="0" borderId="3" xfId="7" applyFont="1" applyFill="1" applyBorder="1" applyAlignment="1">
      <alignment horizontal="right"/>
    </xf>
    <xf numFmtId="0" fontId="20" fillId="0" borderId="25" xfId="7" applyFont="1" applyFill="1" applyBorder="1" applyAlignment="1">
      <alignment horizontal="right"/>
    </xf>
    <xf numFmtId="0" fontId="20" fillId="0" borderId="30" xfId="7" applyFont="1" applyFill="1" applyBorder="1" applyAlignment="1">
      <alignment horizontal="right"/>
    </xf>
    <xf numFmtId="17" fontId="20" fillId="0" borderId="3" xfId="7" applyNumberFormat="1" applyFont="1" applyFill="1" applyBorder="1"/>
    <xf numFmtId="17" fontId="20" fillId="0" borderId="31" xfId="7" applyNumberFormat="1" applyFont="1" applyFill="1" applyBorder="1"/>
    <xf numFmtId="4" fontId="0" fillId="0" borderId="0" xfId="0" applyNumberFormat="1" applyFont="1" applyFill="1"/>
    <xf numFmtId="0" fontId="20" fillId="0" borderId="5" xfId="7" applyFont="1" applyFill="1" applyBorder="1" applyAlignment="1">
      <alignment horizontal="right"/>
    </xf>
    <xf numFmtId="4" fontId="0" fillId="0" borderId="0" xfId="0" applyNumberFormat="1" applyFont="1" applyBorder="1"/>
    <xf numFmtId="14" fontId="0" fillId="0" borderId="0" xfId="0" applyNumberFormat="1" applyFill="1" applyBorder="1" applyAlignment="1">
      <alignment horizontal="center"/>
    </xf>
    <xf numFmtId="0" fontId="20" fillId="0" borderId="32" xfId="7" applyFont="1" applyFill="1" applyBorder="1" applyAlignment="1">
      <alignment horizontal="right"/>
    </xf>
    <xf numFmtId="0" fontId="20" fillId="0" borderId="31" xfId="7" applyFont="1" applyFill="1" applyBorder="1" applyAlignment="1">
      <alignment horizontal="right"/>
    </xf>
    <xf numFmtId="0" fontId="22" fillId="0" borderId="3" xfId="7" applyFont="1" applyFill="1" applyBorder="1" applyAlignment="1">
      <alignment horizontal="right"/>
    </xf>
    <xf numFmtId="0" fontId="20" fillId="0" borderId="2" xfId="7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/>
    </xf>
    <xf numFmtId="4" fontId="2" fillId="0" borderId="0" xfId="13" applyNumberFormat="1" applyFont="1" applyFill="1"/>
    <xf numFmtId="0" fontId="0" fillId="0" borderId="0" xfId="0" applyFill="1" applyBorder="1"/>
    <xf numFmtId="0" fontId="0" fillId="0" borderId="0" xfId="0" applyNumberFormat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43" fontId="0" fillId="0" borderId="0" xfId="19" applyFont="1" applyFill="1"/>
  </cellXfs>
  <cellStyles count="20">
    <cellStyle name="Comma" xfId="19" builtinId="3"/>
    <cellStyle name="Comma 2" xfId="3"/>
    <cellStyle name="Comma 2 2" xfId="14"/>
    <cellStyle name="Comma 3" xfId="18"/>
    <cellStyle name="Comma 4" xfId="12"/>
    <cellStyle name="Currency [0] _1" xfId="4"/>
    <cellStyle name="Hyperlink 2" xfId="5"/>
    <cellStyle name="Normal" xfId="0" builtinId="0"/>
    <cellStyle name="Normal 11" xfId="6"/>
    <cellStyle name="Normal 11 2" xfId="15"/>
    <cellStyle name="Normal 2" xfId="7"/>
    <cellStyle name="Normal 3" xfId="8"/>
    <cellStyle name="Normal 3 2" xfId="16"/>
    <cellStyle name="Normal 4" xfId="11"/>
    <cellStyle name="Normal 5" xfId="13"/>
    <cellStyle name="Normal_2007-16618" xfId="1"/>
    <cellStyle name="Percent 2" xfId="9"/>
    <cellStyle name="Percent 2 2" xfId="17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D43" sqref="D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2" t="s">
        <v>4</v>
      </c>
      <c r="C6" s="103"/>
      <c r="D6" s="10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1577521.8689490154</v>
      </c>
      <c r="D11" s="77">
        <v>2.73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7757263.8053599782</v>
      </c>
      <c r="D13" s="78">
        <v>13.41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625445.15174132294</v>
      </c>
      <c r="D15" s="78">
        <v>1.08</v>
      </c>
    </row>
    <row r="16" spans="1:36">
      <c r="A16" s="10" t="s">
        <v>13</v>
      </c>
      <c r="B16" s="73" t="s">
        <v>19</v>
      </c>
      <c r="C16" s="78">
        <v>1420986.2950206799</v>
      </c>
      <c r="D16" s="78">
        <v>2.46</v>
      </c>
    </row>
    <row r="17" spans="1:4">
      <c r="A17" s="10" t="s">
        <v>13</v>
      </c>
      <c r="B17" s="73" t="s">
        <v>20</v>
      </c>
      <c r="C17" s="78">
        <v>3492853.5389100527</v>
      </c>
      <c r="D17" s="78">
        <v>6.04</v>
      </c>
    </row>
    <row r="18" spans="1:4">
      <c r="A18" s="10" t="s">
        <v>13</v>
      </c>
      <c r="B18" s="73" t="s">
        <v>21</v>
      </c>
      <c r="C18" s="78">
        <v>2712019.1577876783</v>
      </c>
      <c r="D18" s="78">
        <v>4.6900000000000004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31471842.845758423</v>
      </c>
      <c r="D24" s="78">
        <v>54.41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1917179.2596230095</v>
      </c>
      <c r="D26" s="78">
        <v>3.31</v>
      </c>
    </row>
    <row r="27" spans="1:4">
      <c r="A27" s="10" t="s">
        <v>13</v>
      </c>
      <c r="B27" s="73" t="s">
        <v>29</v>
      </c>
      <c r="C27" s="78">
        <v>266529.47926829214</v>
      </c>
      <c r="D27" s="78">
        <v>0.46</v>
      </c>
    </row>
    <row r="28" spans="1:4">
      <c r="A28" s="10" t="s">
        <v>13</v>
      </c>
      <c r="B28" s="73" t="s">
        <v>30</v>
      </c>
      <c r="C28" s="78">
        <v>1452875.7396507636</v>
      </c>
      <c r="D28" s="78">
        <v>2.5099999999999998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73429.909457259972</v>
      </c>
      <c r="D31" s="78">
        <v>0.13</v>
      </c>
    </row>
    <row r="32" spans="1:4">
      <c r="A32" s="10" t="s">
        <v>13</v>
      </c>
      <c r="B32" s="73" t="s">
        <v>34</v>
      </c>
      <c r="C32" s="78">
        <v>126511.842237449</v>
      </c>
      <c r="D32" s="78">
        <v>0.22</v>
      </c>
    </row>
    <row r="33" spans="1:4">
      <c r="A33" s="10" t="s">
        <v>13</v>
      </c>
      <c r="B33" s="72" t="s">
        <v>35</v>
      </c>
      <c r="C33" s="78">
        <v>1700713.2973897026</v>
      </c>
      <c r="D33" s="78">
        <v>2.94</v>
      </c>
    </row>
    <row r="34" spans="1:4">
      <c r="A34" s="10" t="s">
        <v>13</v>
      </c>
      <c r="B34" s="72" t="s">
        <v>36</v>
      </c>
      <c r="C34" s="78">
        <v>2259341.1970505542</v>
      </c>
      <c r="D34" s="78">
        <v>3.91</v>
      </c>
    </row>
    <row r="35" spans="1:4">
      <c r="A35" s="10" t="s">
        <v>13</v>
      </c>
      <c r="B35" s="72" t="s">
        <v>37</v>
      </c>
      <c r="C35" s="78">
        <v>40387.499256221599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947351.52870000002</v>
      </c>
      <c r="D37" s="78">
        <v>1.64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57842252.416160405</v>
      </c>
      <c r="D42" s="78">
        <v>100</v>
      </c>
    </row>
    <row r="43" spans="1:4">
      <c r="A43" s="10" t="s">
        <v>13</v>
      </c>
      <c r="B43" s="76" t="s">
        <v>45</v>
      </c>
      <c r="C43" s="78">
        <v>1690121.5737625968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  <row r="48" spans="1:4">
      <c r="C48" t="s">
        <v>116</v>
      </c>
      <c r="D48">
        <v>4.2030000000000003</v>
      </c>
    </row>
    <row r="49" spans="3:4">
      <c r="C49" t="s">
        <v>119</v>
      </c>
      <c r="D49">
        <v>4.8716999999999997</v>
      </c>
    </row>
    <row r="50" spans="3:4">
      <c r="C50" t="s">
        <v>193</v>
      </c>
      <c r="D50">
        <v>3.7199999999999997E-2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921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922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923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924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925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926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527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305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306</v>
      </c>
      <c r="C26" s="16"/>
      <c r="D26" s="16"/>
      <c r="E26" s="16"/>
    </row>
    <row r="27" spans="2:12">
      <c r="B27" s="79" t="s">
        <v>921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922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925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926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927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928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527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311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312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106</v>
      </c>
      <c r="BF6" s="16" t="s">
        <v>107</v>
      </c>
      <c r="BH6" s="19" t="s">
        <v>108</v>
      </c>
    </row>
    <row r="7" spans="1:60" ht="26.25" customHeight="1">
      <c r="B7" s="115" t="s">
        <v>109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305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306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311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312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929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930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931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932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933</v>
      </c>
    </row>
    <row r="20" spans="2:17">
      <c r="B20" s="79" t="s">
        <v>934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935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936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937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938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939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940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941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942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305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306</v>
      </c>
    </row>
    <row r="35" spans="2:17">
      <c r="B35" s="79" t="s">
        <v>929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930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931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932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933</v>
      </c>
    </row>
    <row r="42" spans="2:17">
      <c r="B42" s="79" t="s">
        <v>934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935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936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937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938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939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940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941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942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311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312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49"/>
  <sheetViews>
    <sheetView rightToLeft="1" workbookViewId="0">
      <selection activeCell="F132" sqref="F13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12.17</v>
      </c>
      <c r="H11" s="7"/>
      <c r="I11" s="7"/>
      <c r="J11" s="77">
        <v>0.69</v>
      </c>
      <c r="K11" s="77">
        <v>25628936752</v>
      </c>
      <c r="L11" s="7"/>
      <c r="M11" s="77">
        <v>31471842.845758423</v>
      </c>
      <c r="N11" s="7"/>
      <c r="O11" s="77">
        <v>100</v>
      </c>
      <c r="P11" s="77">
        <v>54.41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943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944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945</v>
      </c>
    </row>
    <row r="17" spans="2:16">
      <c r="B17" t="s">
        <v>946</v>
      </c>
      <c r="C17" t="s">
        <v>947</v>
      </c>
      <c r="D17" t="s">
        <v>317</v>
      </c>
      <c r="E17" t="s">
        <v>155</v>
      </c>
      <c r="F17" t="s">
        <v>948</v>
      </c>
      <c r="G17" s="78">
        <v>9.43</v>
      </c>
      <c r="H17" t="s">
        <v>108</v>
      </c>
      <c r="I17" s="78">
        <v>4.8</v>
      </c>
      <c r="J17" s="78">
        <v>0.5</v>
      </c>
      <c r="K17" s="78">
        <v>63867000</v>
      </c>
      <c r="L17" s="78">
        <v>151.36649344700501</v>
      </c>
      <c r="M17" s="78">
        <v>96673.238369798695</v>
      </c>
      <c r="N17" s="78">
        <v>0</v>
      </c>
      <c r="O17" s="78">
        <v>0.31</v>
      </c>
      <c r="P17" s="78">
        <v>0.17</v>
      </c>
    </row>
    <row r="18" spans="2:16">
      <c r="B18" t="s">
        <v>949</v>
      </c>
      <c r="C18" t="s">
        <v>950</v>
      </c>
      <c r="D18" t="s">
        <v>317</v>
      </c>
      <c r="E18" t="s">
        <v>155</v>
      </c>
      <c r="F18" t="s">
        <v>951</v>
      </c>
      <c r="G18" s="78">
        <v>9.51</v>
      </c>
      <c r="H18" t="s">
        <v>108</v>
      </c>
      <c r="I18" s="78">
        <v>4.8</v>
      </c>
      <c r="J18" s="78">
        <v>0.51</v>
      </c>
      <c r="K18" s="78">
        <v>170930000</v>
      </c>
      <c r="L18" s="78">
        <v>150.48181543219914</v>
      </c>
      <c r="M18" s="78">
        <v>257218.56711825801</v>
      </c>
      <c r="N18" s="78">
        <v>0</v>
      </c>
      <c r="O18" s="78">
        <v>0.82</v>
      </c>
      <c r="P18" s="78">
        <v>0.44</v>
      </c>
    </row>
    <row r="19" spans="2:16">
      <c r="B19" t="s">
        <v>952</v>
      </c>
      <c r="C19" t="s">
        <v>953</v>
      </c>
      <c r="D19" t="s">
        <v>317</v>
      </c>
      <c r="E19" t="s">
        <v>155</v>
      </c>
      <c r="F19" t="s">
        <v>954</v>
      </c>
      <c r="G19" s="78">
        <v>9.6</v>
      </c>
      <c r="H19" t="s">
        <v>108</v>
      </c>
      <c r="I19" s="78">
        <v>4.8</v>
      </c>
      <c r="J19" s="78">
        <v>0.51</v>
      </c>
      <c r="K19" s="78">
        <v>162167000</v>
      </c>
      <c r="L19" s="78">
        <v>150.28957193355615</v>
      </c>
      <c r="M19" s="78">
        <v>243720.09011749001</v>
      </c>
      <c r="N19" s="78">
        <v>0</v>
      </c>
      <c r="O19" s="78">
        <v>0.77</v>
      </c>
      <c r="P19" s="78">
        <v>0.42</v>
      </c>
    </row>
    <row r="20" spans="2:16">
      <c r="B20" t="s">
        <v>955</v>
      </c>
      <c r="C20" t="s">
        <v>956</v>
      </c>
      <c r="D20" t="s">
        <v>317</v>
      </c>
      <c r="E20" t="s">
        <v>155</v>
      </c>
      <c r="F20" t="s">
        <v>957</v>
      </c>
      <c r="G20" s="78">
        <v>9.76</v>
      </c>
      <c r="H20" t="s">
        <v>108</v>
      </c>
      <c r="I20" s="78">
        <v>4.8</v>
      </c>
      <c r="J20" s="78">
        <v>0.53</v>
      </c>
      <c r="K20" s="78">
        <v>193288000</v>
      </c>
      <c r="L20" s="78">
        <v>149.65926267076591</v>
      </c>
      <c r="M20" s="78">
        <v>289273.39563107002</v>
      </c>
      <c r="N20" s="78">
        <v>0</v>
      </c>
      <c r="O20" s="78">
        <v>0.92</v>
      </c>
      <c r="P20" s="78">
        <v>0.5</v>
      </c>
    </row>
    <row r="21" spans="2:16">
      <c r="B21" t="s">
        <v>958</v>
      </c>
      <c r="C21" t="s">
        <v>959</v>
      </c>
      <c r="D21" t="s">
        <v>317</v>
      </c>
      <c r="E21" t="s">
        <v>155</v>
      </c>
      <c r="F21" t="s">
        <v>960</v>
      </c>
      <c r="G21" s="78">
        <v>9.69</v>
      </c>
      <c r="H21" t="s">
        <v>108</v>
      </c>
      <c r="I21" s="78">
        <v>4.8</v>
      </c>
      <c r="J21" s="78">
        <v>0.53</v>
      </c>
      <c r="K21" s="78">
        <v>54292000</v>
      </c>
      <c r="L21" s="78">
        <v>152.00277584617291</v>
      </c>
      <c r="M21" s="78">
        <v>82525.347062404195</v>
      </c>
      <c r="N21" s="78">
        <v>0</v>
      </c>
      <c r="O21" s="78">
        <v>0.26</v>
      </c>
      <c r="P21" s="78">
        <v>0.14000000000000001</v>
      </c>
    </row>
    <row r="22" spans="2:16">
      <c r="B22" t="s">
        <v>961</v>
      </c>
      <c r="C22" t="s">
        <v>962</v>
      </c>
      <c r="D22" t="s">
        <v>317</v>
      </c>
      <c r="E22" t="s">
        <v>155</v>
      </c>
      <c r="F22" t="s">
        <v>963</v>
      </c>
      <c r="G22" s="78">
        <v>9.77</v>
      </c>
      <c r="H22" t="s">
        <v>108</v>
      </c>
      <c r="I22" s="78">
        <v>4.8</v>
      </c>
      <c r="J22" s="78">
        <v>0.53</v>
      </c>
      <c r="K22" s="78">
        <v>267636000</v>
      </c>
      <c r="L22" s="78">
        <v>151.94208222732593</v>
      </c>
      <c r="M22" s="78">
        <v>406651.71118992602</v>
      </c>
      <c r="N22" s="78">
        <v>0</v>
      </c>
      <c r="O22" s="78">
        <v>1.29</v>
      </c>
      <c r="P22" s="78">
        <v>0.7</v>
      </c>
    </row>
    <row r="23" spans="2:16">
      <c r="B23" t="s">
        <v>964</v>
      </c>
      <c r="C23" t="s">
        <v>965</v>
      </c>
      <c r="D23" t="s">
        <v>317</v>
      </c>
      <c r="E23" t="s">
        <v>155</v>
      </c>
      <c r="F23" t="s">
        <v>966</v>
      </c>
      <c r="G23" s="78">
        <v>9.85</v>
      </c>
      <c r="H23" t="s">
        <v>108</v>
      </c>
      <c r="I23" s="78">
        <v>4.8</v>
      </c>
      <c r="J23" s="78">
        <v>0.54</v>
      </c>
      <c r="K23" s="78">
        <v>174736000</v>
      </c>
      <c r="L23" s="78">
        <v>151.64879436596181</v>
      </c>
      <c r="M23" s="78">
        <v>264985.03732330701</v>
      </c>
      <c r="N23" s="78">
        <v>0</v>
      </c>
      <c r="O23" s="78">
        <v>0.84</v>
      </c>
      <c r="P23" s="78">
        <v>0.46</v>
      </c>
    </row>
    <row r="24" spans="2:16">
      <c r="B24" t="s">
        <v>967</v>
      </c>
      <c r="C24" t="s">
        <v>968</v>
      </c>
      <c r="D24" t="s">
        <v>317</v>
      </c>
      <c r="E24" t="s">
        <v>155</v>
      </c>
      <c r="F24" t="s">
        <v>969</v>
      </c>
      <c r="G24" s="78">
        <v>9.94</v>
      </c>
      <c r="H24" t="s">
        <v>108</v>
      </c>
      <c r="I24" s="78">
        <v>4.8</v>
      </c>
      <c r="J24" s="78">
        <v>0.54</v>
      </c>
      <c r="K24" s="78">
        <v>172703000</v>
      </c>
      <c r="L24" s="78">
        <v>151.58826236323398</v>
      </c>
      <c r="M24" s="78">
        <v>261797.47674917601</v>
      </c>
      <c r="N24" s="78">
        <v>0</v>
      </c>
      <c r="O24" s="78">
        <v>0.83</v>
      </c>
      <c r="P24" s="78">
        <v>0.45</v>
      </c>
    </row>
    <row r="25" spans="2:16">
      <c r="B25" t="s">
        <v>970</v>
      </c>
      <c r="C25" t="s">
        <v>971</v>
      </c>
      <c r="D25" t="s">
        <v>317</v>
      </c>
      <c r="E25" t="s">
        <v>155</v>
      </c>
      <c r="F25" t="s">
        <v>972</v>
      </c>
      <c r="G25" s="78">
        <v>10.02</v>
      </c>
      <c r="H25" t="s">
        <v>108</v>
      </c>
      <c r="I25" s="78">
        <v>4.8</v>
      </c>
      <c r="J25" s="78">
        <v>0.54</v>
      </c>
      <c r="K25" s="78">
        <v>116320000</v>
      </c>
      <c r="L25" s="78">
        <v>151.52435146128695</v>
      </c>
      <c r="M25" s="78">
        <v>176253.12561976901</v>
      </c>
      <c r="N25" s="78">
        <v>0</v>
      </c>
      <c r="O25" s="78">
        <v>0.56000000000000005</v>
      </c>
      <c r="P25" s="78">
        <v>0.3</v>
      </c>
    </row>
    <row r="26" spans="2:16">
      <c r="B26" t="s">
        <v>973</v>
      </c>
      <c r="C26" t="s">
        <v>974</v>
      </c>
      <c r="D26" t="s">
        <v>317</v>
      </c>
      <c r="E26" t="s">
        <v>155</v>
      </c>
      <c r="F26" t="s">
        <v>975</v>
      </c>
      <c r="G26" s="78">
        <v>10.1</v>
      </c>
      <c r="H26" t="s">
        <v>108</v>
      </c>
      <c r="I26" s="78">
        <v>4.8</v>
      </c>
      <c r="J26" s="78">
        <v>0.56000000000000005</v>
      </c>
      <c r="K26" s="78">
        <v>114469000</v>
      </c>
      <c r="L26" s="78">
        <v>151.22964140412077</v>
      </c>
      <c r="M26" s="78">
        <v>173111.058218883</v>
      </c>
      <c r="N26" s="78">
        <v>0</v>
      </c>
      <c r="O26" s="78">
        <v>0.55000000000000004</v>
      </c>
      <c r="P26" s="78">
        <v>0.3</v>
      </c>
    </row>
    <row r="27" spans="2:16">
      <c r="B27" t="s">
        <v>976</v>
      </c>
      <c r="C27" t="s">
        <v>977</v>
      </c>
      <c r="D27" t="s">
        <v>317</v>
      </c>
      <c r="E27" t="s">
        <v>155</v>
      </c>
      <c r="F27" t="s">
        <v>978</v>
      </c>
      <c r="G27" s="78">
        <v>10.02</v>
      </c>
      <c r="H27" t="s">
        <v>108</v>
      </c>
      <c r="I27" s="78">
        <v>4.8</v>
      </c>
      <c r="J27" s="78">
        <v>0.56000000000000005</v>
      </c>
      <c r="K27" s="78">
        <v>365624000</v>
      </c>
      <c r="L27" s="78">
        <v>153.56945790656494</v>
      </c>
      <c r="M27" s="78">
        <v>561486.79477629904</v>
      </c>
      <c r="N27" s="78">
        <v>0</v>
      </c>
      <c r="O27" s="78">
        <v>1.78</v>
      </c>
      <c r="P27" s="78">
        <v>0.97</v>
      </c>
    </row>
    <row r="28" spans="2:16">
      <c r="B28" t="s">
        <v>979</v>
      </c>
      <c r="C28" t="s">
        <v>980</v>
      </c>
      <c r="D28" t="s">
        <v>317</v>
      </c>
      <c r="E28" t="s">
        <v>155</v>
      </c>
      <c r="F28" t="s">
        <v>981</v>
      </c>
      <c r="G28" s="78">
        <v>10.11</v>
      </c>
      <c r="H28" t="s">
        <v>108</v>
      </c>
      <c r="I28" s="78">
        <v>4.8</v>
      </c>
      <c r="J28" s="78">
        <v>0.56000000000000005</v>
      </c>
      <c r="K28" s="78">
        <v>220135000</v>
      </c>
      <c r="L28" s="78">
        <v>153.50696497817293</v>
      </c>
      <c r="M28" s="78">
        <v>337922.55735470098</v>
      </c>
      <c r="N28" s="78">
        <v>0</v>
      </c>
      <c r="O28" s="78">
        <v>1.07</v>
      </c>
      <c r="P28" s="78">
        <v>0.57999999999999996</v>
      </c>
    </row>
    <row r="29" spans="2:16">
      <c r="B29" t="s">
        <v>982</v>
      </c>
      <c r="C29" t="s">
        <v>983</v>
      </c>
      <c r="D29" t="s">
        <v>317</v>
      </c>
      <c r="E29" t="s">
        <v>155</v>
      </c>
      <c r="F29" t="s">
        <v>984</v>
      </c>
      <c r="G29" s="78">
        <v>10.19</v>
      </c>
      <c r="H29" t="s">
        <v>108</v>
      </c>
      <c r="I29" s="78">
        <v>4.8</v>
      </c>
      <c r="J29" s="78">
        <v>0.56999999999999995</v>
      </c>
      <c r="K29" s="78">
        <v>72671000</v>
      </c>
      <c r="L29" s="78">
        <v>153.19956209000014</v>
      </c>
      <c r="M29" s="78">
        <v>111331.653766424</v>
      </c>
      <c r="N29" s="78">
        <v>0</v>
      </c>
      <c r="O29" s="78">
        <v>0.35</v>
      </c>
      <c r="P29" s="78">
        <v>0.19</v>
      </c>
    </row>
    <row r="30" spans="2:16">
      <c r="B30" t="s">
        <v>985</v>
      </c>
      <c r="C30" t="s">
        <v>986</v>
      </c>
      <c r="D30" t="s">
        <v>317</v>
      </c>
      <c r="E30" t="s">
        <v>155</v>
      </c>
      <c r="F30" t="s">
        <v>987</v>
      </c>
      <c r="G30" s="78">
        <v>10.27</v>
      </c>
      <c r="H30" t="s">
        <v>108</v>
      </c>
      <c r="I30" s="78">
        <v>4.8</v>
      </c>
      <c r="J30" s="78">
        <v>0.56999999999999995</v>
      </c>
      <c r="K30" s="78">
        <v>420374000</v>
      </c>
      <c r="L30" s="78">
        <v>153.1372733079001</v>
      </c>
      <c r="M30" s="78">
        <v>643749.28129535203</v>
      </c>
      <c r="N30" s="78">
        <v>0</v>
      </c>
      <c r="O30" s="78">
        <v>2.0499999999999998</v>
      </c>
      <c r="P30" s="78">
        <v>1.1100000000000001</v>
      </c>
    </row>
    <row r="31" spans="2:16">
      <c r="B31" t="s">
        <v>988</v>
      </c>
      <c r="C31" t="s">
        <v>989</v>
      </c>
      <c r="D31" t="s">
        <v>317</v>
      </c>
      <c r="E31" t="s">
        <v>155</v>
      </c>
      <c r="F31" t="s">
        <v>990</v>
      </c>
      <c r="G31" s="78">
        <v>10.36</v>
      </c>
      <c r="H31" t="s">
        <v>108</v>
      </c>
      <c r="I31" s="78">
        <v>4.8</v>
      </c>
      <c r="J31" s="78">
        <v>0.56999999999999995</v>
      </c>
      <c r="K31" s="78">
        <v>54684000</v>
      </c>
      <c r="L31" s="78">
        <v>153.07266902948194</v>
      </c>
      <c r="M31" s="78">
        <v>83706.258332081896</v>
      </c>
      <c r="N31" s="78">
        <v>0</v>
      </c>
      <c r="O31" s="78">
        <v>0.27</v>
      </c>
      <c r="P31" s="78">
        <v>0.14000000000000001</v>
      </c>
    </row>
    <row r="32" spans="2:16">
      <c r="B32" t="s">
        <v>991</v>
      </c>
      <c r="C32" t="s">
        <v>992</v>
      </c>
      <c r="D32" t="s">
        <v>317</v>
      </c>
      <c r="E32" t="s">
        <v>155</v>
      </c>
      <c r="F32" t="s">
        <v>993</v>
      </c>
      <c r="G32" s="78">
        <v>10.44</v>
      </c>
      <c r="H32" t="s">
        <v>108</v>
      </c>
      <c r="I32" s="78">
        <v>4.8</v>
      </c>
      <c r="J32" s="78">
        <v>0.59</v>
      </c>
      <c r="K32" s="78">
        <v>123187000</v>
      </c>
      <c r="L32" s="78">
        <v>152.77004494112691</v>
      </c>
      <c r="M32" s="78">
        <v>188192.83526162599</v>
      </c>
      <c r="N32" s="78">
        <v>0</v>
      </c>
      <c r="O32" s="78">
        <v>0.6</v>
      </c>
      <c r="P32" s="78">
        <v>0.33</v>
      </c>
    </row>
    <row r="33" spans="2:16">
      <c r="B33" t="s">
        <v>994</v>
      </c>
      <c r="C33" t="s">
        <v>995</v>
      </c>
      <c r="D33" t="s">
        <v>317</v>
      </c>
      <c r="E33" t="s">
        <v>155</v>
      </c>
      <c r="F33" t="s">
        <v>996</v>
      </c>
      <c r="G33" s="78">
        <v>10.36</v>
      </c>
      <c r="H33" t="s">
        <v>108</v>
      </c>
      <c r="I33" s="78">
        <v>4.8</v>
      </c>
      <c r="J33" s="78">
        <v>0.57999999999999996</v>
      </c>
      <c r="K33" s="78">
        <v>393023000</v>
      </c>
      <c r="L33" s="78">
        <v>155.1068594800719</v>
      </c>
      <c r="M33" s="78">
        <v>609605.63233436295</v>
      </c>
      <c r="N33" s="78">
        <v>0</v>
      </c>
      <c r="O33" s="78">
        <v>1.94</v>
      </c>
      <c r="P33" s="78">
        <v>1.05</v>
      </c>
    </row>
    <row r="34" spans="2:16">
      <c r="B34" t="s">
        <v>997</v>
      </c>
      <c r="C34" t="s">
        <v>998</v>
      </c>
      <c r="D34" t="s">
        <v>317</v>
      </c>
      <c r="E34" t="s">
        <v>155</v>
      </c>
      <c r="F34" t="s">
        <v>999</v>
      </c>
      <c r="G34" s="78">
        <v>10.45</v>
      </c>
      <c r="H34" t="s">
        <v>108</v>
      </c>
      <c r="I34" s="78">
        <v>4.8</v>
      </c>
      <c r="J34" s="78">
        <v>0.57999999999999996</v>
      </c>
      <c r="K34" s="78">
        <v>188700000</v>
      </c>
      <c r="L34" s="78">
        <v>155.02699110674087</v>
      </c>
      <c r="M34" s="78">
        <v>292535.93221842003</v>
      </c>
      <c r="N34" s="78">
        <v>0</v>
      </c>
      <c r="O34" s="78">
        <v>0.93</v>
      </c>
      <c r="P34" s="78">
        <v>0.51</v>
      </c>
    </row>
    <row r="35" spans="2:16">
      <c r="B35" t="s">
        <v>1000</v>
      </c>
      <c r="C35" t="s">
        <v>1001</v>
      </c>
      <c r="D35" t="s">
        <v>317</v>
      </c>
      <c r="E35" t="s">
        <v>155</v>
      </c>
      <c r="F35" t="s">
        <v>1002</v>
      </c>
      <c r="G35" s="78">
        <v>10.52</v>
      </c>
      <c r="H35" t="s">
        <v>108</v>
      </c>
      <c r="I35" s="78">
        <v>4.8</v>
      </c>
      <c r="J35" s="78">
        <v>0.6</v>
      </c>
      <c r="K35" s="78">
        <v>242178000</v>
      </c>
      <c r="L35" s="78">
        <v>154.72093687210483</v>
      </c>
      <c r="M35" s="78">
        <v>374700.07049812598</v>
      </c>
      <c r="N35" s="78">
        <v>0</v>
      </c>
      <c r="O35" s="78">
        <v>1.19</v>
      </c>
      <c r="P35" s="78">
        <v>0.65</v>
      </c>
    </row>
    <row r="36" spans="2:16">
      <c r="B36" t="s">
        <v>1003</v>
      </c>
      <c r="C36" t="s">
        <v>1004</v>
      </c>
      <c r="D36" t="s">
        <v>317</v>
      </c>
      <c r="E36" t="s">
        <v>155</v>
      </c>
      <c r="F36" t="s">
        <v>1005</v>
      </c>
      <c r="G36" s="78">
        <v>10.61</v>
      </c>
      <c r="H36" t="s">
        <v>108</v>
      </c>
      <c r="I36" s="78">
        <v>4.8</v>
      </c>
      <c r="J36" s="78">
        <v>0.6</v>
      </c>
      <c r="K36" s="78">
        <v>173964000</v>
      </c>
      <c r="L36" s="78">
        <v>154.64286998286599</v>
      </c>
      <c r="M36" s="78">
        <v>269022.92233699298</v>
      </c>
      <c r="N36" s="78">
        <v>0</v>
      </c>
      <c r="O36" s="78">
        <v>0.85</v>
      </c>
      <c r="P36" s="78">
        <v>0.47</v>
      </c>
    </row>
    <row r="37" spans="2:16">
      <c r="B37" t="s">
        <v>1006</v>
      </c>
      <c r="C37" t="s">
        <v>1007</v>
      </c>
      <c r="D37" t="s">
        <v>317</v>
      </c>
      <c r="E37" t="s">
        <v>155</v>
      </c>
      <c r="F37" t="s">
        <v>1008</v>
      </c>
      <c r="G37" s="78">
        <v>10.77</v>
      </c>
      <c r="H37" t="s">
        <v>108</v>
      </c>
      <c r="I37" s="78">
        <v>4.8</v>
      </c>
      <c r="J37" s="78">
        <v>0.61</v>
      </c>
      <c r="K37" s="78">
        <v>266971000</v>
      </c>
      <c r="L37" s="78">
        <v>154.2543209171161</v>
      </c>
      <c r="M37" s="78">
        <v>411814.30309563398</v>
      </c>
      <c r="N37" s="78">
        <v>0</v>
      </c>
      <c r="O37" s="78">
        <v>1.31</v>
      </c>
      <c r="P37" s="78">
        <v>0.71</v>
      </c>
    </row>
    <row r="38" spans="2:16">
      <c r="B38" t="s">
        <v>1009</v>
      </c>
      <c r="C38" t="s">
        <v>1010</v>
      </c>
      <c r="D38" t="s">
        <v>317</v>
      </c>
      <c r="E38" t="s">
        <v>155</v>
      </c>
      <c r="F38" t="s">
        <v>1011</v>
      </c>
      <c r="G38" s="78">
        <v>10.69</v>
      </c>
      <c r="H38" t="s">
        <v>108</v>
      </c>
      <c r="I38" s="78">
        <v>4.8</v>
      </c>
      <c r="J38" s="78">
        <v>0.61</v>
      </c>
      <c r="K38" s="78">
        <v>478975000</v>
      </c>
      <c r="L38" s="78">
        <v>157.69890108045598</v>
      </c>
      <c r="M38" s="78">
        <v>755338.31145011401</v>
      </c>
      <c r="N38" s="78">
        <v>0</v>
      </c>
      <c r="O38" s="78">
        <v>2.4</v>
      </c>
      <c r="P38" s="78">
        <v>1.31</v>
      </c>
    </row>
    <row r="39" spans="2:16">
      <c r="B39" t="s">
        <v>1012</v>
      </c>
      <c r="C39" t="s">
        <v>1013</v>
      </c>
      <c r="D39" t="s">
        <v>317</v>
      </c>
      <c r="E39" t="s">
        <v>155</v>
      </c>
      <c r="F39" t="s">
        <v>1014</v>
      </c>
      <c r="G39" s="78">
        <v>10.77</v>
      </c>
      <c r="H39" t="s">
        <v>108</v>
      </c>
      <c r="I39" s="78">
        <v>4.8</v>
      </c>
      <c r="J39" s="78">
        <v>0.61</v>
      </c>
      <c r="K39" s="78">
        <v>163992000</v>
      </c>
      <c r="L39" s="78">
        <v>157.15033703650423</v>
      </c>
      <c r="M39" s="78">
        <v>257713.98071290401</v>
      </c>
      <c r="N39" s="78">
        <v>0</v>
      </c>
      <c r="O39" s="78">
        <v>0.82</v>
      </c>
      <c r="P39" s="78">
        <v>0.45</v>
      </c>
    </row>
    <row r="40" spans="2:16">
      <c r="B40" t="s">
        <v>1015</v>
      </c>
      <c r="C40" t="s">
        <v>1016</v>
      </c>
      <c r="D40" t="s">
        <v>317</v>
      </c>
      <c r="E40" t="s">
        <v>155</v>
      </c>
      <c r="F40" t="s">
        <v>1017</v>
      </c>
      <c r="G40" s="78">
        <v>10.85</v>
      </c>
      <c r="H40" t="s">
        <v>108</v>
      </c>
      <c r="I40" s="78">
        <v>4.8</v>
      </c>
      <c r="J40" s="78">
        <v>0.63</v>
      </c>
      <c r="K40" s="78">
        <v>100159000</v>
      </c>
      <c r="L40" s="78">
        <v>156.19467221266586</v>
      </c>
      <c r="M40" s="78">
        <v>156443.021741484</v>
      </c>
      <c r="N40" s="78">
        <v>0</v>
      </c>
      <c r="O40" s="78">
        <v>0.5</v>
      </c>
      <c r="P40" s="78">
        <v>0.27</v>
      </c>
    </row>
    <row r="41" spans="2:16">
      <c r="B41" t="s">
        <v>1018</v>
      </c>
      <c r="C41" t="s">
        <v>1019</v>
      </c>
      <c r="D41" t="s">
        <v>317</v>
      </c>
      <c r="E41" t="s">
        <v>155</v>
      </c>
      <c r="F41" t="s">
        <v>1020</v>
      </c>
      <c r="G41" s="78">
        <v>10.93</v>
      </c>
      <c r="H41" t="s">
        <v>108</v>
      </c>
      <c r="I41" s="78">
        <v>4.8</v>
      </c>
      <c r="J41" s="78">
        <v>0.63</v>
      </c>
      <c r="K41" s="78">
        <v>1884000</v>
      </c>
      <c r="L41" s="78">
        <v>156.11513177046814</v>
      </c>
      <c r="M41" s="78">
        <v>2941.2090825556202</v>
      </c>
      <c r="N41" s="78">
        <v>0</v>
      </c>
      <c r="O41" s="78">
        <v>0.01</v>
      </c>
      <c r="P41" s="78">
        <v>0.01</v>
      </c>
    </row>
    <row r="42" spans="2:16">
      <c r="B42" t="s">
        <v>1021</v>
      </c>
      <c r="C42" t="s">
        <v>1022</v>
      </c>
      <c r="D42" t="s">
        <v>317</v>
      </c>
      <c r="E42" t="s">
        <v>155</v>
      </c>
      <c r="F42" t="s">
        <v>1023</v>
      </c>
      <c r="G42" s="78">
        <v>11.18</v>
      </c>
      <c r="H42" t="s">
        <v>108</v>
      </c>
      <c r="I42" s="78">
        <v>4.8</v>
      </c>
      <c r="J42" s="78">
        <v>0.65</v>
      </c>
      <c r="K42" s="78">
        <v>249089000</v>
      </c>
      <c r="L42" s="78">
        <v>157.61811471364814</v>
      </c>
      <c r="M42" s="78">
        <v>392609.38575907901</v>
      </c>
      <c r="N42" s="78">
        <v>0</v>
      </c>
      <c r="O42" s="78">
        <v>1.25</v>
      </c>
      <c r="P42" s="78">
        <v>0.68</v>
      </c>
    </row>
    <row r="43" spans="2:16">
      <c r="B43" t="s">
        <v>1024</v>
      </c>
      <c r="C43" t="s">
        <v>1025</v>
      </c>
      <c r="D43" t="s">
        <v>317</v>
      </c>
      <c r="E43" t="s">
        <v>155</v>
      </c>
      <c r="F43" t="s">
        <v>1026</v>
      </c>
      <c r="G43" s="78">
        <v>11.26</v>
      </c>
      <c r="H43" t="s">
        <v>108</v>
      </c>
      <c r="I43" s="78">
        <v>4.8</v>
      </c>
      <c r="J43" s="78">
        <v>0.65</v>
      </c>
      <c r="K43" s="78">
        <v>32212000</v>
      </c>
      <c r="L43" s="78">
        <v>157.54372823418913</v>
      </c>
      <c r="M43" s="78">
        <v>50747.985738796997</v>
      </c>
      <c r="N43" s="78">
        <v>0</v>
      </c>
      <c r="O43" s="78">
        <v>0.16</v>
      </c>
      <c r="P43" s="78">
        <v>0.09</v>
      </c>
    </row>
    <row r="44" spans="2:16">
      <c r="B44" t="s">
        <v>1027</v>
      </c>
      <c r="C44" t="s">
        <v>1028</v>
      </c>
      <c r="D44" t="s">
        <v>317</v>
      </c>
      <c r="E44" t="s">
        <v>155</v>
      </c>
      <c r="F44" t="s">
        <v>1029</v>
      </c>
      <c r="G44" s="78">
        <v>11.35</v>
      </c>
      <c r="H44" t="s">
        <v>108</v>
      </c>
      <c r="I44" s="78">
        <v>4.8</v>
      </c>
      <c r="J44" s="78">
        <v>0.65</v>
      </c>
      <c r="K44" s="78">
        <v>73139000</v>
      </c>
      <c r="L44" s="78">
        <v>157.63834862484447</v>
      </c>
      <c r="M44" s="78">
        <v>115295.111800725</v>
      </c>
      <c r="N44" s="78">
        <v>0</v>
      </c>
      <c r="O44" s="78">
        <v>0.37</v>
      </c>
      <c r="P44" s="78">
        <v>0.2</v>
      </c>
    </row>
    <row r="45" spans="2:16">
      <c r="B45" t="s">
        <v>1030</v>
      </c>
      <c r="C45" t="s">
        <v>1031</v>
      </c>
      <c r="D45" t="s">
        <v>317</v>
      </c>
      <c r="E45" t="s">
        <v>155</v>
      </c>
      <c r="F45" t="s">
        <v>563</v>
      </c>
      <c r="G45" s="78">
        <v>11.42</v>
      </c>
      <c r="H45" t="s">
        <v>108</v>
      </c>
      <c r="I45" s="78">
        <v>4.8</v>
      </c>
      <c r="J45" s="78">
        <v>0.67</v>
      </c>
      <c r="K45" s="78">
        <v>56102000</v>
      </c>
      <c r="L45" s="78">
        <v>158.09027348235196</v>
      </c>
      <c r="M45" s="78">
        <v>88691.805229069098</v>
      </c>
      <c r="N45" s="78">
        <v>0</v>
      </c>
      <c r="O45" s="78">
        <v>0.28000000000000003</v>
      </c>
      <c r="P45" s="78">
        <v>0.15</v>
      </c>
    </row>
    <row r="46" spans="2:16">
      <c r="B46" t="s">
        <v>1032</v>
      </c>
      <c r="C46" t="s">
        <v>1033</v>
      </c>
      <c r="D46" t="s">
        <v>317</v>
      </c>
      <c r="E46" t="s">
        <v>155</v>
      </c>
      <c r="F46" t="s">
        <v>1034</v>
      </c>
      <c r="G46" s="78">
        <v>11.33</v>
      </c>
      <c r="H46" t="s">
        <v>108</v>
      </c>
      <c r="I46" s="78">
        <v>4.8</v>
      </c>
      <c r="J46" s="78">
        <v>0.67</v>
      </c>
      <c r="K46" s="78">
        <v>145936000</v>
      </c>
      <c r="L46" s="78">
        <v>160.90869872469509</v>
      </c>
      <c r="M46" s="78">
        <v>234823.71857087099</v>
      </c>
      <c r="N46" s="78">
        <v>0</v>
      </c>
      <c r="O46" s="78">
        <v>0.75</v>
      </c>
      <c r="P46" s="78">
        <v>0.41</v>
      </c>
    </row>
    <row r="47" spans="2:16">
      <c r="B47" t="s">
        <v>1035</v>
      </c>
      <c r="C47" t="s">
        <v>1036</v>
      </c>
      <c r="D47" t="s">
        <v>317</v>
      </c>
      <c r="E47" t="s">
        <v>155</v>
      </c>
      <c r="F47" t="s">
        <v>1037</v>
      </c>
      <c r="G47" s="78">
        <v>11.42</v>
      </c>
      <c r="H47" t="s">
        <v>108</v>
      </c>
      <c r="I47" s="78">
        <v>4.8</v>
      </c>
      <c r="J47" s="78">
        <v>0.67</v>
      </c>
      <c r="K47" s="78">
        <v>191668000</v>
      </c>
      <c r="L47" s="78">
        <v>161.1599258217089</v>
      </c>
      <c r="M47" s="78">
        <v>308892.006623953</v>
      </c>
      <c r="N47" s="78">
        <v>0</v>
      </c>
      <c r="O47" s="78">
        <v>0.98</v>
      </c>
      <c r="P47" s="78">
        <v>0.53</v>
      </c>
    </row>
    <row r="48" spans="2:16">
      <c r="B48" t="s">
        <v>1038</v>
      </c>
      <c r="C48" t="s">
        <v>1039</v>
      </c>
      <c r="D48" t="s">
        <v>317</v>
      </c>
      <c r="E48" t="s">
        <v>155</v>
      </c>
      <c r="F48" t="s">
        <v>1040</v>
      </c>
      <c r="G48" s="78">
        <v>11.5</v>
      </c>
      <c r="H48" t="s">
        <v>108</v>
      </c>
      <c r="I48" s="78">
        <v>4.8</v>
      </c>
      <c r="J48" s="78">
        <v>0.68</v>
      </c>
      <c r="K48" s="78">
        <v>145761000</v>
      </c>
      <c r="L48" s="78">
        <v>160.14546949585898</v>
      </c>
      <c r="M48" s="78">
        <v>233429.63779185899</v>
      </c>
      <c r="N48" s="78">
        <v>0</v>
      </c>
      <c r="O48" s="78">
        <v>0.74</v>
      </c>
      <c r="P48" s="78">
        <v>0.4</v>
      </c>
    </row>
    <row r="49" spans="2:16">
      <c r="B49" t="s">
        <v>1041</v>
      </c>
      <c r="C49" t="s">
        <v>1042</v>
      </c>
      <c r="D49" t="s">
        <v>317</v>
      </c>
      <c r="E49" t="s">
        <v>155</v>
      </c>
      <c r="F49" t="s">
        <v>1043</v>
      </c>
      <c r="G49" s="78">
        <v>11.58</v>
      </c>
      <c r="H49" t="s">
        <v>108</v>
      </c>
      <c r="I49" s="78">
        <v>4.8</v>
      </c>
      <c r="J49" s="78">
        <v>0.68</v>
      </c>
      <c r="K49" s="78">
        <v>149872000</v>
      </c>
      <c r="L49" s="78">
        <v>159.58309096618115</v>
      </c>
      <c r="M49" s="78">
        <v>239170.37009283499</v>
      </c>
      <c r="N49" s="78">
        <v>0</v>
      </c>
      <c r="O49" s="78">
        <v>0.76</v>
      </c>
      <c r="P49" s="78">
        <v>0.41</v>
      </c>
    </row>
    <row r="50" spans="2:16">
      <c r="B50" t="s">
        <v>1044</v>
      </c>
      <c r="C50" t="s">
        <v>1045</v>
      </c>
      <c r="D50" t="s">
        <v>317</v>
      </c>
      <c r="E50" t="s">
        <v>155</v>
      </c>
      <c r="F50" t="s">
        <v>1046</v>
      </c>
      <c r="G50" s="78">
        <v>11.67</v>
      </c>
      <c r="H50" t="s">
        <v>108</v>
      </c>
      <c r="I50" s="78">
        <v>4.8</v>
      </c>
      <c r="J50" s="78">
        <v>0.68</v>
      </c>
      <c r="K50" s="78">
        <v>68423000</v>
      </c>
      <c r="L50" s="78">
        <v>159.02220906905865</v>
      </c>
      <c r="M50" s="78">
        <v>108807.76611132199</v>
      </c>
      <c r="N50" s="78">
        <v>0</v>
      </c>
      <c r="O50" s="78">
        <v>0.35</v>
      </c>
      <c r="P50" s="78">
        <v>0.19</v>
      </c>
    </row>
    <row r="51" spans="2:16">
      <c r="B51" t="s">
        <v>1047</v>
      </c>
      <c r="C51" t="s">
        <v>1048</v>
      </c>
      <c r="D51" t="s">
        <v>317</v>
      </c>
      <c r="E51" t="s">
        <v>155</v>
      </c>
      <c r="F51" t="s">
        <v>1049</v>
      </c>
      <c r="G51" s="78">
        <v>11.75</v>
      </c>
      <c r="H51" t="s">
        <v>108</v>
      </c>
      <c r="I51" s="78">
        <v>4.8</v>
      </c>
      <c r="J51" s="78">
        <v>0.69</v>
      </c>
      <c r="K51" s="78">
        <v>262938000</v>
      </c>
      <c r="L51" s="78">
        <v>158.49859378461917</v>
      </c>
      <c r="M51" s="78">
        <v>416753.03252540203</v>
      </c>
      <c r="N51" s="78">
        <v>0</v>
      </c>
      <c r="O51" s="78">
        <v>1.32</v>
      </c>
      <c r="P51" s="78">
        <v>0.72</v>
      </c>
    </row>
    <row r="52" spans="2:16">
      <c r="B52" s="79" t="s">
        <v>1050</v>
      </c>
      <c r="G52" s="80">
        <v>10.52</v>
      </c>
      <c r="J52" s="80">
        <v>0.59</v>
      </c>
      <c r="K52" s="80">
        <v>6132069000</v>
      </c>
      <c r="M52" s="80">
        <v>9497934.6319010723</v>
      </c>
      <c r="O52" s="80">
        <v>30.18</v>
      </c>
      <c r="P52" s="80">
        <v>16.420000000000002</v>
      </c>
    </row>
    <row r="53" spans="2:16">
      <c r="B53" s="79" t="s">
        <v>1051</v>
      </c>
    </row>
    <row r="54" spans="2:16">
      <c r="B54" t="s">
        <v>1052</v>
      </c>
      <c r="C54" t="s">
        <v>1053</v>
      </c>
      <c r="D54" t="s">
        <v>317</v>
      </c>
      <c r="E54" t="s">
        <v>155</v>
      </c>
      <c r="F54" s="82">
        <v>35339</v>
      </c>
      <c r="G54" s="78">
        <v>0</v>
      </c>
      <c r="H54" t="s">
        <v>108</v>
      </c>
      <c r="I54" s="78">
        <v>5.5</v>
      </c>
      <c r="J54" s="78">
        <v>0.55000000000000004</v>
      </c>
      <c r="K54" s="78">
        <v>4250000</v>
      </c>
      <c r="L54" s="78">
        <v>163.15499307182799</v>
      </c>
      <c r="M54" s="78">
        <v>6934.0872055526897</v>
      </c>
      <c r="N54" s="78">
        <v>0</v>
      </c>
      <c r="O54" s="78">
        <v>0.02</v>
      </c>
      <c r="P54" s="78">
        <v>0.01</v>
      </c>
    </row>
    <row r="55" spans="2:16">
      <c r="B55" t="s">
        <v>1054</v>
      </c>
      <c r="C55" t="s">
        <v>1055</v>
      </c>
      <c r="D55" t="s">
        <v>317</v>
      </c>
      <c r="E55" t="s">
        <v>155</v>
      </c>
      <c r="F55" s="82">
        <v>35370</v>
      </c>
      <c r="G55" s="78">
        <v>0.09</v>
      </c>
      <c r="H55" t="s">
        <v>108</v>
      </c>
      <c r="I55" s="78">
        <v>5.5</v>
      </c>
      <c r="J55" s="78">
        <v>0.55000000000000004</v>
      </c>
      <c r="K55" s="78">
        <v>9800000</v>
      </c>
      <c r="L55" s="78">
        <v>162.38067290969795</v>
      </c>
      <c r="M55" s="78">
        <v>15913.3059451504</v>
      </c>
      <c r="N55" s="78">
        <v>0</v>
      </c>
      <c r="O55" s="78">
        <v>0.05</v>
      </c>
      <c r="P55" s="78">
        <v>0.03</v>
      </c>
    </row>
    <row r="56" spans="2:16">
      <c r="B56" t="s">
        <v>1056</v>
      </c>
      <c r="C56" t="s">
        <v>1057</v>
      </c>
      <c r="D56" t="s">
        <v>317</v>
      </c>
      <c r="E56" t="s">
        <v>155</v>
      </c>
      <c r="F56" s="82">
        <v>35400</v>
      </c>
      <c r="G56" s="78">
        <v>0.17</v>
      </c>
      <c r="H56" t="s">
        <v>108</v>
      </c>
      <c r="I56" s="78">
        <v>5.5</v>
      </c>
      <c r="J56" s="78">
        <v>0.55000000000000004</v>
      </c>
      <c r="K56" s="78">
        <v>9227000</v>
      </c>
      <c r="L56" s="78">
        <v>161.04270028517394</v>
      </c>
      <c r="M56" s="78">
        <v>14859.409955313</v>
      </c>
      <c r="N56" s="78">
        <v>0</v>
      </c>
      <c r="O56" s="78">
        <v>0.05</v>
      </c>
      <c r="P56" s="78">
        <v>0.03</v>
      </c>
    </row>
    <row r="57" spans="2:16">
      <c r="B57" t="s">
        <v>1058</v>
      </c>
      <c r="C57" t="s">
        <v>1059</v>
      </c>
      <c r="D57" t="s">
        <v>317</v>
      </c>
      <c r="E57" t="s">
        <v>155</v>
      </c>
      <c r="F57" s="82">
        <v>35431</v>
      </c>
      <c r="G57" s="78">
        <v>0.25</v>
      </c>
      <c r="H57" t="s">
        <v>108</v>
      </c>
      <c r="I57" s="78">
        <v>5.5</v>
      </c>
      <c r="J57" s="78">
        <v>0.55000000000000004</v>
      </c>
      <c r="K57" s="78">
        <v>7800000</v>
      </c>
      <c r="L57" s="78">
        <v>159.94804287150512</v>
      </c>
      <c r="M57" s="78">
        <v>12475.947343977399</v>
      </c>
      <c r="N57" s="78">
        <v>0</v>
      </c>
      <c r="O57" s="78">
        <v>0.04</v>
      </c>
      <c r="P57" s="78">
        <v>0.02</v>
      </c>
    </row>
    <row r="58" spans="2:16">
      <c r="B58" t="s">
        <v>1060</v>
      </c>
      <c r="C58" t="s">
        <v>1061</v>
      </c>
      <c r="D58" t="s">
        <v>317</v>
      </c>
      <c r="E58" t="s">
        <v>155</v>
      </c>
      <c r="F58" s="82">
        <v>35463</v>
      </c>
      <c r="G58" s="78">
        <v>0.34</v>
      </c>
      <c r="H58" t="s">
        <v>108</v>
      </c>
      <c r="I58" s="78">
        <v>5.5</v>
      </c>
      <c r="J58" s="78">
        <v>0.55000000000000004</v>
      </c>
      <c r="K58" s="78">
        <v>13600000</v>
      </c>
      <c r="L58" s="78">
        <v>158.64281396221176</v>
      </c>
      <c r="M58" s="78">
        <v>21575.422698860799</v>
      </c>
      <c r="N58" s="78">
        <v>0</v>
      </c>
      <c r="O58" s="78">
        <v>7.0000000000000007E-2</v>
      </c>
      <c r="P58" s="78">
        <v>0.04</v>
      </c>
    </row>
    <row r="59" spans="2:16">
      <c r="B59" t="s">
        <v>1062</v>
      </c>
      <c r="C59" t="s">
        <v>1063</v>
      </c>
      <c r="D59" t="s">
        <v>317</v>
      </c>
      <c r="E59" t="s">
        <v>155</v>
      </c>
      <c r="F59" s="82">
        <v>35491</v>
      </c>
      <c r="G59" s="78">
        <v>0.42</v>
      </c>
      <c r="H59" t="s">
        <v>108</v>
      </c>
      <c r="I59" s="78">
        <v>5.5</v>
      </c>
      <c r="J59" s="78">
        <v>0.56000000000000005</v>
      </c>
      <c r="K59" s="78">
        <v>7465000</v>
      </c>
      <c r="L59" s="78">
        <v>157.90428543983657</v>
      </c>
      <c r="M59" s="78">
        <v>11787.554908083799</v>
      </c>
      <c r="N59" s="78">
        <v>0</v>
      </c>
      <c r="O59" s="78">
        <v>0.04</v>
      </c>
      <c r="P59" s="78">
        <v>0.02</v>
      </c>
    </row>
    <row r="60" spans="2:16">
      <c r="B60" t="s">
        <v>1064</v>
      </c>
      <c r="C60" t="s">
        <v>1065</v>
      </c>
      <c r="D60" t="s">
        <v>317</v>
      </c>
      <c r="E60" t="s">
        <v>155</v>
      </c>
      <c r="F60" s="82">
        <v>35521</v>
      </c>
      <c r="G60" s="78">
        <v>0.49</v>
      </c>
      <c r="H60" t="s">
        <v>108</v>
      </c>
      <c r="I60" s="78">
        <v>5.5</v>
      </c>
      <c r="J60" s="78">
        <v>0.56000000000000005</v>
      </c>
      <c r="K60" s="78">
        <v>4311868</v>
      </c>
      <c r="L60" s="78">
        <v>160.17279315759296</v>
      </c>
      <c r="M60" s="78">
        <v>6906.4394128684398</v>
      </c>
      <c r="N60" s="78">
        <v>0</v>
      </c>
      <c r="O60" s="78">
        <v>0.02</v>
      </c>
      <c r="P60" s="78">
        <v>0.01</v>
      </c>
    </row>
    <row r="61" spans="2:16">
      <c r="B61" t="s">
        <v>1066</v>
      </c>
      <c r="C61" t="s">
        <v>1067</v>
      </c>
      <c r="D61" t="s">
        <v>317</v>
      </c>
      <c r="E61" t="s">
        <v>155</v>
      </c>
      <c r="F61" s="82">
        <v>35551</v>
      </c>
      <c r="G61" s="78">
        <v>0.56999999999999995</v>
      </c>
      <c r="H61" t="s">
        <v>108</v>
      </c>
      <c r="I61" s="78">
        <v>5.5</v>
      </c>
      <c r="J61" s="78">
        <v>0.56000000000000005</v>
      </c>
      <c r="K61" s="78">
        <v>10746800</v>
      </c>
      <c r="L61" s="78">
        <v>158.57228556257957</v>
      </c>
      <c r="M61" s="78">
        <v>17041.446384839299</v>
      </c>
      <c r="N61" s="78">
        <v>0</v>
      </c>
      <c r="O61" s="78">
        <v>0.05</v>
      </c>
      <c r="P61" s="78">
        <v>0.03</v>
      </c>
    </row>
    <row r="62" spans="2:16">
      <c r="B62" t="s">
        <v>1068</v>
      </c>
      <c r="C62" t="s">
        <v>1069</v>
      </c>
      <c r="D62" t="s">
        <v>317</v>
      </c>
      <c r="E62" t="s">
        <v>155</v>
      </c>
      <c r="F62" s="82">
        <v>35582</v>
      </c>
      <c r="G62" s="78">
        <v>0.66</v>
      </c>
      <c r="H62" t="s">
        <v>108</v>
      </c>
      <c r="I62" s="78">
        <v>5.5</v>
      </c>
      <c r="J62" s="78">
        <v>0.56000000000000005</v>
      </c>
      <c r="K62" s="78">
        <v>11746000</v>
      </c>
      <c r="L62" s="78">
        <v>157.31740939384215</v>
      </c>
      <c r="M62" s="78">
        <v>18478.5029074007</v>
      </c>
      <c r="N62" s="78">
        <v>0</v>
      </c>
      <c r="O62" s="78">
        <v>0.06</v>
      </c>
      <c r="P62" s="78">
        <v>0.03</v>
      </c>
    </row>
    <row r="63" spans="2:16">
      <c r="B63" t="s">
        <v>1070</v>
      </c>
      <c r="C63" t="s">
        <v>1071</v>
      </c>
      <c r="D63" t="s">
        <v>317</v>
      </c>
      <c r="E63" t="s">
        <v>155</v>
      </c>
      <c r="F63" s="82">
        <v>35612</v>
      </c>
      <c r="G63" s="78">
        <v>0.74</v>
      </c>
      <c r="H63" t="s">
        <v>108</v>
      </c>
      <c r="I63" s="78">
        <v>5.5</v>
      </c>
      <c r="J63" s="78">
        <v>0.56000000000000005</v>
      </c>
      <c r="K63" s="78">
        <v>9162400</v>
      </c>
      <c r="L63" s="78">
        <v>156.50422304401249</v>
      </c>
      <c r="M63" s="78">
        <v>14339.5429321846</v>
      </c>
      <c r="N63" s="78">
        <v>0</v>
      </c>
      <c r="O63" s="78">
        <v>0.05</v>
      </c>
      <c r="P63" s="78">
        <v>0.02</v>
      </c>
    </row>
    <row r="64" spans="2:16">
      <c r="B64" t="s">
        <v>1072</v>
      </c>
      <c r="C64" t="s">
        <v>1073</v>
      </c>
      <c r="D64" t="s">
        <v>317</v>
      </c>
      <c r="E64" t="s">
        <v>155</v>
      </c>
      <c r="F64" s="82">
        <v>35643</v>
      </c>
      <c r="G64" s="78">
        <v>0.82</v>
      </c>
      <c r="H64" t="s">
        <v>108</v>
      </c>
      <c r="I64" s="78">
        <v>5.5</v>
      </c>
      <c r="J64" s="78">
        <v>0.56000000000000005</v>
      </c>
      <c r="K64" s="78">
        <v>7455800</v>
      </c>
      <c r="L64" s="78">
        <v>154.76342954295046</v>
      </c>
      <c r="M64" s="78">
        <v>11538.8517798633</v>
      </c>
      <c r="N64" s="78">
        <v>0</v>
      </c>
      <c r="O64" s="78">
        <v>0.04</v>
      </c>
      <c r="P64" s="78">
        <v>0.02</v>
      </c>
    </row>
    <row r="65" spans="2:16">
      <c r="B65" t="s">
        <v>1074</v>
      </c>
      <c r="C65" t="s">
        <v>1075</v>
      </c>
      <c r="D65" t="s">
        <v>317</v>
      </c>
      <c r="E65" t="s">
        <v>155</v>
      </c>
      <c r="F65" s="82">
        <v>35674</v>
      </c>
      <c r="G65" s="78">
        <v>0.91</v>
      </c>
      <c r="H65" t="s">
        <v>108</v>
      </c>
      <c r="I65" s="78">
        <v>5.5</v>
      </c>
      <c r="J65" s="78">
        <v>0.55000000000000004</v>
      </c>
      <c r="K65" s="78">
        <v>12255100</v>
      </c>
      <c r="L65" s="78">
        <v>153.17914999976091</v>
      </c>
      <c r="M65" s="78">
        <v>18772.258011620699</v>
      </c>
      <c r="N65" s="78">
        <v>0</v>
      </c>
      <c r="O65" s="78">
        <v>0.06</v>
      </c>
      <c r="P65" s="78">
        <v>0.03</v>
      </c>
    </row>
    <row r="66" spans="2:16">
      <c r="B66" t="s">
        <v>1076</v>
      </c>
      <c r="C66" t="s">
        <v>1077</v>
      </c>
      <c r="D66" t="s">
        <v>317</v>
      </c>
      <c r="E66" t="s">
        <v>155</v>
      </c>
      <c r="F66" s="82">
        <v>35704</v>
      </c>
      <c r="G66" s="78">
        <v>0.49</v>
      </c>
      <c r="H66" t="s">
        <v>108</v>
      </c>
      <c r="I66" s="78">
        <v>5.5</v>
      </c>
      <c r="J66" s="78">
        <v>0.55000000000000004</v>
      </c>
      <c r="K66" s="78">
        <v>10765600</v>
      </c>
      <c r="L66" s="78">
        <v>152.9197099049974</v>
      </c>
      <c r="M66" s="78">
        <v>16462.724289532402</v>
      </c>
      <c r="N66" s="78">
        <v>0</v>
      </c>
      <c r="O66" s="78">
        <v>0.05</v>
      </c>
      <c r="P66" s="78">
        <v>0.03</v>
      </c>
    </row>
    <row r="67" spans="2:16">
      <c r="B67" t="s">
        <v>1078</v>
      </c>
      <c r="C67" t="s">
        <v>1079</v>
      </c>
      <c r="D67" t="s">
        <v>317</v>
      </c>
      <c r="E67" t="s">
        <v>155</v>
      </c>
      <c r="F67" s="82">
        <v>35736</v>
      </c>
      <c r="G67" s="78">
        <v>0.57999999999999996</v>
      </c>
      <c r="H67" t="s">
        <v>108</v>
      </c>
      <c r="I67" s="78">
        <v>5.5</v>
      </c>
      <c r="J67" s="78">
        <v>0.55000000000000004</v>
      </c>
      <c r="K67" s="78">
        <v>19565200</v>
      </c>
      <c r="L67" s="78">
        <v>152.94702677656502</v>
      </c>
      <c r="M67" s="78">
        <v>29924.391682888501</v>
      </c>
      <c r="N67" s="78">
        <v>0</v>
      </c>
      <c r="O67" s="78">
        <v>0.1</v>
      </c>
      <c r="P67" s="78">
        <v>0.05</v>
      </c>
    </row>
    <row r="68" spans="2:16">
      <c r="B68" t="s">
        <v>1080</v>
      </c>
      <c r="C68" t="s">
        <v>1081</v>
      </c>
      <c r="D68" t="s">
        <v>317</v>
      </c>
      <c r="E68" t="s">
        <v>155</v>
      </c>
      <c r="F68" s="82">
        <v>35765</v>
      </c>
      <c r="G68" s="78">
        <v>0.66</v>
      </c>
      <c r="H68" t="s">
        <v>108</v>
      </c>
      <c r="I68" s="78">
        <v>5.5</v>
      </c>
      <c r="J68" s="78">
        <v>0.5</v>
      </c>
      <c r="K68" s="78">
        <v>18329600</v>
      </c>
      <c r="L68" s="78">
        <v>151.13929229872883</v>
      </c>
      <c r="M68" s="78">
        <v>27703.227721187799</v>
      </c>
      <c r="N68" s="78">
        <v>0</v>
      </c>
      <c r="O68" s="78">
        <v>0.09</v>
      </c>
      <c r="P68" s="78">
        <v>0.05</v>
      </c>
    </row>
    <row r="69" spans="2:16">
      <c r="B69" t="s">
        <v>1082</v>
      </c>
      <c r="C69" t="s">
        <v>1083</v>
      </c>
      <c r="D69" t="s">
        <v>317</v>
      </c>
      <c r="E69" t="s">
        <v>155</v>
      </c>
      <c r="F69" s="82">
        <v>35796</v>
      </c>
      <c r="G69" s="78">
        <v>0.75</v>
      </c>
      <c r="H69" t="s">
        <v>108</v>
      </c>
      <c r="I69" s="78">
        <v>5.5</v>
      </c>
      <c r="J69" s="78">
        <v>0.5</v>
      </c>
      <c r="K69" s="78">
        <v>19640400</v>
      </c>
      <c r="L69" s="78">
        <v>151.46601946964523</v>
      </c>
      <c r="M69" s="78">
        <v>29748.532087916199</v>
      </c>
      <c r="N69" s="78">
        <v>0</v>
      </c>
      <c r="O69" s="78">
        <v>0.09</v>
      </c>
      <c r="P69" s="78">
        <v>0.05</v>
      </c>
    </row>
    <row r="70" spans="2:16">
      <c r="B70" t="s">
        <v>1084</v>
      </c>
      <c r="C70" t="s">
        <v>1085</v>
      </c>
      <c r="D70" t="s">
        <v>317</v>
      </c>
      <c r="E70" t="s">
        <v>155</v>
      </c>
      <c r="F70" s="82">
        <v>35827</v>
      </c>
      <c r="G70" s="78">
        <v>0.83</v>
      </c>
      <c r="H70" t="s">
        <v>108</v>
      </c>
      <c r="I70" s="78">
        <v>5.5</v>
      </c>
      <c r="J70" s="78">
        <v>0.51</v>
      </c>
      <c r="K70" s="78">
        <v>36320000</v>
      </c>
      <c r="L70" s="78">
        <v>151.89359045115998</v>
      </c>
      <c r="M70" s="78">
        <v>55167.752051861302</v>
      </c>
      <c r="N70" s="78">
        <v>0</v>
      </c>
      <c r="O70" s="78">
        <v>0.18</v>
      </c>
      <c r="P70" s="78">
        <v>0.1</v>
      </c>
    </row>
    <row r="71" spans="2:16">
      <c r="B71" t="s">
        <v>1086</v>
      </c>
      <c r="C71" t="s">
        <v>1087</v>
      </c>
      <c r="D71" t="s">
        <v>317</v>
      </c>
      <c r="E71" t="s">
        <v>155</v>
      </c>
      <c r="F71" s="82">
        <v>35855</v>
      </c>
      <c r="G71" s="78">
        <v>0.91</v>
      </c>
      <c r="H71" t="s">
        <v>108</v>
      </c>
      <c r="I71" s="78">
        <v>5.5</v>
      </c>
      <c r="J71" s="78">
        <v>0.43</v>
      </c>
      <c r="K71" s="78">
        <v>26742800</v>
      </c>
      <c r="L71" s="78">
        <v>151.43881000556411</v>
      </c>
      <c r="M71" s="78">
        <v>40498.978082168003</v>
      </c>
      <c r="N71" s="78">
        <v>0</v>
      </c>
      <c r="O71" s="78">
        <v>0.13</v>
      </c>
      <c r="P71" s="78">
        <v>7.0000000000000007E-2</v>
      </c>
    </row>
    <row r="72" spans="2:16">
      <c r="B72" t="s">
        <v>1088</v>
      </c>
      <c r="C72" t="s">
        <v>1089</v>
      </c>
      <c r="D72" t="s">
        <v>317</v>
      </c>
      <c r="E72" t="s">
        <v>155</v>
      </c>
      <c r="F72" s="82">
        <v>35886</v>
      </c>
      <c r="G72" s="78">
        <v>0.97</v>
      </c>
      <c r="H72" t="s">
        <v>108</v>
      </c>
      <c r="I72" s="78">
        <v>5.5</v>
      </c>
      <c r="J72" s="78">
        <v>0.44</v>
      </c>
      <c r="K72" s="78">
        <v>7691400</v>
      </c>
      <c r="L72" s="78">
        <v>155.4414760796474</v>
      </c>
      <c r="M72" s="78">
        <v>11955.62569119</v>
      </c>
      <c r="N72" s="78">
        <v>0</v>
      </c>
      <c r="O72" s="78">
        <v>0.04</v>
      </c>
      <c r="P72" s="78">
        <v>0.02</v>
      </c>
    </row>
    <row r="73" spans="2:16">
      <c r="B73" t="s">
        <v>1090</v>
      </c>
      <c r="C73" t="s">
        <v>1091</v>
      </c>
      <c r="D73" t="s">
        <v>317</v>
      </c>
      <c r="E73" t="s">
        <v>155</v>
      </c>
      <c r="F73" s="82">
        <v>35918</v>
      </c>
      <c r="G73" s="78">
        <v>1.06</v>
      </c>
      <c r="H73" t="s">
        <v>108</v>
      </c>
      <c r="I73" s="78">
        <v>5.5</v>
      </c>
      <c r="J73" s="78">
        <v>0.44</v>
      </c>
      <c r="K73" s="78">
        <v>25681000</v>
      </c>
      <c r="L73" s="78">
        <v>155.68021938737314</v>
      </c>
      <c r="M73" s="78">
        <v>39980.237140871301</v>
      </c>
      <c r="N73" s="78">
        <v>0</v>
      </c>
      <c r="O73" s="78">
        <v>0.13</v>
      </c>
      <c r="P73" s="78">
        <v>7.0000000000000007E-2</v>
      </c>
    </row>
    <row r="74" spans="2:16">
      <c r="B74" t="s">
        <v>1092</v>
      </c>
      <c r="C74" t="s">
        <v>1093</v>
      </c>
      <c r="D74" t="s">
        <v>317</v>
      </c>
      <c r="E74" t="s">
        <v>155</v>
      </c>
      <c r="F74" s="82">
        <v>35947</v>
      </c>
      <c r="G74" s="78">
        <v>1.1399999999999999</v>
      </c>
      <c r="H74" t="s">
        <v>108</v>
      </c>
      <c r="I74" s="78">
        <v>5.5</v>
      </c>
      <c r="J74" s="78">
        <v>0.36</v>
      </c>
      <c r="K74" s="78">
        <v>28840000</v>
      </c>
      <c r="L74" s="78">
        <v>153.67014177955201</v>
      </c>
      <c r="M74" s="78">
        <v>44318.4688892228</v>
      </c>
      <c r="N74" s="78">
        <v>0</v>
      </c>
      <c r="O74" s="78">
        <v>0.14000000000000001</v>
      </c>
      <c r="P74" s="78">
        <v>0.08</v>
      </c>
    </row>
    <row r="75" spans="2:16">
      <c r="B75" t="s">
        <v>1094</v>
      </c>
      <c r="C75" t="s">
        <v>1095</v>
      </c>
      <c r="D75" t="s">
        <v>317</v>
      </c>
      <c r="E75" t="s">
        <v>155</v>
      </c>
      <c r="F75" s="82">
        <v>35977</v>
      </c>
      <c r="G75" s="78">
        <v>1.22</v>
      </c>
      <c r="H75" t="s">
        <v>108</v>
      </c>
      <c r="I75" s="78">
        <v>5.5</v>
      </c>
      <c r="J75" s="78">
        <v>0.36</v>
      </c>
      <c r="K75" s="78">
        <v>13180000</v>
      </c>
      <c r="L75" s="78">
        <v>153.02577925459485</v>
      </c>
      <c r="M75" s="78">
        <v>20168.797705755602</v>
      </c>
      <c r="N75" s="78">
        <v>0</v>
      </c>
      <c r="O75" s="78">
        <v>0.06</v>
      </c>
      <c r="P75" s="78">
        <v>0.03</v>
      </c>
    </row>
    <row r="76" spans="2:16">
      <c r="B76" t="s">
        <v>1096</v>
      </c>
      <c r="C76" t="s">
        <v>1097</v>
      </c>
      <c r="D76" t="s">
        <v>317</v>
      </c>
      <c r="E76" t="s">
        <v>155</v>
      </c>
      <c r="F76" s="82">
        <v>36010</v>
      </c>
      <c r="G76" s="78">
        <v>1.31</v>
      </c>
      <c r="H76" t="s">
        <v>108</v>
      </c>
      <c r="I76" s="78">
        <v>5.5</v>
      </c>
      <c r="J76" s="78">
        <v>0.36</v>
      </c>
      <c r="K76" s="78">
        <v>5000000</v>
      </c>
      <c r="L76" s="78">
        <v>152.38118911378899</v>
      </c>
      <c r="M76" s="78">
        <v>7619.0594556894503</v>
      </c>
      <c r="N76" s="78">
        <v>0</v>
      </c>
      <c r="O76" s="78">
        <v>0.02</v>
      </c>
      <c r="P76" s="78">
        <v>0.01</v>
      </c>
    </row>
    <row r="77" spans="2:16">
      <c r="B77" t="s">
        <v>1098</v>
      </c>
      <c r="C77" t="s">
        <v>1099</v>
      </c>
      <c r="D77" t="s">
        <v>317</v>
      </c>
      <c r="E77" t="s">
        <v>155</v>
      </c>
      <c r="F77" s="82">
        <v>36039</v>
      </c>
      <c r="G77" s="78">
        <v>1.39</v>
      </c>
      <c r="H77" t="s">
        <v>108</v>
      </c>
      <c r="I77" s="78">
        <v>5.5</v>
      </c>
      <c r="J77" s="78">
        <v>0.27</v>
      </c>
      <c r="K77" s="78">
        <v>8800000</v>
      </c>
      <c r="L77" s="78">
        <v>152.73205648401819</v>
      </c>
      <c r="M77" s="78">
        <v>13440.420970593599</v>
      </c>
      <c r="N77" s="78">
        <v>0</v>
      </c>
      <c r="O77" s="78">
        <v>0.04</v>
      </c>
      <c r="P77" s="78">
        <v>0.02</v>
      </c>
    </row>
    <row r="78" spans="2:16">
      <c r="B78" t="s">
        <v>1100</v>
      </c>
      <c r="C78" t="s">
        <v>1101</v>
      </c>
      <c r="D78" t="s">
        <v>317</v>
      </c>
      <c r="E78" t="s">
        <v>155</v>
      </c>
      <c r="F78" s="82">
        <v>36069</v>
      </c>
      <c r="G78" s="78">
        <v>1.05</v>
      </c>
      <c r="H78" t="s">
        <v>108</v>
      </c>
      <c r="I78" s="78">
        <v>5.5</v>
      </c>
      <c r="J78" s="78">
        <v>0.27</v>
      </c>
      <c r="K78" s="78">
        <v>65800000</v>
      </c>
      <c r="L78" s="78">
        <v>152.63916714849847</v>
      </c>
      <c r="M78" s="78">
        <v>100436.571983712</v>
      </c>
      <c r="N78" s="78">
        <v>0</v>
      </c>
      <c r="O78" s="78">
        <v>0.32</v>
      </c>
      <c r="P78" s="78">
        <v>0.17</v>
      </c>
    </row>
    <row r="79" spans="2:16">
      <c r="B79" t="s">
        <v>1102</v>
      </c>
      <c r="C79" t="s">
        <v>1103</v>
      </c>
      <c r="D79" t="s">
        <v>317</v>
      </c>
      <c r="E79" t="s">
        <v>155</v>
      </c>
      <c r="F79" s="82">
        <v>36100</v>
      </c>
      <c r="G79" s="78">
        <v>1.1299999999999999</v>
      </c>
      <c r="H79" t="s">
        <v>108</v>
      </c>
      <c r="I79" s="78">
        <v>5.5</v>
      </c>
      <c r="J79" s="78">
        <v>0.28000000000000003</v>
      </c>
      <c r="K79" s="78">
        <v>36680000</v>
      </c>
      <c r="L79" s="78">
        <v>150.47966517890185</v>
      </c>
      <c r="M79" s="78">
        <v>55195.941187621203</v>
      </c>
      <c r="N79" s="78">
        <v>0</v>
      </c>
      <c r="O79" s="78">
        <v>0.18</v>
      </c>
      <c r="P79" s="78">
        <v>0.1</v>
      </c>
    </row>
    <row r="80" spans="2:16">
      <c r="B80" t="s">
        <v>1104</v>
      </c>
      <c r="C80" t="s">
        <v>1105</v>
      </c>
      <c r="D80" t="s">
        <v>317</v>
      </c>
      <c r="E80" t="s">
        <v>155</v>
      </c>
      <c r="F80" s="82">
        <v>36130</v>
      </c>
      <c r="G80" s="78">
        <v>1.21</v>
      </c>
      <c r="H80" t="s">
        <v>108</v>
      </c>
      <c r="I80" s="78">
        <v>5.5</v>
      </c>
      <c r="J80" s="78">
        <v>0.2</v>
      </c>
      <c r="K80" s="78">
        <v>39480000</v>
      </c>
      <c r="L80" s="78">
        <v>146.18807216739413</v>
      </c>
      <c r="M80" s="78">
        <v>57715.050891687199</v>
      </c>
      <c r="N80" s="78">
        <v>0</v>
      </c>
      <c r="O80" s="78">
        <v>0.18</v>
      </c>
      <c r="P80" s="78">
        <v>0.1</v>
      </c>
    </row>
    <row r="81" spans="2:16">
      <c r="B81" t="s">
        <v>1106</v>
      </c>
      <c r="C81" t="s">
        <v>1107</v>
      </c>
      <c r="D81" t="s">
        <v>317</v>
      </c>
      <c r="E81" t="s">
        <v>155</v>
      </c>
      <c r="F81" s="82">
        <v>36161</v>
      </c>
      <c r="G81" s="78">
        <v>1.3</v>
      </c>
      <c r="H81" t="s">
        <v>108</v>
      </c>
      <c r="I81" s="78">
        <v>5.5</v>
      </c>
      <c r="J81" s="78">
        <v>0.21</v>
      </c>
      <c r="K81" s="78">
        <v>35420000</v>
      </c>
      <c r="L81" s="78">
        <v>144.29880147577103</v>
      </c>
      <c r="M81" s="78">
        <v>51110.635482718099</v>
      </c>
      <c r="N81" s="78">
        <v>0</v>
      </c>
      <c r="O81" s="78">
        <v>0.16</v>
      </c>
      <c r="P81" s="78">
        <v>0.09</v>
      </c>
    </row>
    <row r="82" spans="2:16">
      <c r="B82" t="s">
        <v>1108</v>
      </c>
      <c r="C82" t="s">
        <v>1109</v>
      </c>
      <c r="D82" t="s">
        <v>317</v>
      </c>
      <c r="E82" t="s">
        <v>155</v>
      </c>
      <c r="F82" s="82">
        <v>36192</v>
      </c>
      <c r="G82" s="78">
        <v>1.38</v>
      </c>
      <c r="H82" t="s">
        <v>108</v>
      </c>
      <c r="I82" s="78">
        <v>5.5</v>
      </c>
      <c r="J82" s="78">
        <v>0.22</v>
      </c>
      <c r="K82" s="78">
        <v>70840000</v>
      </c>
      <c r="L82" s="78">
        <v>144.16987484229531</v>
      </c>
      <c r="M82" s="78">
        <v>102129.939338282</v>
      </c>
      <c r="N82" s="78">
        <v>0</v>
      </c>
      <c r="O82" s="78">
        <v>0.32</v>
      </c>
      <c r="P82" s="78">
        <v>0.18</v>
      </c>
    </row>
    <row r="83" spans="2:16">
      <c r="B83" t="s">
        <v>1110</v>
      </c>
      <c r="C83" t="s">
        <v>1111</v>
      </c>
      <c r="D83" t="s">
        <v>317</v>
      </c>
      <c r="E83" t="s">
        <v>155</v>
      </c>
      <c r="F83" s="82">
        <v>36220</v>
      </c>
      <c r="G83" s="78">
        <v>1.46</v>
      </c>
      <c r="H83" t="s">
        <v>108</v>
      </c>
      <c r="I83" s="78">
        <v>5.5</v>
      </c>
      <c r="J83" s="78">
        <v>0.15</v>
      </c>
      <c r="K83" s="78">
        <v>52640000</v>
      </c>
      <c r="L83" s="78">
        <v>144.95624666253894</v>
      </c>
      <c r="M83" s="78">
        <v>76304.968243160503</v>
      </c>
      <c r="N83" s="78">
        <v>0</v>
      </c>
      <c r="O83" s="78">
        <v>0.24</v>
      </c>
      <c r="P83" s="78">
        <v>0.13</v>
      </c>
    </row>
    <row r="84" spans="2:16">
      <c r="B84" t="s">
        <v>1112</v>
      </c>
      <c r="C84" t="s">
        <v>1113</v>
      </c>
      <c r="D84" t="s">
        <v>317</v>
      </c>
      <c r="E84" t="s">
        <v>155</v>
      </c>
      <c r="F84" s="82">
        <v>36252</v>
      </c>
      <c r="G84" s="78">
        <v>1.51</v>
      </c>
      <c r="H84" t="s">
        <v>108</v>
      </c>
      <c r="I84" s="78">
        <v>5.5</v>
      </c>
      <c r="J84" s="78">
        <v>0.16</v>
      </c>
      <c r="K84" s="78">
        <v>20440000</v>
      </c>
      <c r="L84" s="78">
        <v>149.74106190641879</v>
      </c>
      <c r="M84" s="78">
        <v>30607.073053672</v>
      </c>
      <c r="N84" s="78">
        <v>0</v>
      </c>
      <c r="O84" s="78">
        <v>0.1</v>
      </c>
      <c r="P84" s="78">
        <v>0.05</v>
      </c>
    </row>
    <row r="85" spans="2:16">
      <c r="B85" t="s">
        <v>1114</v>
      </c>
      <c r="C85" t="s">
        <v>1115</v>
      </c>
      <c r="D85" t="s">
        <v>317</v>
      </c>
      <c r="E85" t="s">
        <v>155</v>
      </c>
      <c r="F85" s="82">
        <v>36282</v>
      </c>
      <c r="G85" s="78">
        <v>1.59</v>
      </c>
      <c r="H85" t="s">
        <v>108</v>
      </c>
      <c r="I85" s="78">
        <v>5.5</v>
      </c>
      <c r="J85" s="78">
        <v>0.17</v>
      </c>
      <c r="K85" s="78">
        <v>38360000</v>
      </c>
      <c r="L85" s="78">
        <v>149.99339266868301</v>
      </c>
      <c r="M85" s="78">
        <v>57537.465427706797</v>
      </c>
      <c r="N85" s="78">
        <v>0</v>
      </c>
      <c r="O85" s="78">
        <v>0.18</v>
      </c>
      <c r="P85" s="78">
        <v>0.1</v>
      </c>
    </row>
    <row r="86" spans="2:16">
      <c r="B86" t="s">
        <v>1116</v>
      </c>
      <c r="C86" t="s">
        <v>1117</v>
      </c>
      <c r="D86" t="s">
        <v>317</v>
      </c>
      <c r="E86" t="s">
        <v>155</v>
      </c>
      <c r="F86" s="82">
        <v>36312</v>
      </c>
      <c r="G86" s="78">
        <v>1.67</v>
      </c>
      <c r="H86" t="s">
        <v>108</v>
      </c>
      <c r="I86" s="78">
        <v>5.5</v>
      </c>
      <c r="J86" s="78">
        <v>0.11</v>
      </c>
      <c r="K86" s="78">
        <v>27720000</v>
      </c>
      <c r="L86" s="78">
        <v>149.68182431145996</v>
      </c>
      <c r="M86" s="78">
        <v>41491.801699136697</v>
      </c>
      <c r="N86" s="78">
        <v>0</v>
      </c>
      <c r="O86" s="78">
        <v>0.13</v>
      </c>
      <c r="P86" s="78">
        <v>7.0000000000000007E-2</v>
      </c>
    </row>
    <row r="87" spans="2:16">
      <c r="B87" t="s">
        <v>1118</v>
      </c>
      <c r="C87" t="s">
        <v>1119</v>
      </c>
      <c r="D87" t="s">
        <v>317</v>
      </c>
      <c r="E87" t="s">
        <v>155</v>
      </c>
      <c r="F87" s="82">
        <v>36342</v>
      </c>
      <c r="G87" s="78">
        <v>1.76</v>
      </c>
      <c r="H87" t="s">
        <v>108</v>
      </c>
      <c r="I87" s="78">
        <v>5.5</v>
      </c>
      <c r="J87" s="78">
        <v>0.12</v>
      </c>
      <c r="K87" s="78">
        <v>19880000</v>
      </c>
      <c r="L87" s="78">
        <v>148.93630270170925</v>
      </c>
      <c r="M87" s="78">
        <v>29608.5369770998</v>
      </c>
      <c r="N87" s="78">
        <v>0</v>
      </c>
      <c r="O87" s="78">
        <v>0.09</v>
      </c>
      <c r="P87" s="78">
        <v>0.05</v>
      </c>
    </row>
    <row r="88" spans="2:16">
      <c r="B88" t="s">
        <v>1120</v>
      </c>
      <c r="C88" t="s">
        <v>1121</v>
      </c>
      <c r="D88" t="s">
        <v>317</v>
      </c>
      <c r="E88" t="s">
        <v>155</v>
      </c>
      <c r="F88" s="82">
        <v>36373</v>
      </c>
      <c r="G88" s="78">
        <v>1.84</v>
      </c>
      <c r="H88" t="s">
        <v>108</v>
      </c>
      <c r="I88" s="78">
        <v>5.5</v>
      </c>
      <c r="J88" s="78">
        <v>0.12</v>
      </c>
      <c r="K88" s="78">
        <v>18480000</v>
      </c>
      <c r="L88" s="78">
        <v>148.47982420261309</v>
      </c>
      <c r="M88" s="78">
        <v>27439.071512642899</v>
      </c>
      <c r="N88" s="78">
        <v>0</v>
      </c>
      <c r="O88" s="78">
        <v>0.09</v>
      </c>
      <c r="P88" s="78">
        <v>0.05</v>
      </c>
    </row>
    <row r="89" spans="2:16">
      <c r="B89" t="s">
        <v>1122</v>
      </c>
      <c r="C89" t="s">
        <v>1123</v>
      </c>
      <c r="D89" t="s">
        <v>317</v>
      </c>
      <c r="E89" t="s">
        <v>155</v>
      </c>
      <c r="F89" s="82">
        <v>36404</v>
      </c>
      <c r="G89" s="78">
        <v>1.93</v>
      </c>
      <c r="H89" t="s">
        <v>108</v>
      </c>
      <c r="I89" s="78">
        <v>5.5</v>
      </c>
      <c r="J89" s="78">
        <v>7.0000000000000007E-2</v>
      </c>
      <c r="K89" s="78">
        <v>40880000</v>
      </c>
      <c r="L89" s="78">
        <v>148.18553817139801</v>
      </c>
      <c r="M89" s="78">
        <v>60578.248004467503</v>
      </c>
      <c r="N89" s="78">
        <v>0</v>
      </c>
      <c r="O89" s="78">
        <v>0.19</v>
      </c>
      <c r="P89" s="78">
        <v>0.1</v>
      </c>
    </row>
    <row r="90" spans="2:16">
      <c r="B90" t="s">
        <v>1124</v>
      </c>
      <c r="C90" t="s">
        <v>1125</v>
      </c>
      <c r="D90" t="s">
        <v>317</v>
      </c>
      <c r="E90" t="s">
        <v>155</v>
      </c>
      <c r="F90" s="82">
        <v>36434</v>
      </c>
      <c r="G90" s="78">
        <v>1.56</v>
      </c>
      <c r="H90" t="s">
        <v>108</v>
      </c>
      <c r="I90" s="78">
        <v>5.5</v>
      </c>
      <c r="J90" s="78">
        <v>0.08</v>
      </c>
      <c r="K90" s="78">
        <v>29880000</v>
      </c>
      <c r="L90" s="78">
        <v>147.8011888933099</v>
      </c>
      <c r="M90" s="78">
        <v>44162.995241320998</v>
      </c>
      <c r="N90" s="78">
        <v>0</v>
      </c>
      <c r="O90" s="78">
        <v>0.14000000000000001</v>
      </c>
      <c r="P90" s="78">
        <v>0.08</v>
      </c>
    </row>
    <row r="91" spans="2:16">
      <c r="B91" t="s">
        <v>1126</v>
      </c>
      <c r="C91" t="s">
        <v>1127</v>
      </c>
      <c r="D91" t="s">
        <v>317</v>
      </c>
      <c r="E91" t="s">
        <v>155</v>
      </c>
      <c r="F91" s="82">
        <v>36465</v>
      </c>
      <c r="G91" s="78">
        <v>1.64</v>
      </c>
      <c r="H91" t="s">
        <v>108</v>
      </c>
      <c r="I91" s="78">
        <v>5.5</v>
      </c>
      <c r="J91" s="78">
        <v>0.09</v>
      </c>
      <c r="K91" s="78">
        <v>7200000</v>
      </c>
      <c r="L91" s="78">
        <v>147.07181856458334</v>
      </c>
      <c r="M91" s="78">
        <v>10589.17093665</v>
      </c>
      <c r="N91" s="78">
        <v>0</v>
      </c>
      <c r="O91" s="78">
        <v>0.03</v>
      </c>
      <c r="P91" s="78">
        <v>0.02</v>
      </c>
    </row>
    <row r="92" spans="2:16">
      <c r="B92" t="s">
        <v>1128</v>
      </c>
      <c r="C92" t="s">
        <v>1129</v>
      </c>
      <c r="D92" t="s">
        <v>317</v>
      </c>
      <c r="E92" t="s">
        <v>155</v>
      </c>
      <c r="F92" s="82">
        <v>36495</v>
      </c>
      <c r="G92" s="78">
        <v>1.73</v>
      </c>
      <c r="H92" t="s">
        <v>108</v>
      </c>
      <c r="I92" s="78">
        <v>5.5</v>
      </c>
      <c r="J92" s="78">
        <v>0.05</v>
      </c>
      <c r="K92" s="78">
        <v>33480000</v>
      </c>
      <c r="L92" s="78">
        <v>146.19269636660513</v>
      </c>
      <c r="M92" s="78">
        <v>48945.314743539398</v>
      </c>
      <c r="N92" s="78">
        <v>0</v>
      </c>
      <c r="O92" s="78">
        <v>0.16</v>
      </c>
      <c r="P92" s="78">
        <v>0.08</v>
      </c>
    </row>
    <row r="93" spans="2:16">
      <c r="B93" t="s">
        <v>1130</v>
      </c>
      <c r="C93" t="s">
        <v>1131</v>
      </c>
      <c r="D93" t="s">
        <v>317</v>
      </c>
      <c r="E93" t="s">
        <v>155</v>
      </c>
      <c r="F93" s="82">
        <v>36528</v>
      </c>
      <c r="G93" s="78">
        <v>1.82</v>
      </c>
      <c r="H93" t="s">
        <v>108</v>
      </c>
      <c r="I93" s="78">
        <v>5.5</v>
      </c>
      <c r="J93" s="78">
        <v>0.06</v>
      </c>
      <c r="K93" s="78">
        <v>114480000</v>
      </c>
      <c r="L93" s="78">
        <v>146.43785209131289</v>
      </c>
      <c r="M93" s="78">
        <v>167642.05307413501</v>
      </c>
      <c r="N93" s="78">
        <v>0</v>
      </c>
      <c r="O93" s="78">
        <v>0.53</v>
      </c>
      <c r="P93" s="78">
        <v>0.28999999999999998</v>
      </c>
    </row>
    <row r="94" spans="2:16">
      <c r="B94" t="s">
        <v>1132</v>
      </c>
      <c r="C94" t="s">
        <v>1133</v>
      </c>
      <c r="D94" t="s">
        <v>317</v>
      </c>
      <c r="E94" t="s">
        <v>155</v>
      </c>
      <c r="F94" s="82">
        <v>36557</v>
      </c>
      <c r="G94" s="78">
        <v>1.9</v>
      </c>
      <c r="H94" t="s">
        <v>108</v>
      </c>
      <c r="I94" s="78">
        <v>5.5</v>
      </c>
      <c r="J94" s="78">
        <v>0.06</v>
      </c>
      <c r="K94" s="78">
        <v>79200000</v>
      </c>
      <c r="L94" s="78">
        <v>146.41222423798737</v>
      </c>
      <c r="M94" s="78">
        <v>115958.481596486</v>
      </c>
      <c r="N94" s="78">
        <v>0</v>
      </c>
      <c r="O94" s="78">
        <v>0.37</v>
      </c>
      <c r="P94" s="78">
        <v>0.2</v>
      </c>
    </row>
    <row r="95" spans="2:16">
      <c r="B95" t="s">
        <v>1134</v>
      </c>
      <c r="C95" t="s">
        <v>1135</v>
      </c>
      <c r="D95" t="s">
        <v>317</v>
      </c>
      <c r="E95" t="s">
        <v>155</v>
      </c>
      <c r="F95" s="82">
        <v>36586</v>
      </c>
      <c r="G95" s="78">
        <v>1.97</v>
      </c>
      <c r="H95" t="s">
        <v>108</v>
      </c>
      <c r="I95" s="78">
        <v>5.5</v>
      </c>
      <c r="J95" s="78">
        <v>0.04</v>
      </c>
      <c r="K95" s="78">
        <v>82800000</v>
      </c>
      <c r="L95" s="78">
        <v>147.17901051626691</v>
      </c>
      <c r="M95" s="78">
        <v>121864.22070746899</v>
      </c>
      <c r="N95" s="78">
        <v>0</v>
      </c>
      <c r="O95" s="78">
        <v>0.39</v>
      </c>
      <c r="P95" s="78">
        <v>0.21</v>
      </c>
    </row>
    <row r="96" spans="2:16">
      <c r="B96" t="s">
        <v>1136</v>
      </c>
      <c r="C96" t="s">
        <v>1137</v>
      </c>
      <c r="D96" t="s">
        <v>317</v>
      </c>
      <c r="E96" t="s">
        <v>155</v>
      </c>
      <c r="F96" s="82">
        <v>36618</v>
      </c>
      <c r="G96" s="78">
        <v>2.0099999999999998</v>
      </c>
      <c r="H96" t="s">
        <v>108</v>
      </c>
      <c r="I96" s="78">
        <v>5.5</v>
      </c>
      <c r="J96" s="78">
        <v>0.04</v>
      </c>
      <c r="K96" s="78">
        <v>64440000</v>
      </c>
      <c r="L96" s="78">
        <v>151.49806419695204</v>
      </c>
      <c r="M96" s="78">
        <v>97625.352568515897</v>
      </c>
      <c r="N96" s="78">
        <v>0</v>
      </c>
      <c r="O96" s="78">
        <v>0.31</v>
      </c>
      <c r="P96" s="78">
        <v>0.17</v>
      </c>
    </row>
    <row r="97" spans="2:16">
      <c r="B97" t="s">
        <v>1138</v>
      </c>
      <c r="C97" t="s">
        <v>1139</v>
      </c>
      <c r="D97" t="s">
        <v>317</v>
      </c>
      <c r="E97" t="s">
        <v>155</v>
      </c>
      <c r="F97" s="82">
        <v>36647</v>
      </c>
      <c r="G97" s="78">
        <v>2.09</v>
      </c>
      <c r="H97" t="s">
        <v>108</v>
      </c>
      <c r="I97" s="78">
        <v>5.5</v>
      </c>
      <c r="J97" s="78">
        <v>0.05</v>
      </c>
      <c r="K97" s="78">
        <v>34560000</v>
      </c>
      <c r="L97" s="78">
        <v>151.90635248500288</v>
      </c>
      <c r="M97" s="78">
        <v>52498.835418816998</v>
      </c>
      <c r="N97" s="78">
        <v>0</v>
      </c>
      <c r="O97" s="78">
        <v>0.17</v>
      </c>
      <c r="P97" s="78">
        <v>0.09</v>
      </c>
    </row>
    <row r="98" spans="2:16">
      <c r="B98" t="s">
        <v>1140</v>
      </c>
      <c r="C98" t="s">
        <v>1141</v>
      </c>
      <c r="D98" t="s">
        <v>317</v>
      </c>
      <c r="E98" t="s">
        <v>155</v>
      </c>
      <c r="F98" s="82">
        <v>36678</v>
      </c>
      <c r="G98" s="78">
        <v>2.1800000000000002</v>
      </c>
      <c r="H98" t="s">
        <v>108</v>
      </c>
      <c r="I98" s="78">
        <v>5.5</v>
      </c>
      <c r="J98" s="78">
        <v>0.03</v>
      </c>
      <c r="K98" s="78">
        <v>46080000</v>
      </c>
      <c r="L98" s="78">
        <v>151.25456829854298</v>
      </c>
      <c r="M98" s="78">
        <v>69698.105071968603</v>
      </c>
      <c r="N98" s="78">
        <v>0</v>
      </c>
      <c r="O98" s="78">
        <v>0.22</v>
      </c>
      <c r="P98" s="78">
        <v>0.12</v>
      </c>
    </row>
    <row r="99" spans="2:16">
      <c r="B99" t="s">
        <v>1142</v>
      </c>
      <c r="C99" t="s">
        <v>1143</v>
      </c>
      <c r="D99" t="s">
        <v>317</v>
      </c>
      <c r="E99" t="s">
        <v>155</v>
      </c>
      <c r="F99" s="82">
        <v>36709</v>
      </c>
      <c r="G99" s="78">
        <v>2.2599999999999998</v>
      </c>
      <c r="H99" t="s">
        <v>108</v>
      </c>
      <c r="I99" s="78">
        <v>5.5</v>
      </c>
      <c r="J99" s="78">
        <v>0.03</v>
      </c>
      <c r="K99" s="78">
        <v>28800000</v>
      </c>
      <c r="L99" s="78">
        <v>149.95856156219688</v>
      </c>
      <c r="M99" s="78">
        <v>43188.065729912698</v>
      </c>
      <c r="N99" s="78">
        <v>0</v>
      </c>
      <c r="O99" s="78">
        <v>0.14000000000000001</v>
      </c>
      <c r="P99" s="78">
        <v>7.0000000000000007E-2</v>
      </c>
    </row>
    <row r="100" spans="2:16">
      <c r="B100" t="s">
        <v>1144</v>
      </c>
      <c r="C100" t="s">
        <v>1145</v>
      </c>
      <c r="D100" t="s">
        <v>317</v>
      </c>
      <c r="E100" t="s">
        <v>155</v>
      </c>
      <c r="F100" s="82">
        <v>36739</v>
      </c>
      <c r="G100" s="78">
        <v>2.34</v>
      </c>
      <c r="H100" t="s">
        <v>108</v>
      </c>
      <c r="I100" s="78">
        <v>5.5</v>
      </c>
      <c r="J100" s="78">
        <v>0.03</v>
      </c>
      <c r="K100" s="78">
        <v>55800000</v>
      </c>
      <c r="L100" s="78">
        <v>149.51873470524893</v>
      </c>
      <c r="M100" s="78">
        <v>83431.453965528897</v>
      </c>
      <c r="N100" s="78">
        <v>0</v>
      </c>
      <c r="O100" s="78">
        <v>0.27</v>
      </c>
      <c r="P100" s="78">
        <v>0.14000000000000001</v>
      </c>
    </row>
    <row r="101" spans="2:16">
      <c r="B101" t="s">
        <v>1146</v>
      </c>
      <c r="C101" t="s">
        <v>1147</v>
      </c>
      <c r="D101" t="s">
        <v>317</v>
      </c>
      <c r="E101" t="s">
        <v>155</v>
      </c>
      <c r="F101" s="82">
        <v>36770</v>
      </c>
      <c r="G101" s="78">
        <v>2.4300000000000002</v>
      </c>
      <c r="H101" t="s">
        <v>108</v>
      </c>
      <c r="I101" s="78">
        <v>5.5</v>
      </c>
      <c r="J101" s="78">
        <v>0.02</v>
      </c>
      <c r="K101" s="78">
        <v>7200000</v>
      </c>
      <c r="L101" s="78">
        <v>149.16175515640555</v>
      </c>
      <c r="M101" s="78">
        <v>10739.6463712612</v>
      </c>
      <c r="N101" s="78">
        <v>0</v>
      </c>
      <c r="O101" s="78">
        <v>0.03</v>
      </c>
      <c r="P101" s="78">
        <v>0.02</v>
      </c>
    </row>
    <row r="102" spans="2:16">
      <c r="B102" t="s">
        <v>1148</v>
      </c>
      <c r="C102" t="s">
        <v>1149</v>
      </c>
      <c r="D102" t="s">
        <v>317</v>
      </c>
      <c r="E102" t="s">
        <v>155</v>
      </c>
      <c r="F102" s="82">
        <v>36801</v>
      </c>
      <c r="G102" s="78">
        <v>2.06</v>
      </c>
      <c r="H102" t="s">
        <v>108</v>
      </c>
      <c r="I102" s="78">
        <v>5.5</v>
      </c>
      <c r="J102" s="78">
        <v>0.02</v>
      </c>
      <c r="K102" s="78">
        <v>22000000</v>
      </c>
      <c r="L102" s="78">
        <v>150.1800289333959</v>
      </c>
      <c r="M102" s="78">
        <v>33039.606365347099</v>
      </c>
      <c r="N102" s="78">
        <v>0</v>
      </c>
      <c r="O102" s="78">
        <v>0.1</v>
      </c>
      <c r="P102" s="78">
        <v>0.06</v>
      </c>
    </row>
    <row r="103" spans="2:16">
      <c r="B103" t="s">
        <v>1150</v>
      </c>
      <c r="C103" t="s">
        <v>1151</v>
      </c>
      <c r="D103" t="s">
        <v>317</v>
      </c>
      <c r="E103" t="s">
        <v>155</v>
      </c>
      <c r="F103" s="82">
        <v>36831</v>
      </c>
      <c r="G103" s="78">
        <v>2.14</v>
      </c>
      <c r="H103" t="s">
        <v>108</v>
      </c>
      <c r="I103" s="78">
        <v>5.5</v>
      </c>
      <c r="J103" s="78">
        <v>0.03</v>
      </c>
      <c r="K103" s="78">
        <v>62480000</v>
      </c>
      <c r="L103" s="78">
        <v>151.00438623609202</v>
      </c>
      <c r="M103" s="78">
        <v>94347.5405203103</v>
      </c>
      <c r="N103" s="78">
        <v>0</v>
      </c>
      <c r="O103" s="78">
        <v>0.3</v>
      </c>
      <c r="P103" s="78">
        <v>0.16</v>
      </c>
    </row>
    <row r="104" spans="2:16">
      <c r="B104" t="s">
        <v>1152</v>
      </c>
      <c r="C104" t="s">
        <v>1153</v>
      </c>
      <c r="D104" t="s">
        <v>317</v>
      </c>
      <c r="E104" t="s">
        <v>155</v>
      </c>
      <c r="F104" s="82">
        <v>36861</v>
      </c>
      <c r="G104" s="78">
        <v>2.2200000000000002</v>
      </c>
      <c r="H104" t="s">
        <v>108</v>
      </c>
      <c r="I104" s="78">
        <v>5.5</v>
      </c>
      <c r="J104" s="78">
        <v>0.02</v>
      </c>
      <c r="K104" s="78">
        <v>17600000</v>
      </c>
      <c r="L104" s="78">
        <v>150.18772949778693</v>
      </c>
      <c r="M104" s="78">
        <v>26433.040391610499</v>
      </c>
      <c r="N104" s="78">
        <v>0</v>
      </c>
      <c r="O104" s="78">
        <v>0.08</v>
      </c>
      <c r="P104" s="78">
        <v>0.05</v>
      </c>
    </row>
    <row r="105" spans="2:16">
      <c r="B105" t="s">
        <v>1154</v>
      </c>
      <c r="C105" t="s">
        <v>1155</v>
      </c>
      <c r="D105" t="s">
        <v>317</v>
      </c>
      <c r="E105" t="s">
        <v>155</v>
      </c>
      <c r="F105" s="82">
        <v>36892</v>
      </c>
      <c r="G105" s="78">
        <v>2.2999999999999998</v>
      </c>
      <c r="H105" t="s">
        <v>108</v>
      </c>
      <c r="I105" s="78">
        <v>5.5</v>
      </c>
      <c r="J105" s="78">
        <v>0.02</v>
      </c>
      <c r="K105" s="78">
        <v>27280000</v>
      </c>
      <c r="L105" s="78">
        <v>150.16552662980314</v>
      </c>
      <c r="M105" s="78">
        <v>40965.155664610298</v>
      </c>
      <c r="N105" s="78">
        <v>0</v>
      </c>
      <c r="O105" s="78">
        <v>0.13</v>
      </c>
      <c r="P105" s="78">
        <v>7.0000000000000007E-2</v>
      </c>
    </row>
    <row r="106" spans="2:16">
      <c r="B106" t="s">
        <v>1156</v>
      </c>
      <c r="C106" t="s">
        <v>1157</v>
      </c>
      <c r="D106" t="s">
        <v>317</v>
      </c>
      <c r="E106" t="s">
        <v>155</v>
      </c>
      <c r="F106" s="82">
        <v>36923</v>
      </c>
      <c r="G106" s="78">
        <v>2.39</v>
      </c>
      <c r="H106" t="s">
        <v>108</v>
      </c>
      <c r="I106" s="78">
        <v>5.5</v>
      </c>
      <c r="J106" s="78">
        <v>0.03</v>
      </c>
      <c r="K106" s="78">
        <v>39600000</v>
      </c>
      <c r="L106" s="78">
        <v>150.28413145399091</v>
      </c>
      <c r="M106" s="78">
        <v>59512.516055780397</v>
      </c>
      <c r="N106" s="78">
        <v>0</v>
      </c>
      <c r="O106" s="78">
        <v>0.19</v>
      </c>
      <c r="P106" s="78">
        <v>0.1</v>
      </c>
    </row>
    <row r="107" spans="2:16">
      <c r="B107" t="s">
        <v>1158</v>
      </c>
      <c r="C107" t="s">
        <v>1159</v>
      </c>
      <c r="D107" t="s">
        <v>317</v>
      </c>
      <c r="E107" t="s">
        <v>155</v>
      </c>
      <c r="F107" s="82">
        <v>36951</v>
      </c>
      <c r="G107" s="78">
        <v>2.4700000000000002</v>
      </c>
      <c r="H107" t="s">
        <v>108</v>
      </c>
      <c r="I107" s="78">
        <v>5.5</v>
      </c>
      <c r="J107" s="78">
        <v>0.02</v>
      </c>
      <c r="K107" s="78">
        <v>66000000</v>
      </c>
      <c r="L107" s="78">
        <v>151.19561823071606</v>
      </c>
      <c r="M107" s="78">
        <v>99789.108032272605</v>
      </c>
      <c r="N107" s="78">
        <v>0</v>
      </c>
      <c r="O107" s="78">
        <v>0.32</v>
      </c>
      <c r="P107" s="78">
        <v>0.17</v>
      </c>
    </row>
    <row r="108" spans="2:16">
      <c r="B108" t="s">
        <v>1160</v>
      </c>
      <c r="C108" t="s">
        <v>1161</v>
      </c>
      <c r="D108" t="s">
        <v>317</v>
      </c>
      <c r="E108" t="s">
        <v>155</v>
      </c>
      <c r="F108" s="82">
        <v>36982</v>
      </c>
      <c r="G108" s="78">
        <v>2.4900000000000002</v>
      </c>
      <c r="H108" t="s">
        <v>108</v>
      </c>
      <c r="I108" s="78">
        <v>5.5</v>
      </c>
      <c r="J108" s="78">
        <v>0.03</v>
      </c>
      <c r="K108" s="78">
        <v>84480000</v>
      </c>
      <c r="L108" s="78">
        <v>154.96490831191286</v>
      </c>
      <c r="M108" s="78">
        <v>130914.354541904</v>
      </c>
      <c r="N108" s="78">
        <v>0</v>
      </c>
      <c r="O108" s="78">
        <v>0.42</v>
      </c>
      <c r="P108" s="78">
        <v>0.23</v>
      </c>
    </row>
    <row r="109" spans="2:16">
      <c r="B109" t="s">
        <v>1162</v>
      </c>
      <c r="C109" t="s">
        <v>1163</v>
      </c>
      <c r="D109" t="s">
        <v>317</v>
      </c>
      <c r="E109" t="s">
        <v>155</v>
      </c>
      <c r="F109" s="82">
        <v>37012</v>
      </c>
      <c r="G109" s="78">
        <v>2.57</v>
      </c>
      <c r="H109" t="s">
        <v>108</v>
      </c>
      <c r="I109" s="78">
        <v>5.5</v>
      </c>
      <c r="J109" s="78">
        <v>0.03</v>
      </c>
      <c r="K109" s="78">
        <v>83600000</v>
      </c>
      <c r="L109" s="78">
        <v>154.63349812266267</v>
      </c>
      <c r="M109" s="78">
        <v>129273.60443054599</v>
      </c>
      <c r="N109" s="78">
        <v>0</v>
      </c>
      <c r="O109" s="78">
        <v>0.41</v>
      </c>
      <c r="P109" s="78">
        <v>0.22</v>
      </c>
    </row>
    <row r="110" spans="2:16">
      <c r="B110" t="s">
        <v>1164</v>
      </c>
      <c r="C110" t="s">
        <v>1165</v>
      </c>
      <c r="D110" t="s">
        <v>317</v>
      </c>
      <c r="E110" t="s">
        <v>155</v>
      </c>
      <c r="F110" s="82">
        <v>37043</v>
      </c>
      <c r="G110" s="78">
        <v>2.66</v>
      </c>
      <c r="H110" t="s">
        <v>108</v>
      </c>
      <c r="I110" s="78">
        <v>5.5</v>
      </c>
      <c r="J110" s="78">
        <v>0.03</v>
      </c>
      <c r="K110" s="78">
        <v>61600000</v>
      </c>
      <c r="L110" s="78">
        <v>153.26345256024902</v>
      </c>
      <c r="M110" s="78">
        <v>94410.286777113404</v>
      </c>
      <c r="N110" s="78">
        <v>0</v>
      </c>
      <c r="O110" s="78">
        <v>0.3</v>
      </c>
      <c r="P110" s="78">
        <v>0.16</v>
      </c>
    </row>
    <row r="111" spans="2:16">
      <c r="B111" t="s">
        <v>1166</v>
      </c>
      <c r="C111" t="s">
        <v>1167</v>
      </c>
      <c r="D111" t="s">
        <v>317</v>
      </c>
      <c r="E111" t="s">
        <v>155</v>
      </c>
      <c r="F111" s="82">
        <v>37073</v>
      </c>
      <c r="G111" s="78">
        <v>2.74</v>
      </c>
      <c r="H111" t="s">
        <v>108</v>
      </c>
      <c r="I111" s="78">
        <v>5.5</v>
      </c>
      <c r="J111" s="78">
        <v>0.03</v>
      </c>
      <c r="K111" s="78">
        <v>57200000</v>
      </c>
      <c r="L111" s="78">
        <v>152.63900245240401</v>
      </c>
      <c r="M111" s="78">
        <v>87309.509402775104</v>
      </c>
      <c r="N111" s="78">
        <v>0</v>
      </c>
      <c r="O111" s="78">
        <v>0.28000000000000003</v>
      </c>
      <c r="P111" s="78">
        <v>0.15</v>
      </c>
    </row>
    <row r="112" spans="2:16">
      <c r="B112" t="s">
        <v>1168</v>
      </c>
      <c r="C112" t="s">
        <v>1169</v>
      </c>
      <c r="D112" t="s">
        <v>317</v>
      </c>
      <c r="E112" t="s">
        <v>155</v>
      </c>
      <c r="F112" s="82">
        <v>37104</v>
      </c>
      <c r="G112" s="78">
        <v>2.83</v>
      </c>
      <c r="H112" t="s">
        <v>108</v>
      </c>
      <c r="I112" s="78">
        <v>5.5</v>
      </c>
      <c r="J112" s="78">
        <v>0.03</v>
      </c>
      <c r="K112" s="78">
        <v>52800000</v>
      </c>
      <c r="L112" s="78">
        <v>152.16905934620303</v>
      </c>
      <c r="M112" s="78">
        <v>80345.263334795207</v>
      </c>
      <c r="N112" s="78">
        <v>0</v>
      </c>
      <c r="O112" s="78">
        <v>0.26</v>
      </c>
      <c r="P112" s="78">
        <v>0.14000000000000001</v>
      </c>
    </row>
    <row r="113" spans="2:16">
      <c r="B113" t="s">
        <v>1170</v>
      </c>
      <c r="C113" t="s">
        <v>1171</v>
      </c>
      <c r="D113" t="s">
        <v>317</v>
      </c>
      <c r="E113" t="s">
        <v>155</v>
      </c>
      <c r="F113" s="82">
        <v>37136</v>
      </c>
      <c r="G113" s="78">
        <v>2.91</v>
      </c>
      <c r="H113" t="s">
        <v>108</v>
      </c>
      <c r="I113" s="78">
        <v>5.5</v>
      </c>
      <c r="J113" s="78">
        <v>0.03</v>
      </c>
      <c r="K113" s="78">
        <v>74800000</v>
      </c>
      <c r="L113" s="78">
        <v>151.57814995668849</v>
      </c>
      <c r="M113" s="78">
        <v>113380.456167603</v>
      </c>
      <c r="N113" s="78">
        <v>0</v>
      </c>
      <c r="O113" s="78">
        <v>0.36</v>
      </c>
      <c r="P113" s="78">
        <v>0.2</v>
      </c>
    </row>
    <row r="114" spans="2:16">
      <c r="B114" t="s">
        <v>1172</v>
      </c>
      <c r="C114" t="s">
        <v>1173</v>
      </c>
      <c r="D114" t="s">
        <v>317</v>
      </c>
      <c r="E114" t="s">
        <v>155</v>
      </c>
      <c r="F114" s="82">
        <v>37165</v>
      </c>
      <c r="G114" s="78">
        <v>2.5299999999999998</v>
      </c>
      <c r="H114" t="s">
        <v>108</v>
      </c>
      <c r="I114" s="78">
        <v>5.5</v>
      </c>
      <c r="J114" s="78">
        <v>0.03</v>
      </c>
      <c r="K114" s="78">
        <v>52000000</v>
      </c>
      <c r="L114" s="78">
        <v>151.26389076896905</v>
      </c>
      <c r="M114" s="78">
        <v>78657.223199863904</v>
      </c>
      <c r="N114" s="78">
        <v>0</v>
      </c>
      <c r="O114" s="78">
        <v>0.25</v>
      </c>
      <c r="P114" s="78">
        <v>0.14000000000000001</v>
      </c>
    </row>
    <row r="115" spans="2:16">
      <c r="B115" t="s">
        <v>1174</v>
      </c>
      <c r="C115" t="s">
        <v>1175</v>
      </c>
      <c r="D115" t="s">
        <v>317</v>
      </c>
      <c r="E115" t="s">
        <v>155</v>
      </c>
      <c r="F115" s="82">
        <v>37196</v>
      </c>
      <c r="G115" s="78">
        <v>2.62</v>
      </c>
      <c r="H115" t="s">
        <v>108</v>
      </c>
      <c r="I115" s="78">
        <v>5.5</v>
      </c>
      <c r="J115" s="78">
        <v>0.04</v>
      </c>
      <c r="K115" s="78">
        <v>62400000</v>
      </c>
      <c r="L115" s="78">
        <v>150.944504988554</v>
      </c>
      <c r="M115" s="78">
        <v>94189.371112857698</v>
      </c>
      <c r="N115" s="78">
        <v>0</v>
      </c>
      <c r="O115" s="78">
        <v>0.3</v>
      </c>
      <c r="P115" s="78">
        <v>0.16</v>
      </c>
    </row>
    <row r="116" spans="2:16">
      <c r="B116" t="s">
        <v>1176</v>
      </c>
      <c r="C116" t="s">
        <v>1177</v>
      </c>
      <c r="D116" t="s">
        <v>317</v>
      </c>
      <c r="E116" t="s">
        <v>155</v>
      </c>
      <c r="F116" s="82">
        <v>37227</v>
      </c>
      <c r="G116" s="78">
        <v>2.7</v>
      </c>
      <c r="H116" t="s">
        <v>108</v>
      </c>
      <c r="I116" s="78">
        <v>5.5</v>
      </c>
      <c r="J116" s="78">
        <v>0.04</v>
      </c>
      <c r="K116" s="78">
        <v>20800000</v>
      </c>
      <c r="L116" s="78">
        <v>150.78742696255193</v>
      </c>
      <c r="M116" s="78">
        <v>31363.784808210799</v>
      </c>
      <c r="N116" s="78">
        <v>0</v>
      </c>
      <c r="O116" s="78">
        <v>0.1</v>
      </c>
      <c r="P116" s="78">
        <v>0.05</v>
      </c>
    </row>
    <row r="117" spans="2:16">
      <c r="B117" t="s">
        <v>1178</v>
      </c>
      <c r="C117" t="s">
        <v>1179</v>
      </c>
      <c r="D117" t="s">
        <v>317</v>
      </c>
      <c r="E117" t="s">
        <v>155</v>
      </c>
      <c r="F117" s="82">
        <v>37257</v>
      </c>
      <c r="G117" s="78">
        <v>2.78</v>
      </c>
      <c r="H117" t="s">
        <v>108</v>
      </c>
      <c r="I117" s="78">
        <v>5.5</v>
      </c>
      <c r="J117" s="78">
        <v>0.04</v>
      </c>
      <c r="K117" s="78">
        <v>137800000</v>
      </c>
      <c r="L117" s="78">
        <v>151.65660132612916</v>
      </c>
      <c r="M117" s="78">
        <v>208982.796627406</v>
      </c>
      <c r="N117" s="78">
        <v>0</v>
      </c>
      <c r="O117" s="78">
        <v>0.66</v>
      </c>
      <c r="P117" s="78">
        <v>0.36</v>
      </c>
    </row>
    <row r="118" spans="2:16">
      <c r="B118" t="s">
        <v>1180</v>
      </c>
      <c r="C118" t="s">
        <v>1181</v>
      </c>
      <c r="D118" t="s">
        <v>317</v>
      </c>
      <c r="E118" t="s">
        <v>155</v>
      </c>
      <c r="F118" s="82">
        <v>37288</v>
      </c>
      <c r="G118" s="78">
        <v>2.87</v>
      </c>
      <c r="H118" t="s">
        <v>108</v>
      </c>
      <c r="I118" s="78">
        <v>5.5</v>
      </c>
      <c r="J118" s="78">
        <v>0.05</v>
      </c>
      <c r="K118" s="78">
        <v>132600000</v>
      </c>
      <c r="L118" s="78">
        <v>151.78469315022926</v>
      </c>
      <c r="M118" s="78">
        <v>201266.503117204</v>
      </c>
      <c r="N118" s="78">
        <v>0</v>
      </c>
      <c r="O118" s="78">
        <v>0.64</v>
      </c>
      <c r="P118" s="78">
        <v>0.35</v>
      </c>
    </row>
    <row r="119" spans="2:16">
      <c r="B119" t="s">
        <v>1182</v>
      </c>
      <c r="C119" t="s">
        <v>1183</v>
      </c>
      <c r="D119" t="s">
        <v>317</v>
      </c>
      <c r="E119" t="s">
        <v>155</v>
      </c>
      <c r="F119" s="82">
        <v>37316</v>
      </c>
      <c r="G119" s="78">
        <v>2.94</v>
      </c>
      <c r="H119" t="s">
        <v>108</v>
      </c>
      <c r="I119" s="78">
        <v>5.5</v>
      </c>
      <c r="J119" s="78">
        <v>0.05</v>
      </c>
      <c r="K119" s="78">
        <v>104000000</v>
      </c>
      <c r="L119" s="78">
        <v>150.14356185197212</v>
      </c>
      <c r="M119" s="78">
        <v>156149.304326051</v>
      </c>
      <c r="N119" s="78">
        <v>0</v>
      </c>
      <c r="O119" s="78">
        <v>0.5</v>
      </c>
      <c r="P119" s="78">
        <v>0.27</v>
      </c>
    </row>
    <row r="120" spans="2:16">
      <c r="B120" t="s">
        <v>1184</v>
      </c>
      <c r="C120" t="s">
        <v>1185</v>
      </c>
      <c r="D120" t="s">
        <v>317</v>
      </c>
      <c r="E120" t="s">
        <v>155</v>
      </c>
      <c r="F120" s="82">
        <v>37347</v>
      </c>
      <c r="G120" s="78">
        <v>2.96</v>
      </c>
      <c r="H120" t="s">
        <v>108</v>
      </c>
      <c r="I120" s="78">
        <v>5.5</v>
      </c>
      <c r="J120" s="78">
        <v>0.05</v>
      </c>
      <c r="K120" s="78">
        <v>46800000</v>
      </c>
      <c r="L120" s="78">
        <v>152.46048459150597</v>
      </c>
      <c r="M120" s="78">
        <v>71351.506788824801</v>
      </c>
      <c r="N120" s="78">
        <v>0</v>
      </c>
      <c r="O120" s="78">
        <v>0.23</v>
      </c>
      <c r="P120" s="78">
        <v>0.12</v>
      </c>
    </row>
    <row r="121" spans="2:16">
      <c r="B121" t="s">
        <v>1186</v>
      </c>
      <c r="C121" t="s">
        <v>1187</v>
      </c>
      <c r="D121" t="s">
        <v>317</v>
      </c>
      <c r="E121" t="s">
        <v>155</v>
      </c>
      <c r="F121" s="82">
        <v>37377</v>
      </c>
      <c r="G121" s="78">
        <v>3.04</v>
      </c>
      <c r="H121" t="s">
        <v>108</v>
      </c>
      <c r="I121" s="78">
        <v>5.5</v>
      </c>
      <c r="J121" s="78">
        <v>0.05</v>
      </c>
      <c r="K121" s="78">
        <v>52000000</v>
      </c>
      <c r="L121" s="78">
        <v>151.70773113899097</v>
      </c>
      <c r="M121" s="78">
        <v>78888.020192275304</v>
      </c>
      <c r="N121" s="78">
        <v>0</v>
      </c>
      <c r="O121" s="78">
        <v>0.25</v>
      </c>
      <c r="P121" s="78">
        <v>0.14000000000000001</v>
      </c>
    </row>
    <row r="122" spans="2:16">
      <c r="B122" t="s">
        <v>1188</v>
      </c>
      <c r="C122" t="s">
        <v>1189</v>
      </c>
      <c r="D122" t="s">
        <v>317</v>
      </c>
      <c r="E122" t="s">
        <v>155</v>
      </c>
      <c r="F122" s="82">
        <v>37409</v>
      </c>
      <c r="G122" s="78">
        <v>3.13</v>
      </c>
      <c r="H122" t="s">
        <v>108</v>
      </c>
      <c r="I122" s="78">
        <v>5.5</v>
      </c>
      <c r="J122" s="78">
        <v>0.06</v>
      </c>
      <c r="K122" s="78">
        <v>88400000</v>
      </c>
      <c r="L122" s="78">
        <v>149.38455957611765</v>
      </c>
      <c r="M122" s="78">
        <v>132055.95066528799</v>
      </c>
      <c r="N122" s="78">
        <v>0</v>
      </c>
      <c r="O122" s="78">
        <v>0.42</v>
      </c>
      <c r="P122" s="78">
        <v>0.23</v>
      </c>
    </row>
    <row r="123" spans="2:16">
      <c r="B123" t="s">
        <v>1190</v>
      </c>
      <c r="C123" t="s">
        <v>1191</v>
      </c>
      <c r="D123" t="s">
        <v>317</v>
      </c>
      <c r="E123" t="s">
        <v>155</v>
      </c>
      <c r="F123" s="82">
        <v>37438</v>
      </c>
      <c r="G123" s="78">
        <v>3.21</v>
      </c>
      <c r="H123" t="s">
        <v>108</v>
      </c>
      <c r="I123" s="78">
        <v>5.5</v>
      </c>
      <c r="J123" s="78">
        <v>0.06</v>
      </c>
      <c r="K123" s="78">
        <v>28600000</v>
      </c>
      <c r="L123" s="78">
        <v>147.96640191751399</v>
      </c>
      <c r="M123" s="78">
        <v>42318.390948409004</v>
      </c>
      <c r="N123" s="78">
        <v>0</v>
      </c>
      <c r="O123" s="78">
        <v>0.13</v>
      </c>
      <c r="P123" s="78">
        <v>7.0000000000000007E-2</v>
      </c>
    </row>
    <row r="124" spans="2:16">
      <c r="B124" t="s">
        <v>1192</v>
      </c>
      <c r="C124" t="s">
        <v>1193</v>
      </c>
      <c r="D124" t="s">
        <v>317</v>
      </c>
      <c r="E124" t="s">
        <v>155</v>
      </c>
      <c r="F124" s="82">
        <v>37469</v>
      </c>
      <c r="G124" s="78">
        <v>3.29</v>
      </c>
      <c r="H124" t="s">
        <v>108</v>
      </c>
      <c r="I124" s="78">
        <v>5.5</v>
      </c>
      <c r="J124" s="78">
        <v>0.06</v>
      </c>
      <c r="K124" s="78">
        <v>83200000</v>
      </c>
      <c r="L124" s="78">
        <v>146.03068555127163</v>
      </c>
      <c r="M124" s="78">
        <v>121497.530378658</v>
      </c>
      <c r="N124" s="78">
        <v>0</v>
      </c>
      <c r="O124" s="78">
        <v>0.39</v>
      </c>
      <c r="P124" s="78">
        <v>0.21</v>
      </c>
    </row>
    <row r="125" spans="2:16">
      <c r="B125" t="s">
        <v>1194</v>
      </c>
      <c r="C125" t="s">
        <v>1195</v>
      </c>
      <c r="D125" t="s">
        <v>317</v>
      </c>
      <c r="E125" t="s">
        <v>155</v>
      </c>
      <c r="F125" s="82">
        <v>37500</v>
      </c>
      <c r="G125" s="78">
        <v>3.38</v>
      </c>
      <c r="H125" t="s">
        <v>108</v>
      </c>
      <c r="I125" s="78">
        <v>5.5</v>
      </c>
      <c r="J125" s="78">
        <v>7.0000000000000007E-2</v>
      </c>
      <c r="K125" s="78">
        <v>83200000</v>
      </c>
      <c r="L125" s="78">
        <v>145.06291420220072</v>
      </c>
      <c r="M125" s="78">
        <v>120692.344616231</v>
      </c>
      <c r="N125" s="78">
        <v>0</v>
      </c>
      <c r="O125" s="78">
        <v>0.38</v>
      </c>
      <c r="P125" s="78">
        <v>0.21</v>
      </c>
    </row>
    <row r="126" spans="2:16">
      <c r="B126" t="s">
        <v>1196</v>
      </c>
      <c r="C126" t="s">
        <v>1197</v>
      </c>
      <c r="D126" t="s">
        <v>317</v>
      </c>
      <c r="E126" t="s">
        <v>155</v>
      </c>
      <c r="F126" s="82">
        <v>37530</v>
      </c>
      <c r="G126" s="78">
        <v>3</v>
      </c>
      <c r="H126" t="s">
        <v>108</v>
      </c>
      <c r="I126" s="78">
        <v>5.5</v>
      </c>
      <c r="J126" s="78">
        <v>7.0000000000000007E-2</v>
      </c>
      <c r="K126" s="78">
        <v>6000000</v>
      </c>
      <c r="L126" s="78">
        <v>145.71370288614199</v>
      </c>
      <c r="M126" s="78">
        <v>8742.8221731685207</v>
      </c>
      <c r="N126" s="78">
        <v>0</v>
      </c>
      <c r="O126" s="78">
        <v>0.03</v>
      </c>
      <c r="P126" s="78">
        <v>0.02</v>
      </c>
    </row>
    <row r="127" spans="2:16">
      <c r="B127" t="s">
        <v>1198</v>
      </c>
      <c r="C127" t="s">
        <v>1199</v>
      </c>
      <c r="D127" t="s">
        <v>317</v>
      </c>
      <c r="E127" t="s">
        <v>155</v>
      </c>
      <c r="F127" s="82">
        <v>37654</v>
      </c>
      <c r="G127" s="78">
        <v>3.34</v>
      </c>
      <c r="H127" t="s">
        <v>108</v>
      </c>
      <c r="I127" s="78">
        <v>5.5</v>
      </c>
      <c r="J127" s="78">
        <v>0.08</v>
      </c>
      <c r="K127" s="78">
        <v>12000000</v>
      </c>
      <c r="L127" s="78">
        <v>145.74644405464917</v>
      </c>
      <c r="M127" s="78">
        <v>17489.573286557901</v>
      </c>
      <c r="N127" s="78">
        <v>0</v>
      </c>
      <c r="O127" s="78">
        <v>0.06</v>
      </c>
      <c r="P127" s="78">
        <v>0.03</v>
      </c>
    </row>
    <row r="128" spans="2:16">
      <c r="B128" t="s">
        <v>1200</v>
      </c>
      <c r="C128" t="s">
        <v>1201</v>
      </c>
      <c r="D128" t="s">
        <v>317</v>
      </c>
      <c r="E128" t="s">
        <v>155</v>
      </c>
      <c r="F128" s="82">
        <v>37712</v>
      </c>
      <c r="G128" s="78">
        <v>3.42</v>
      </c>
      <c r="H128" t="s">
        <v>108</v>
      </c>
      <c r="I128" s="78">
        <v>5.5</v>
      </c>
      <c r="J128" s="78">
        <v>0.09</v>
      </c>
      <c r="K128" s="78">
        <v>84000000</v>
      </c>
      <c r="L128" s="78">
        <v>148.16824466570952</v>
      </c>
      <c r="M128" s="78">
        <v>124461.32551919601</v>
      </c>
      <c r="N128" s="78">
        <v>0</v>
      </c>
      <c r="O128" s="78">
        <v>0.4</v>
      </c>
      <c r="P128" s="78">
        <v>0.22</v>
      </c>
    </row>
    <row r="129" spans="2:16">
      <c r="B129" t="s">
        <v>1202</v>
      </c>
      <c r="C129" t="s">
        <v>1203</v>
      </c>
      <c r="D129" t="s">
        <v>317</v>
      </c>
      <c r="E129" t="s">
        <v>155</v>
      </c>
      <c r="F129" s="82">
        <v>37743</v>
      </c>
      <c r="G129" s="78">
        <v>3.5</v>
      </c>
      <c r="H129" t="s">
        <v>108</v>
      </c>
      <c r="I129" s="78">
        <v>5.5</v>
      </c>
      <c r="J129" s="78">
        <v>0.09</v>
      </c>
      <c r="K129" s="78">
        <v>96000000</v>
      </c>
      <c r="L129" s="78">
        <v>147.85697206325312</v>
      </c>
      <c r="M129" s="78">
        <v>141942.693180723</v>
      </c>
      <c r="N129" s="78">
        <v>0</v>
      </c>
      <c r="O129" s="78">
        <v>0.45</v>
      </c>
      <c r="P129" s="78">
        <v>0.25</v>
      </c>
    </row>
    <row r="130" spans="2:16">
      <c r="B130" t="s">
        <v>1204</v>
      </c>
      <c r="C130" t="s">
        <v>1205</v>
      </c>
      <c r="D130" t="s">
        <v>317</v>
      </c>
      <c r="E130" t="s">
        <v>155</v>
      </c>
      <c r="F130" s="82">
        <v>37773</v>
      </c>
      <c r="G130" s="78">
        <v>3.58</v>
      </c>
      <c r="H130" t="s">
        <v>108</v>
      </c>
      <c r="I130" s="78">
        <v>5.5</v>
      </c>
      <c r="J130" s="78">
        <v>0.1</v>
      </c>
      <c r="K130" s="78">
        <v>48000000</v>
      </c>
      <c r="L130" s="78">
        <v>148.09775544408001</v>
      </c>
      <c r="M130" s="78">
        <v>71086.9226131584</v>
      </c>
      <c r="N130" s="78">
        <v>0</v>
      </c>
      <c r="O130" s="78">
        <v>0.23</v>
      </c>
      <c r="P130" s="78">
        <v>0.12</v>
      </c>
    </row>
    <row r="131" spans="2:16">
      <c r="B131" t="s">
        <v>1206</v>
      </c>
      <c r="C131" t="s">
        <v>1207</v>
      </c>
      <c r="D131" t="s">
        <v>317</v>
      </c>
      <c r="E131" t="s">
        <v>155</v>
      </c>
      <c r="F131" s="82">
        <v>37803</v>
      </c>
      <c r="G131" s="78">
        <v>3.67</v>
      </c>
      <c r="H131" t="s">
        <v>108</v>
      </c>
      <c r="I131" s="78">
        <v>5.5</v>
      </c>
      <c r="J131" s="78">
        <v>0.1</v>
      </c>
      <c r="K131" s="78">
        <v>324000000</v>
      </c>
      <c r="L131" s="78">
        <v>148.80894231012499</v>
      </c>
      <c r="M131" s="78">
        <v>482140.97308480501</v>
      </c>
      <c r="N131" s="78">
        <v>0</v>
      </c>
      <c r="O131" s="78">
        <v>1.53</v>
      </c>
      <c r="P131" s="78">
        <v>0.83</v>
      </c>
    </row>
    <row r="132" spans="2:16">
      <c r="B132" t="s">
        <v>1208</v>
      </c>
      <c r="C132" t="s">
        <v>1209</v>
      </c>
      <c r="D132" t="s">
        <v>317</v>
      </c>
      <c r="E132" t="s">
        <v>155</v>
      </c>
      <c r="F132" s="82">
        <v>37834</v>
      </c>
      <c r="G132" s="78">
        <v>3.75</v>
      </c>
      <c r="H132" t="s">
        <v>108</v>
      </c>
      <c r="I132" s="78">
        <v>5.5</v>
      </c>
      <c r="J132" s="78">
        <v>0.1</v>
      </c>
      <c r="K132" s="78">
        <v>234000000</v>
      </c>
      <c r="L132" s="78">
        <v>149.67497642315897</v>
      </c>
      <c r="M132" s="78">
        <v>350239.44483019202</v>
      </c>
      <c r="N132" s="78">
        <v>0</v>
      </c>
      <c r="O132" s="78">
        <v>1.1100000000000001</v>
      </c>
      <c r="P132" s="78">
        <v>0.61</v>
      </c>
    </row>
    <row r="133" spans="2:16">
      <c r="B133" s="79" t="s">
        <v>1210</v>
      </c>
      <c r="G133" s="80">
        <v>2.4900000000000002</v>
      </c>
      <c r="J133" s="80">
        <v>0.11</v>
      </c>
      <c r="K133" s="80">
        <v>3724155968</v>
      </c>
      <c r="M133" s="80">
        <v>5587346.9076358518</v>
      </c>
      <c r="O133" s="80">
        <v>17.75</v>
      </c>
      <c r="P133" s="80">
        <v>9.66</v>
      </c>
    </row>
    <row r="134" spans="2:16">
      <c r="B134" s="79" t="s">
        <v>1211</v>
      </c>
    </row>
    <row r="135" spans="2:16">
      <c r="B135" t="s">
        <v>199</v>
      </c>
      <c r="C135" t="s">
        <v>199</v>
      </c>
      <c r="D135" t="s">
        <v>199</v>
      </c>
      <c r="G135" s="78">
        <v>0</v>
      </c>
      <c r="H135" t="s">
        <v>199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  <c r="O135" s="78">
        <v>0</v>
      </c>
      <c r="P135" s="78">
        <v>0</v>
      </c>
    </row>
    <row r="136" spans="2:16">
      <c r="B136" s="79" t="s">
        <v>1212</v>
      </c>
      <c r="G136" s="80">
        <v>0</v>
      </c>
      <c r="J136" s="80">
        <v>0</v>
      </c>
      <c r="K136" s="80">
        <v>0</v>
      </c>
      <c r="M136" s="80">
        <v>0</v>
      </c>
      <c r="O136" s="80">
        <v>0</v>
      </c>
      <c r="P136" s="80">
        <v>0</v>
      </c>
    </row>
    <row r="137" spans="2:16">
      <c r="B137" s="79" t="s">
        <v>129</v>
      </c>
    </row>
    <row r="138" spans="2:16">
      <c r="B138" t="s">
        <v>1213</v>
      </c>
      <c r="C138" t="s">
        <v>1214</v>
      </c>
      <c r="D138" t="s">
        <v>317</v>
      </c>
      <c r="E138" t="s">
        <v>155</v>
      </c>
      <c r="F138" t="s">
        <v>1215</v>
      </c>
      <c r="G138" s="78">
        <v>16.43</v>
      </c>
      <c r="H138" t="s">
        <v>108</v>
      </c>
      <c r="I138" s="78">
        <v>0</v>
      </c>
      <c r="J138" s="78">
        <v>0.94</v>
      </c>
      <c r="K138" s="78">
        <v>15772711784</v>
      </c>
      <c r="L138" s="78">
        <v>103.89184517302976</v>
      </c>
      <c r="M138" s="78">
        <v>16386561.3062215</v>
      </c>
      <c r="N138" s="78">
        <v>0</v>
      </c>
      <c r="O138" s="78">
        <v>52.07</v>
      </c>
      <c r="P138" s="78">
        <v>28.33</v>
      </c>
    </row>
    <row r="139" spans="2:16">
      <c r="B139" s="79" t="s">
        <v>527</v>
      </c>
      <c r="G139" s="80">
        <v>16.43</v>
      </c>
      <c r="J139" s="80">
        <v>0.94</v>
      </c>
      <c r="K139" s="80">
        <v>15772711784</v>
      </c>
      <c r="M139" s="80">
        <v>16386561.3062215</v>
      </c>
      <c r="O139" s="80">
        <v>52.07</v>
      </c>
      <c r="P139" s="80">
        <v>28.33</v>
      </c>
    </row>
    <row r="140" spans="2:16">
      <c r="B140" s="79" t="s">
        <v>305</v>
      </c>
      <c r="G140" s="80">
        <v>12.17</v>
      </c>
      <c r="J140" s="80">
        <v>0.69</v>
      </c>
      <c r="K140" s="80">
        <v>25628936752</v>
      </c>
      <c r="M140" s="80">
        <v>31471842.845758423</v>
      </c>
      <c r="O140" s="80">
        <v>100</v>
      </c>
      <c r="P140" s="80">
        <v>54.41</v>
      </c>
    </row>
    <row r="141" spans="2:16">
      <c r="B141" s="79" t="s">
        <v>306</v>
      </c>
    </row>
    <row r="142" spans="2:16">
      <c r="B142" s="79" t="s">
        <v>367</v>
      </c>
    </row>
    <row r="143" spans="2:16">
      <c r="B143" t="s">
        <v>199</v>
      </c>
      <c r="C143" t="s">
        <v>199</v>
      </c>
      <c r="D143" t="s">
        <v>199</v>
      </c>
      <c r="G143" s="78">
        <v>0</v>
      </c>
      <c r="H143" t="s">
        <v>199</v>
      </c>
      <c r="I143" s="78">
        <v>0</v>
      </c>
      <c r="J143" s="78">
        <v>0</v>
      </c>
      <c r="K143" s="78">
        <v>0</v>
      </c>
      <c r="L143" s="78">
        <v>0</v>
      </c>
      <c r="M143" s="78">
        <v>0</v>
      </c>
      <c r="N143" s="78">
        <v>0</v>
      </c>
      <c r="O143" s="78">
        <v>0</v>
      </c>
      <c r="P143" s="78">
        <v>0</v>
      </c>
    </row>
    <row r="144" spans="2:16">
      <c r="B144" s="79" t="s">
        <v>386</v>
      </c>
      <c r="G144" s="80">
        <v>0</v>
      </c>
      <c r="J144" s="80">
        <v>0</v>
      </c>
      <c r="K144" s="80">
        <v>0</v>
      </c>
      <c r="M144" s="80">
        <v>0</v>
      </c>
      <c r="O144" s="80">
        <v>0</v>
      </c>
      <c r="P144" s="80">
        <v>0</v>
      </c>
    </row>
    <row r="145" spans="2:16">
      <c r="B145" s="79" t="s">
        <v>1216</v>
      </c>
    </row>
    <row r="146" spans="2:16">
      <c r="B146" t="s">
        <v>199</v>
      </c>
      <c r="C146" t="s">
        <v>199</v>
      </c>
      <c r="D146" t="s">
        <v>199</v>
      </c>
      <c r="G146" s="78">
        <v>0</v>
      </c>
      <c r="H146" t="s">
        <v>199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0</v>
      </c>
    </row>
    <row r="147" spans="2:16">
      <c r="B147" s="79" t="s">
        <v>1217</v>
      </c>
      <c r="G147" s="80">
        <v>0</v>
      </c>
      <c r="J147" s="80">
        <v>0</v>
      </c>
      <c r="K147" s="80">
        <v>0</v>
      </c>
      <c r="M147" s="80">
        <v>0</v>
      </c>
      <c r="O147" s="80">
        <v>0</v>
      </c>
      <c r="P147" s="80">
        <v>0</v>
      </c>
    </row>
    <row r="148" spans="2:16">
      <c r="B148" s="79" t="s">
        <v>311</v>
      </c>
      <c r="G148" s="80">
        <v>0</v>
      </c>
      <c r="J148" s="80">
        <v>0</v>
      </c>
      <c r="K148" s="80">
        <v>0</v>
      </c>
      <c r="M148" s="80">
        <v>0</v>
      </c>
      <c r="O148" s="80">
        <v>0</v>
      </c>
      <c r="P148" s="80">
        <v>0</v>
      </c>
    </row>
    <row r="149" spans="2:16">
      <c r="B149" t="s">
        <v>312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3 F133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1218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1219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1220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1221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391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392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527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305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306</v>
      </c>
      <c r="D26" s="16"/>
      <c r="E26" s="16"/>
      <c r="F26" s="16"/>
    </row>
    <row r="27" spans="2:19">
      <c r="B27" s="79" t="s">
        <v>1222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1223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1224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1225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311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312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67" sqref="J6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5.42578125" style="16" bestFit="1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5.72</v>
      </c>
      <c r="K11" s="7"/>
      <c r="L11" s="7"/>
      <c r="M11" s="77">
        <v>2.11</v>
      </c>
      <c r="N11" s="77">
        <v>1082572173.7</v>
      </c>
      <c r="O11" s="7"/>
      <c r="P11" s="77">
        <v>1917179.2596230095</v>
      </c>
      <c r="Q11" s="7"/>
      <c r="R11" s="77">
        <v>100</v>
      </c>
      <c r="S11" s="77">
        <v>3.31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1218</v>
      </c>
      <c r="C13" s="16"/>
      <c r="D13" s="16"/>
      <c r="E13" s="16"/>
    </row>
    <row r="14" spans="2:81">
      <c r="B14" t="s">
        <v>1226</v>
      </c>
      <c r="C14" t="s">
        <v>1227</v>
      </c>
      <c r="D14" s="16"/>
      <c r="E14" t="s">
        <v>407</v>
      </c>
      <c r="F14" t="s">
        <v>400</v>
      </c>
      <c r="G14" t="s">
        <v>261</v>
      </c>
      <c r="H14" t="s">
        <v>155</v>
      </c>
      <c r="I14" t="s">
        <v>1228</v>
      </c>
      <c r="J14" s="78">
        <v>1.84</v>
      </c>
      <c r="K14" t="s">
        <v>108</v>
      </c>
      <c r="L14" s="78">
        <v>5.4</v>
      </c>
      <c r="M14" s="78">
        <v>1.1299999999999999</v>
      </c>
      <c r="N14" s="78">
        <v>15000000</v>
      </c>
      <c r="O14" s="78">
        <v>133.6</v>
      </c>
      <c r="P14" s="78">
        <v>20040</v>
      </c>
      <c r="Q14" s="78">
        <v>30</v>
      </c>
      <c r="R14" s="78">
        <v>1.05</v>
      </c>
      <c r="S14" s="78">
        <v>0.03</v>
      </c>
    </row>
    <row r="15" spans="2:81">
      <c r="B15" t="s">
        <v>1229</v>
      </c>
      <c r="C15" t="s">
        <v>1230</v>
      </c>
      <c r="D15" s="16"/>
      <c r="E15" t="s">
        <v>1231</v>
      </c>
      <c r="F15" t="s">
        <v>133</v>
      </c>
      <c r="G15" t="s">
        <v>1232</v>
      </c>
      <c r="H15" t="s">
        <v>156</v>
      </c>
      <c r="I15" t="s">
        <v>1233</v>
      </c>
      <c r="J15" s="78">
        <v>4.2300000000000004</v>
      </c>
      <c r="K15" t="s">
        <v>108</v>
      </c>
      <c r="L15" s="78">
        <v>4.9000000000000004</v>
      </c>
      <c r="M15" s="78">
        <v>1.1399999999999999</v>
      </c>
      <c r="N15" s="78">
        <v>11229610.91</v>
      </c>
      <c r="O15" s="78">
        <v>140.91999999999999</v>
      </c>
      <c r="P15" s="78">
        <v>15824.767694372</v>
      </c>
      <c r="Q15" s="78">
        <v>1.87</v>
      </c>
      <c r="R15" s="78">
        <v>0.83</v>
      </c>
      <c r="S15" s="78">
        <v>0.03</v>
      </c>
    </row>
    <row r="16" spans="2:81">
      <c r="B16" t="s">
        <v>1234</v>
      </c>
      <c r="C16" t="s">
        <v>1235</v>
      </c>
      <c r="D16" s="16"/>
      <c r="E16" t="s">
        <v>417</v>
      </c>
      <c r="F16" t="s">
        <v>400</v>
      </c>
      <c r="G16" t="s">
        <v>261</v>
      </c>
      <c r="H16" t="s">
        <v>155</v>
      </c>
      <c r="I16" t="s">
        <v>1236</v>
      </c>
      <c r="J16" s="78">
        <v>0.71</v>
      </c>
      <c r="K16" t="s">
        <v>108</v>
      </c>
      <c r="L16" s="78">
        <v>6.5</v>
      </c>
      <c r="M16" s="78">
        <v>1.38</v>
      </c>
      <c r="N16" s="78">
        <v>4000000</v>
      </c>
      <c r="O16" s="78">
        <v>131.80000000000001</v>
      </c>
      <c r="P16" s="78">
        <v>5272</v>
      </c>
      <c r="Q16" s="78">
        <v>16.670000000000002</v>
      </c>
      <c r="R16" s="78">
        <v>0.27</v>
      </c>
      <c r="S16" s="78">
        <v>0.01</v>
      </c>
    </row>
    <row r="17" spans="2:19">
      <c r="B17" t="s">
        <v>1237</v>
      </c>
      <c r="C17" t="s">
        <v>1238</v>
      </c>
      <c r="D17" s="16"/>
      <c r="E17" t="s">
        <v>1239</v>
      </c>
      <c r="F17" t="s">
        <v>133</v>
      </c>
      <c r="G17" t="s">
        <v>279</v>
      </c>
      <c r="H17" t="s">
        <v>155</v>
      </c>
      <c r="I17" t="s">
        <v>1240</v>
      </c>
      <c r="J17" s="78">
        <v>1.58</v>
      </c>
      <c r="K17" t="s">
        <v>108</v>
      </c>
      <c r="L17" s="78">
        <v>5.35</v>
      </c>
      <c r="M17" s="78">
        <v>1.49</v>
      </c>
      <c r="N17" s="78">
        <v>36048806.390000001</v>
      </c>
      <c r="O17" s="78">
        <v>114.11</v>
      </c>
      <c r="P17" s="78">
        <v>41135.292971629002</v>
      </c>
      <c r="Q17" s="78">
        <v>0</v>
      </c>
      <c r="R17" s="78">
        <v>2.15</v>
      </c>
      <c r="S17" s="78">
        <v>7.0000000000000007E-2</v>
      </c>
    </row>
    <row r="18" spans="2:19">
      <c r="B18" t="s">
        <v>1241</v>
      </c>
      <c r="C18" t="s">
        <v>1242</v>
      </c>
      <c r="D18" s="16"/>
      <c r="E18" t="s">
        <v>502</v>
      </c>
      <c r="F18" t="s">
        <v>446</v>
      </c>
      <c r="G18" t="s">
        <v>279</v>
      </c>
      <c r="H18" t="s">
        <v>155</v>
      </c>
      <c r="I18" t="s">
        <v>1243</v>
      </c>
      <c r="J18" s="78">
        <v>1.46</v>
      </c>
      <c r="K18" t="s">
        <v>108</v>
      </c>
      <c r="L18" s="78">
        <v>5.55</v>
      </c>
      <c r="M18" s="78">
        <v>1.06</v>
      </c>
      <c r="N18" s="78">
        <v>2171826.0099999998</v>
      </c>
      <c r="O18" s="78">
        <v>135.87</v>
      </c>
      <c r="P18" s="78">
        <v>2950.8599997870001</v>
      </c>
      <c r="Q18" s="78">
        <v>1.0900000000000001</v>
      </c>
      <c r="R18" s="78">
        <v>0.15</v>
      </c>
      <c r="S18" s="78">
        <v>0.01</v>
      </c>
    </row>
    <row r="19" spans="2:19">
      <c r="B19" t="s">
        <v>1244</v>
      </c>
      <c r="C19" t="s">
        <v>1245</v>
      </c>
      <c r="D19" s="16"/>
      <c r="E19" t="s">
        <v>1246</v>
      </c>
      <c r="F19" t="s">
        <v>400</v>
      </c>
      <c r="G19" t="s">
        <v>279</v>
      </c>
      <c r="H19" t="s">
        <v>155</v>
      </c>
      <c r="I19" t="s">
        <v>1247</v>
      </c>
      <c r="J19" s="78">
        <v>5.72</v>
      </c>
      <c r="K19" t="s">
        <v>108</v>
      </c>
      <c r="L19" s="78">
        <v>6.05</v>
      </c>
      <c r="M19" s="78">
        <v>1.33</v>
      </c>
      <c r="N19" s="78">
        <v>464000</v>
      </c>
      <c r="O19" s="78">
        <v>175.98</v>
      </c>
      <c r="P19" s="78">
        <v>816.54719999999998</v>
      </c>
      <c r="Q19" s="78">
        <v>35.69</v>
      </c>
      <c r="R19" s="78">
        <v>0.04</v>
      </c>
      <c r="S19" s="78">
        <v>0</v>
      </c>
    </row>
    <row r="20" spans="2:19">
      <c r="B20" t="s">
        <v>1248</v>
      </c>
      <c r="C20" t="s">
        <v>1249</v>
      </c>
      <c r="D20" s="16"/>
      <c r="E20" t="s">
        <v>1250</v>
      </c>
      <c r="F20" t="s">
        <v>129</v>
      </c>
      <c r="G20" t="s">
        <v>279</v>
      </c>
      <c r="H20" t="s">
        <v>157</v>
      </c>
      <c r="I20" t="s">
        <v>1251</v>
      </c>
      <c r="J20" s="78">
        <v>12.34</v>
      </c>
      <c r="K20" t="s">
        <v>108</v>
      </c>
      <c r="L20" s="78">
        <v>4.0999999999999996</v>
      </c>
      <c r="M20" s="78">
        <v>2.42</v>
      </c>
      <c r="N20" s="78">
        <v>156428915.43000001</v>
      </c>
      <c r="O20" s="78">
        <v>125.39</v>
      </c>
      <c r="P20" s="78">
        <v>196146.21705767699</v>
      </c>
      <c r="Q20" s="78">
        <v>0</v>
      </c>
      <c r="R20" s="78">
        <v>10.23</v>
      </c>
      <c r="S20" s="78">
        <v>0.34</v>
      </c>
    </row>
    <row r="21" spans="2:19">
      <c r="B21" t="s">
        <v>1252</v>
      </c>
      <c r="C21" t="s">
        <v>1253</v>
      </c>
      <c r="D21" s="16"/>
      <c r="E21" t="s">
        <v>1250</v>
      </c>
      <c r="F21" t="s">
        <v>129</v>
      </c>
      <c r="G21" t="s">
        <v>279</v>
      </c>
      <c r="H21" t="s">
        <v>157</v>
      </c>
      <c r="I21" t="s">
        <v>1254</v>
      </c>
      <c r="J21" s="78">
        <v>9.66</v>
      </c>
      <c r="K21" t="s">
        <v>108</v>
      </c>
      <c r="L21" s="78">
        <v>4.9000000000000004</v>
      </c>
      <c r="M21" s="78">
        <v>2.0099999999999998</v>
      </c>
      <c r="N21" s="78">
        <v>47800000</v>
      </c>
      <c r="O21" s="78">
        <v>160.79</v>
      </c>
      <c r="P21" s="78">
        <v>76857.62</v>
      </c>
      <c r="Q21" s="78">
        <v>3.14</v>
      </c>
      <c r="R21" s="78">
        <v>4.01</v>
      </c>
      <c r="S21" s="78">
        <v>0.13</v>
      </c>
    </row>
    <row r="22" spans="2:19">
      <c r="B22" t="s">
        <v>1255</v>
      </c>
      <c r="C22" t="s">
        <v>1256</v>
      </c>
      <c r="D22" s="16"/>
      <c r="E22" t="s">
        <v>1257</v>
      </c>
      <c r="F22" t="s">
        <v>129</v>
      </c>
      <c r="G22" t="s">
        <v>279</v>
      </c>
      <c r="H22" t="s">
        <v>155</v>
      </c>
      <c r="I22" t="s">
        <v>1258</v>
      </c>
      <c r="J22" s="78">
        <v>5.37</v>
      </c>
      <c r="K22" t="s">
        <v>108</v>
      </c>
      <c r="L22" s="78">
        <v>5.6</v>
      </c>
      <c r="M22" s="78">
        <v>1.23</v>
      </c>
      <c r="N22" s="78">
        <v>17081327.690000001</v>
      </c>
      <c r="O22" s="78">
        <v>151.65</v>
      </c>
      <c r="P22" s="78">
        <v>25903.833441884999</v>
      </c>
      <c r="Q22" s="78">
        <v>2.44</v>
      </c>
      <c r="R22" s="78">
        <v>1.35</v>
      </c>
      <c r="S22" s="78">
        <v>0.04</v>
      </c>
    </row>
    <row r="23" spans="2:19">
      <c r="B23" t="s">
        <v>1259</v>
      </c>
      <c r="C23" t="s">
        <v>1260</v>
      </c>
      <c r="D23" s="16"/>
      <c r="E23" t="s">
        <v>1257</v>
      </c>
      <c r="F23" t="s">
        <v>129</v>
      </c>
      <c r="G23" t="s">
        <v>279</v>
      </c>
      <c r="H23" t="s">
        <v>155</v>
      </c>
      <c r="I23" t="s">
        <v>1261</v>
      </c>
      <c r="J23" s="78">
        <v>8.6</v>
      </c>
      <c r="K23" t="s">
        <v>108</v>
      </c>
      <c r="L23" s="78">
        <v>4.8</v>
      </c>
      <c r="M23" s="78">
        <v>1.81</v>
      </c>
      <c r="N23" s="78">
        <v>28985828.57</v>
      </c>
      <c r="O23" s="78">
        <v>132.33000000000001</v>
      </c>
      <c r="P23" s="78">
        <v>38356.946946680997</v>
      </c>
      <c r="Q23" s="78">
        <v>0</v>
      </c>
      <c r="R23" s="78">
        <v>2</v>
      </c>
      <c r="S23" s="78">
        <v>7.0000000000000007E-2</v>
      </c>
    </row>
    <row r="24" spans="2:19">
      <c r="B24" t="s">
        <v>1262</v>
      </c>
      <c r="C24" t="s">
        <v>1263</v>
      </c>
      <c r="D24" s="16"/>
      <c r="E24" t="s">
        <v>1257</v>
      </c>
      <c r="F24" t="s">
        <v>129</v>
      </c>
      <c r="G24" t="s">
        <v>279</v>
      </c>
      <c r="H24" t="s">
        <v>155</v>
      </c>
      <c r="I24" t="s">
        <v>1264</v>
      </c>
      <c r="J24" s="78">
        <v>11.18</v>
      </c>
      <c r="K24" t="s">
        <v>108</v>
      </c>
      <c r="L24" s="78">
        <v>2.95</v>
      </c>
      <c r="M24" s="78">
        <v>1.98</v>
      </c>
      <c r="N24" s="78">
        <v>48000000</v>
      </c>
      <c r="O24" s="78">
        <v>112.06</v>
      </c>
      <c r="P24" s="78">
        <v>53788.800000000003</v>
      </c>
      <c r="Q24" s="78">
        <v>0</v>
      </c>
      <c r="R24" s="78">
        <v>2.81</v>
      </c>
      <c r="S24" s="78">
        <v>0.09</v>
      </c>
    </row>
    <row r="25" spans="2:19">
      <c r="B25" t="s">
        <v>1265</v>
      </c>
      <c r="C25" t="s">
        <v>1266</v>
      </c>
      <c r="D25" s="16"/>
      <c r="E25" t="s">
        <v>1267</v>
      </c>
      <c r="F25" t="s">
        <v>129</v>
      </c>
      <c r="G25" t="s">
        <v>437</v>
      </c>
      <c r="H25" t="s">
        <v>155</v>
      </c>
      <c r="I25" t="s">
        <v>1268</v>
      </c>
      <c r="J25" s="78">
        <v>4.13</v>
      </c>
      <c r="K25" t="s">
        <v>108</v>
      </c>
      <c r="L25" s="78">
        <v>7.75</v>
      </c>
      <c r="M25" s="78">
        <v>1.1599999999999999</v>
      </c>
      <c r="N25" s="78">
        <v>1887805.92</v>
      </c>
      <c r="O25" s="78">
        <v>160.33000000000001</v>
      </c>
      <c r="P25" s="78">
        <v>3026.7192315359998</v>
      </c>
      <c r="Q25" s="78">
        <v>0</v>
      </c>
      <c r="R25" s="78">
        <v>0.16</v>
      </c>
      <c r="S25" s="78">
        <v>0.01</v>
      </c>
    </row>
    <row r="26" spans="2:19">
      <c r="B26" t="s">
        <v>1269</v>
      </c>
      <c r="C26" t="s">
        <v>1270</v>
      </c>
      <c r="D26" s="16"/>
      <c r="E26" t="s">
        <v>1271</v>
      </c>
      <c r="F26" t="s">
        <v>400</v>
      </c>
      <c r="G26" t="s">
        <v>431</v>
      </c>
      <c r="H26" t="s">
        <v>156</v>
      </c>
      <c r="I26" t="s">
        <v>1272</v>
      </c>
      <c r="J26" s="78">
        <v>4.62</v>
      </c>
      <c r="K26" t="s">
        <v>108</v>
      </c>
      <c r="L26" s="78">
        <v>3.95</v>
      </c>
      <c r="M26" s="78">
        <v>1.17</v>
      </c>
      <c r="N26" s="78">
        <v>15000000</v>
      </c>
      <c r="O26" s="78">
        <v>119.95</v>
      </c>
      <c r="P26" s="78">
        <v>17992.5</v>
      </c>
      <c r="Q26" s="78">
        <v>0</v>
      </c>
      <c r="R26" s="78">
        <v>0.94</v>
      </c>
      <c r="S26" s="78">
        <v>0.03</v>
      </c>
    </row>
    <row r="27" spans="2:19">
      <c r="B27" t="s">
        <v>1273</v>
      </c>
      <c r="C27" t="s">
        <v>1274</v>
      </c>
      <c r="D27" s="16"/>
      <c r="E27" t="s">
        <v>441</v>
      </c>
      <c r="F27" t="s">
        <v>400</v>
      </c>
      <c r="G27" t="s">
        <v>437</v>
      </c>
      <c r="H27" t="s">
        <v>155</v>
      </c>
      <c r="I27" t="s">
        <v>1275</v>
      </c>
      <c r="J27" s="78">
        <v>1.05</v>
      </c>
      <c r="K27" t="s">
        <v>108</v>
      </c>
      <c r="L27" s="78">
        <v>5.7</v>
      </c>
      <c r="M27" s="78">
        <v>2.69</v>
      </c>
      <c r="N27" s="78">
        <v>6000000</v>
      </c>
      <c r="O27" s="78">
        <v>133.72</v>
      </c>
      <c r="P27" s="78">
        <v>8023.2</v>
      </c>
      <c r="Q27" s="78">
        <v>0</v>
      </c>
      <c r="R27" s="78">
        <v>0.42</v>
      </c>
      <c r="S27" s="78">
        <v>0.01</v>
      </c>
    </row>
    <row r="28" spans="2:19">
      <c r="B28" t="s">
        <v>1276</v>
      </c>
      <c r="C28" t="s">
        <v>1277</v>
      </c>
      <c r="D28" s="16"/>
      <c r="E28" t="s">
        <v>441</v>
      </c>
      <c r="F28" t="s">
        <v>400</v>
      </c>
      <c r="G28" t="s">
        <v>437</v>
      </c>
      <c r="H28" t="s">
        <v>155</v>
      </c>
      <c r="I28" t="s">
        <v>1278</v>
      </c>
      <c r="J28" s="78">
        <v>5.52</v>
      </c>
      <c r="K28" t="s">
        <v>108</v>
      </c>
      <c r="L28" s="78">
        <v>3.8</v>
      </c>
      <c r="M28" s="78">
        <v>1.03</v>
      </c>
      <c r="N28" s="78">
        <v>18000000</v>
      </c>
      <c r="O28" s="78">
        <v>118.78</v>
      </c>
      <c r="P28" s="78">
        <v>21380.400000000001</v>
      </c>
      <c r="Q28" s="78">
        <v>0</v>
      </c>
      <c r="R28" s="78">
        <v>1.1200000000000001</v>
      </c>
      <c r="S28" s="78">
        <v>0.04</v>
      </c>
    </row>
    <row r="29" spans="2:19">
      <c r="B29" t="s">
        <v>1279</v>
      </c>
      <c r="C29" t="s">
        <v>1280</v>
      </c>
      <c r="D29" s="16"/>
      <c r="E29" t="s">
        <v>441</v>
      </c>
      <c r="F29" t="s">
        <v>400</v>
      </c>
      <c r="G29" t="s">
        <v>437</v>
      </c>
      <c r="H29" t="s">
        <v>155</v>
      </c>
      <c r="I29" t="s">
        <v>1281</v>
      </c>
      <c r="J29" s="78">
        <v>1.02</v>
      </c>
      <c r="K29" t="s">
        <v>108</v>
      </c>
      <c r="L29" s="78">
        <v>5.6</v>
      </c>
      <c r="M29" s="78">
        <v>1.34</v>
      </c>
      <c r="N29" s="78">
        <v>3000000</v>
      </c>
      <c r="O29" s="78">
        <v>135.43</v>
      </c>
      <c r="P29" s="78">
        <v>4062.9</v>
      </c>
      <c r="Q29" s="78">
        <v>30</v>
      </c>
      <c r="R29" s="78">
        <v>0.21</v>
      </c>
      <c r="S29" s="78">
        <v>0.01</v>
      </c>
    </row>
    <row r="30" spans="2:19">
      <c r="B30" t="s">
        <v>1282</v>
      </c>
      <c r="C30" t="s">
        <v>1283</v>
      </c>
      <c r="D30" s="16"/>
      <c r="E30" t="s">
        <v>452</v>
      </c>
      <c r="F30" t="s">
        <v>133</v>
      </c>
      <c r="G30" t="s">
        <v>437</v>
      </c>
      <c r="H30" t="s">
        <v>157</v>
      </c>
      <c r="I30" t="s">
        <v>1284</v>
      </c>
      <c r="J30" s="78">
        <v>4.4400000000000004</v>
      </c>
      <c r="K30" t="s">
        <v>108</v>
      </c>
      <c r="L30" s="78">
        <v>6</v>
      </c>
      <c r="M30" s="78">
        <v>2.92</v>
      </c>
      <c r="N30" s="78">
        <v>54360000</v>
      </c>
      <c r="O30" s="78">
        <v>120.93</v>
      </c>
      <c r="P30" s="78">
        <v>65737.547999999995</v>
      </c>
      <c r="Q30" s="78">
        <v>0</v>
      </c>
      <c r="R30" s="78">
        <v>3.43</v>
      </c>
      <c r="S30" s="78">
        <v>0.11</v>
      </c>
    </row>
    <row r="31" spans="2:19">
      <c r="B31" t="s">
        <v>1285</v>
      </c>
      <c r="C31" t="s">
        <v>1286</v>
      </c>
      <c r="D31" s="16"/>
      <c r="E31" t="s">
        <v>452</v>
      </c>
      <c r="F31" t="s">
        <v>133</v>
      </c>
      <c r="G31" t="s">
        <v>437</v>
      </c>
      <c r="H31" t="s">
        <v>157</v>
      </c>
      <c r="I31" t="s">
        <v>1287</v>
      </c>
      <c r="J31" s="78">
        <v>7.84</v>
      </c>
      <c r="K31" t="s">
        <v>108</v>
      </c>
      <c r="L31" s="78">
        <v>6</v>
      </c>
      <c r="M31" s="78">
        <v>3.31</v>
      </c>
      <c r="N31" s="78">
        <v>44195318</v>
      </c>
      <c r="O31" s="78">
        <v>125.51</v>
      </c>
      <c r="P31" s="78">
        <v>55469.543621800003</v>
      </c>
      <c r="Q31" s="78">
        <v>0</v>
      </c>
      <c r="R31" s="78">
        <v>2.89</v>
      </c>
      <c r="S31" s="78">
        <v>0.1</v>
      </c>
    </row>
    <row r="32" spans="2:19">
      <c r="B32" t="s">
        <v>1288</v>
      </c>
      <c r="C32" t="s">
        <v>1289</v>
      </c>
      <c r="D32" s="16"/>
      <c r="E32" t="s">
        <v>452</v>
      </c>
      <c r="F32" t="s">
        <v>133</v>
      </c>
      <c r="G32" t="s">
        <v>437</v>
      </c>
      <c r="H32" t="s">
        <v>157</v>
      </c>
      <c r="I32" t="s">
        <v>1290</v>
      </c>
      <c r="J32" s="78">
        <v>3.07</v>
      </c>
      <c r="K32" t="s">
        <v>108</v>
      </c>
      <c r="L32" s="78">
        <v>6.85</v>
      </c>
      <c r="M32" s="78">
        <v>0.98</v>
      </c>
      <c r="N32" s="78">
        <v>28000000</v>
      </c>
      <c r="O32" s="78">
        <v>134.21</v>
      </c>
      <c r="P32" s="78">
        <v>37578.800000000003</v>
      </c>
      <c r="Q32" s="78">
        <v>5.54</v>
      </c>
      <c r="R32" s="78">
        <v>1.96</v>
      </c>
      <c r="S32" s="78">
        <v>0.06</v>
      </c>
    </row>
    <row r="33" spans="2:19">
      <c r="B33" t="s">
        <v>1291</v>
      </c>
      <c r="C33" t="s">
        <v>1292</v>
      </c>
      <c r="D33" s="16"/>
      <c r="E33" t="s">
        <v>1293</v>
      </c>
      <c r="F33" t="s">
        <v>400</v>
      </c>
      <c r="G33" t="s">
        <v>437</v>
      </c>
      <c r="H33" t="s">
        <v>155</v>
      </c>
      <c r="I33" t="s">
        <v>1294</v>
      </c>
      <c r="J33" s="78">
        <v>6.83</v>
      </c>
      <c r="K33" t="s">
        <v>108</v>
      </c>
      <c r="L33" s="78">
        <v>4.0999999999999996</v>
      </c>
      <c r="M33" s="78">
        <v>1.26</v>
      </c>
      <c r="N33" s="78">
        <v>20000000</v>
      </c>
      <c r="O33" s="78">
        <v>128.96</v>
      </c>
      <c r="P33" s="78">
        <v>25792</v>
      </c>
      <c r="Q33" s="78">
        <v>0</v>
      </c>
      <c r="R33" s="78">
        <v>1.35</v>
      </c>
      <c r="S33" s="78">
        <v>0.04</v>
      </c>
    </row>
    <row r="34" spans="2:19">
      <c r="B34" t="s">
        <v>1295</v>
      </c>
      <c r="C34" t="s">
        <v>1296</v>
      </c>
      <c r="D34" s="16"/>
      <c r="E34" t="s">
        <v>1293</v>
      </c>
      <c r="F34" t="s">
        <v>400</v>
      </c>
      <c r="G34" t="s">
        <v>437</v>
      </c>
      <c r="H34" t="s">
        <v>155</v>
      </c>
      <c r="I34" t="s">
        <v>1297</v>
      </c>
      <c r="J34" s="78">
        <v>5.52</v>
      </c>
      <c r="K34" t="s">
        <v>108</v>
      </c>
      <c r="L34" s="78">
        <v>3.8</v>
      </c>
      <c r="M34" s="78">
        <v>1.03</v>
      </c>
      <c r="N34" s="78">
        <v>14380000</v>
      </c>
      <c r="O34" s="78">
        <v>118.75</v>
      </c>
      <c r="P34" s="78">
        <v>17076.25</v>
      </c>
      <c r="Q34" s="78">
        <v>0</v>
      </c>
      <c r="R34" s="78">
        <v>0.89</v>
      </c>
      <c r="S34" s="78">
        <v>0.03</v>
      </c>
    </row>
    <row r="35" spans="2:19">
      <c r="B35" t="s">
        <v>1298</v>
      </c>
      <c r="C35" t="s">
        <v>1299</v>
      </c>
      <c r="D35" s="16"/>
      <c r="E35" t="s">
        <v>407</v>
      </c>
      <c r="F35" t="s">
        <v>400</v>
      </c>
      <c r="G35" t="s">
        <v>370</v>
      </c>
      <c r="H35" t="s">
        <v>155</v>
      </c>
      <c r="I35" t="s">
        <v>1300</v>
      </c>
      <c r="J35" s="78">
        <v>2.36</v>
      </c>
      <c r="K35" t="s">
        <v>108</v>
      </c>
      <c r="L35" s="78">
        <v>6.2</v>
      </c>
      <c r="M35" s="78">
        <v>1.1200000000000001</v>
      </c>
      <c r="N35" s="78">
        <v>50000000</v>
      </c>
      <c r="O35" s="78">
        <v>129.69999999999999</v>
      </c>
      <c r="P35" s="78">
        <v>64850</v>
      </c>
      <c r="Q35" s="78">
        <v>0</v>
      </c>
      <c r="R35" s="78">
        <v>3.38</v>
      </c>
      <c r="S35" s="78">
        <v>0.11</v>
      </c>
    </row>
    <row r="36" spans="2:19">
      <c r="B36" t="s">
        <v>1301</v>
      </c>
      <c r="C36" t="s">
        <v>1302</v>
      </c>
      <c r="D36" s="16"/>
      <c r="E36" t="s">
        <v>1303</v>
      </c>
      <c r="F36" t="s">
        <v>446</v>
      </c>
      <c r="G36" t="s">
        <v>465</v>
      </c>
      <c r="H36" t="s">
        <v>156</v>
      </c>
      <c r="I36" t="s">
        <v>1304</v>
      </c>
      <c r="J36" s="78">
        <v>4.4800000000000004</v>
      </c>
      <c r="K36" t="s">
        <v>108</v>
      </c>
      <c r="L36" s="78">
        <v>4.6500000000000004</v>
      </c>
      <c r="M36" s="78">
        <v>0.95</v>
      </c>
      <c r="N36" s="78">
        <v>18000000</v>
      </c>
      <c r="O36" s="78">
        <v>125.21</v>
      </c>
      <c r="P36" s="78">
        <v>22537.8</v>
      </c>
      <c r="Q36" s="78">
        <v>0</v>
      </c>
      <c r="R36" s="78">
        <v>1.18</v>
      </c>
      <c r="S36" s="78">
        <v>0.04</v>
      </c>
    </row>
    <row r="37" spans="2:19">
      <c r="B37" t="s">
        <v>1305</v>
      </c>
      <c r="C37" t="s">
        <v>1306</v>
      </c>
      <c r="D37" s="16"/>
      <c r="E37" t="s">
        <v>1303</v>
      </c>
      <c r="F37" t="s">
        <v>446</v>
      </c>
      <c r="G37" t="s">
        <v>465</v>
      </c>
      <c r="H37" t="s">
        <v>156</v>
      </c>
      <c r="I37" t="s">
        <v>1307</v>
      </c>
      <c r="J37" s="78">
        <v>9.3000000000000007</v>
      </c>
      <c r="K37" t="s">
        <v>108</v>
      </c>
      <c r="L37" s="78">
        <v>3.3</v>
      </c>
      <c r="M37" s="78">
        <v>2.02</v>
      </c>
      <c r="N37" s="78">
        <v>40000000</v>
      </c>
      <c r="O37" s="78">
        <v>114.36</v>
      </c>
      <c r="P37" s="78">
        <v>45744</v>
      </c>
      <c r="Q37" s="78">
        <v>0</v>
      </c>
      <c r="R37" s="78">
        <v>2.39</v>
      </c>
      <c r="S37" s="78">
        <v>0.08</v>
      </c>
    </row>
    <row r="38" spans="2:19">
      <c r="B38" t="s">
        <v>1308</v>
      </c>
      <c r="C38" t="s">
        <v>1309</v>
      </c>
      <c r="D38" s="16"/>
      <c r="E38" t="s">
        <v>417</v>
      </c>
      <c r="F38" t="s">
        <v>400</v>
      </c>
      <c r="G38" t="s">
        <v>370</v>
      </c>
      <c r="H38" t="s">
        <v>155</v>
      </c>
      <c r="I38" t="s">
        <v>1310</v>
      </c>
      <c r="J38" s="78">
        <v>5.27</v>
      </c>
      <c r="K38" t="s">
        <v>108</v>
      </c>
      <c r="L38" s="78">
        <v>5.75</v>
      </c>
      <c r="M38" s="78">
        <v>1.05</v>
      </c>
      <c r="N38" s="78">
        <v>40000000</v>
      </c>
      <c r="O38" s="78">
        <v>150.56</v>
      </c>
      <c r="P38" s="78">
        <v>60224</v>
      </c>
      <c r="Q38" s="78">
        <v>3.07</v>
      </c>
      <c r="R38" s="78">
        <v>3.14</v>
      </c>
      <c r="S38" s="78">
        <v>0.1</v>
      </c>
    </row>
    <row r="39" spans="2:19">
      <c r="B39" t="s">
        <v>1311</v>
      </c>
      <c r="C39" t="s">
        <v>1312</v>
      </c>
      <c r="D39" s="16"/>
      <c r="E39" t="s">
        <v>417</v>
      </c>
      <c r="F39" t="s">
        <v>400</v>
      </c>
      <c r="G39" t="s">
        <v>370</v>
      </c>
      <c r="H39" t="s">
        <v>155</v>
      </c>
      <c r="I39" t="s">
        <v>1313</v>
      </c>
      <c r="J39" s="78">
        <v>2.2000000000000002</v>
      </c>
      <c r="K39" t="s">
        <v>108</v>
      </c>
      <c r="L39" s="78">
        <v>5.75</v>
      </c>
      <c r="M39" s="78">
        <v>1.37</v>
      </c>
      <c r="N39" s="78">
        <v>50000000</v>
      </c>
      <c r="O39" s="78">
        <v>137.61000000000001</v>
      </c>
      <c r="P39" s="78">
        <v>68805</v>
      </c>
      <c r="Q39" s="78">
        <v>0</v>
      </c>
      <c r="R39" s="78">
        <v>3.59</v>
      </c>
      <c r="S39" s="78">
        <v>0.12</v>
      </c>
    </row>
    <row r="40" spans="2:19">
      <c r="B40" t="s">
        <v>1314</v>
      </c>
      <c r="C40" t="s">
        <v>1315</v>
      </c>
      <c r="D40" s="16"/>
      <c r="E40" t="s">
        <v>1316</v>
      </c>
      <c r="F40" t="s">
        <v>129</v>
      </c>
      <c r="G40" t="s">
        <v>1317</v>
      </c>
      <c r="H40" t="s">
        <v>156</v>
      </c>
      <c r="I40" t="s">
        <v>1318</v>
      </c>
      <c r="J40" s="78">
        <v>5.54</v>
      </c>
      <c r="K40" t="s">
        <v>108</v>
      </c>
      <c r="L40" s="78">
        <v>7.15</v>
      </c>
      <c r="M40" s="78">
        <v>1.55</v>
      </c>
      <c r="N40" s="78">
        <v>27008770.66</v>
      </c>
      <c r="O40" s="78">
        <v>141.49</v>
      </c>
      <c r="P40" s="78">
        <v>38214.709606834003</v>
      </c>
      <c r="Q40" s="78">
        <v>0</v>
      </c>
      <c r="R40" s="78">
        <v>1.99</v>
      </c>
      <c r="S40" s="78">
        <v>7.0000000000000007E-2</v>
      </c>
    </row>
    <row r="41" spans="2:19">
      <c r="B41" t="s">
        <v>1319</v>
      </c>
      <c r="C41" t="s">
        <v>1320</v>
      </c>
      <c r="D41" s="16"/>
      <c r="E41" t="s">
        <v>1321</v>
      </c>
      <c r="F41" t="s">
        <v>436</v>
      </c>
      <c r="G41" t="s">
        <v>1317</v>
      </c>
      <c r="H41" t="s">
        <v>156</v>
      </c>
      <c r="I41" t="s">
        <v>1322</v>
      </c>
      <c r="J41" s="78">
        <v>0.21</v>
      </c>
      <c r="K41" t="s">
        <v>108</v>
      </c>
      <c r="L41" s="78">
        <v>6.5</v>
      </c>
      <c r="M41" s="78">
        <v>1.77</v>
      </c>
      <c r="N41" s="78">
        <v>2400000.9</v>
      </c>
      <c r="O41" s="78">
        <v>120.31</v>
      </c>
      <c r="P41" s="78">
        <v>2887.4410827900001</v>
      </c>
      <c r="Q41" s="78">
        <v>0.88</v>
      </c>
      <c r="R41" s="78">
        <v>0.15</v>
      </c>
      <c r="S41" s="78">
        <v>0</v>
      </c>
    </row>
    <row r="42" spans="2:19">
      <c r="B42" t="s">
        <v>1323</v>
      </c>
      <c r="C42" t="s">
        <v>1324</v>
      </c>
      <c r="D42" s="16"/>
      <c r="E42" t="s">
        <v>521</v>
      </c>
      <c r="F42" t="s">
        <v>118</v>
      </c>
      <c r="G42" t="s">
        <v>522</v>
      </c>
      <c r="H42" t="s">
        <v>157</v>
      </c>
      <c r="I42" t="s">
        <v>1325</v>
      </c>
      <c r="J42" s="78">
        <v>1.71</v>
      </c>
      <c r="K42" t="s">
        <v>108</v>
      </c>
      <c r="L42" s="78">
        <v>5.4</v>
      </c>
      <c r="M42" s="78">
        <v>3</v>
      </c>
      <c r="N42" s="78">
        <v>21813474</v>
      </c>
      <c r="O42" s="78">
        <v>124.08</v>
      </c>
      <c r="P42" s="78">
        <v>27066.158539200002</v>
      </c>
      <c r="Q42" s="78">
        <v>6.11</v>
      </c>
      <c r="R42" s="78">
        <v>1.41</v>
      </c>
      <c r="S42" s="78">
        <v>0.05</v>
      </c>
    </row>
    <row r="43" spans="2:19">
      <c r="B43" t="s">
        <v>1326</v>
      </c>
      <c r="C43" t="s">
        <v>1327</v>
      </c>
      <c r="D43" s="16"/>
      <c r="E43" t="s">
        <v>521</v>
      </c>
      <c r="F43" t="s">
        <v>118</v>
      </c>
      <c r="G43" t="s">
        <v>522</v>
      </c>
      <c r="H43" t="s">
        <v>157</v>
      </c>
      <c r="I43" t="s">
        <v>1328</v>
      </c>
      <c r="J43" s="78">
        <v>0.54</v>
      </c>
      <c r="K43" t="s">
        <v>108</v>
      </c>
      <c r="L43" s="78">
        <v>5.35</v>
      </c>
      <c r="M43" s="78">
        <v>1.39</v>
      </c>
      <c r="N43" s="78">
        <v>32469349.57</v>
      </c>
      <c r="O43" s="78">
        <v>124.12</v>
      </c>
      <c r="P43" s="78">
        <v>40300.956686284</v>
      </c>
      <c r="Q43" s="78">
        <v>5.45</v>
      </c>
      <c r="R43" s="78">
        <v>2.1</v>
      </c>
      <c r="S43" s="78">
        <v>7.0000000000000007E-2</v>
      </c>
    </row>
    <row r="44" spans="2:19">
      <c r="B44" t="s">
        <v>1329</v>
      </c>
      <c r="C44" t="s">
        <v>1330</v>
      </c>
      <c r="D44" s="16"/>
      <c r="E44" t="s">
        <v>1331</v>
      </c>
      <c r="F44" t="s">
        <v>133</v>
      </c>
      <c r="G44" t="s">
        <v>199</v>
      </c>
      <c r="H44" t="s">
        <v>200</v>
      </c>
      <c r="I44" t="s">
        <v>1332</v>
      </c>
      <c r="J44" s="78">
        <v>0</v>
      </c>
      <c r="K44" t="s">
        <v>108</v>
      </c>
      <c r="L44" s="78">
        <v>9.9</v>
      </c>
      <c r="M44" s="78">
        <v>0</v>
      </c>
      <c r="N44" s="78">
        <v>1436122.07</v>
      </c>
      <c r="O44" s="78">
        <v>9.9999999999999995E-7</v>
      </c>
      <c r="P44" s="78">
        <v>1.43612207E-5</v>
      </c>
      <c r="Q44" s="78">
        <v>1.03</v>
      </c>
      <c r="R44" s="78">
        <v>0</v>
      </c>
      <c r="S44" s="78">
        <v>0</v>
      </c>
    </row>
    <row r="45" spans="2:19">
      <c r="B45" t="s">
        <v>1333</v>
      </c>
      <c r="C45" t="s">
        <v>1334</v>
      </c>
      <c r="D45" s="16"/>
      <c r="E45" t="s">
        <v>1331</v>
      </c>
      <c r="F45" t="s">
        <v>133</v>
      </c>
      <c r="G45" t="s">
        <v>199</v>
      </c>
      <c r="H45" t="s">
        <v>200</v>
      </c>
      <c r="I45" t="s">
        <v>1335</v>
      </c>
      <c r="J45" s="78">
        <v>0</v>
      </c>
      <c r="K45" t="s">
        <v>108</v>
      </c>
      <c r="L45" s="78">
        <v>9.9</v>
      </c>
      <c r="M45" s="78">
        <v>0</v>
      </c>
      <c r="N45" s="78">
        <v>287224.40999999997</v>
      </c>
      <c r="O45" s="78">
        <v>9.9999999999999995E-7</v>
      </c>
      <c r="P45" s="78">
        <v>2.8722441000000001E-6</v>
      </c>
      <c r="Q45" s="78">
        <v>0</v>
      </c>
      <c r="R45" s="78">
        <v>0</v>
      </c>
      <c r="S45" s="78">
        <v>0</v>
      </c>
    </row>
    <row r="46" spans="2:19">
      <c r="B46" t="s">
        <v>1336</v>
      </c>
      <c r="C46" t="s">
        <v>1337</v>
      </c>
      <c r="D46" s="16"/>
      <c r="E46" t="s">
        <v>1338</v>
      </c>
      <c r="F46" t="s">
        <v>436</v>
      </c>
      <c r="G46" t="s">
        <v>199</v>
      </c>
      <c r="H46" t="s">
        <v>200</v>
      </c>
      <c r="I46" t="s">
        <v>1339</v>
      </c>
      <c r="J46" s="78">
        <v>0</v>
      </c>
      <c r="K46" t="s">
        <v>108</v>
      </c>
      <c r="L46" s="78">
        <v>6</v>
      </c>
      <c r="M46" s="78">
        <v>0</v>
      </c>
      <c r="N46" s="78">
        <v>3987216.43</v>
      </c>
      <c r="O46" s="78">
        <v>9.9999999999999995E-7</v>
      </c>
      <c r="P46" s="78">
        <v>3.9872164299999997E-5</v>
      </c>
      <c r="Q46" s="78">
        <v>2.02</v>
      </c>
      <c r="R46" s="78">
        <v>0</v>
      </c>
      <c r="S46" s="78">
        <v>0</v>
      </c>
    </row>
    <row r="47" spans="2:19">
      <c r="B47" t="s">
        <v>1336</v>
      </c>
      <c r="C47" t="s">
        <v>1340</v>
      </c>
      <c r="D47" s="16"/>
      <c r="E47" t="s">
        <v>1338</v>
      </c>
      <c r="F47" t="s">
        <v>436</v>
      </c>
      <c r="G47" t="s">
        <v>199</v>
      </c>
      <c r="H47" t="s">
        <v>200</v>
      </c>
      <c r="I47" t="s">
        <v>1341</v>
      </c>
      <c r="J47" s="78">
        <v>0</v>
      </c>
      <c r="K47" t="s">
        <v>108</v>
      </c>
      <c r="L47" s="78">
        <v>0</v>
      </c>
      <c r="M47" s="78">
        <v>0</v>
      </c>
      <c r="N47" s="78">
        <v>664535.28</v>
      </c>
      <c r="O47" s="78">
        <v>9.9999999999999995E-7</v>
      </c>
      <c r="P47" s="78">
        <v>6.6453527999999998E-6</v>
      </c>
      <c r="Q47" s="78">
        <v>0</v>
      </c>
      <c r="R47" s="78">
        <v>0</v>
      </c>
      <c r="S47" s="78">
        <v>0</v>
      </c>
    </row>
    <row r="48" spans="2:19">
      <c r="B48" s="79" t="s">
        <v>1219</v>
      </c>
      <c r="C48" s="16"/>
      <c r="D48" s="16"/>
      <c r="E48" s="16"/>
      <c r="J48" s="80">
        <v>6.51</v>
      </c>
      <c r="M48" s="80">
        <v>1.84</v>
      </c>
      <c r="N48" s="80">
        <v>860100132.24000001</v>
      </c>
      <c r="P48" s="80">
        <v>1103862.8121442259</v>
      </c>
      <c r="R48" s="80">
        <v>57.58</v>
      </c>
      <c r="S48" s="80">
        <v>1.91</v>
      </c>
    </row>
    <row r="49" spans="2:19">
      <c r="B49" s="79" t="s">
        <v>1220</v>
      </c>
      <c r="C49" s="16"/>
      <c r="D49" s="16"/>
      <c r="E49" s="16"/>
    </row>
    <row r="50" spans="2:19">
      <c r="B50" t="s">
        <v>199</v>
      </c>
      <c r="C50" t="s">
        <v>199</v>
      </c>
      <c r="D50" s="16"/>
      <c r="E50" s="16"/>
      <c r="F50" t="s">
        <v>199</v>
      </c>
      <c r="G50" t="s">
        <v>199</v>
      </c>
      <c r="J50" s="78">
        <v>0</v>
      </c>
      <c r="K50" t="s">
        <v>199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</row>
    <row r="51" spans="2:19">
      <c r="B51" s="79" t="s">
        <v>1221</v>
      </c>
      <c r="C51" s="16"/>
      <c r="D51" s="16"/>
      <c r="E51" s="16"/>
      <c r="J51" s="80">
        <v>0</v>
      </c>
      <c r="M51" s="80">
        <v>0</v>
      </c>
      <c r="N51" s="80">
        <v>0</v>
      </c>
      <c r="P51" s="80">
        <v>0</v>
      </c>
      <c r="R51" s="80">
        <v>0</v>
      </c>
      <c r="S51" s="80">
        <v>0</v>
      </c>
    </row>
    <row r="52" spans="2:19">
      <c r="B52" s="79" t="s">
        <v>391</v>
      </c>
      <c r="C52" s="16"/>
      <c r="D52" s="16"/>
      <c r="E52" s="16"/>
    </row>
    <row r="53" spans="2:19">
      <c r="B53" t="s">
        <v>1342</v>
      </c>
      <c r="C53" t="s">
        <v>1343</v>
      </c>
      <c r="D53" s="16"/>
      <c r="E53" t="s">
        <v>1344</v>
      </c>
      <c r="F53" t="s">
        <v>118</v>
      </c>
      <c r="G53" t="s">
        <v>1345</v>
      </c>
      <c r="H53" t="s">
        <v>156</v>
      </c>
      <c r="I53" t="s">
        <v>1346</v>
      </c>
      <c r="J53" s="78">
        <v>5.2</v>
      </c>
      <c r="K53" t="s">
        <v>112</v>
      </c>
      <c r="L53" s="78">
        <v>7.97</v>
      </c>
      <c r="M53" s="78">
        <v>3.13</v>
      </c>
      <c r="N53" s="78">
        <v>16121635.58</v>
      </c>
      <c r="O53" s="78">
        <v>128.85999999999999</v>
      </c>
      <c r="P53" s="78">
        <v>78069.968248322097</v>
      </c>
      <c r="Q53" s="78">
        <v>11.07</v>
      </c>
      <c r="R53" s="78">
        <v>4.07</v>
      </c>
      <c r="S53" s="78">
        <v>0.13</v>
      </c>
    </row>
    <row r="54" spans="2:19">
      <c r="B54" t="s">
        <v>1347</v>
      </c>
      <c r="C54" t="s">
        <v>1348</v>
      </c>
      <c r="D54" s="16"/>
      <c r="E54" t="s">
        <v>1349</v>
      </c>
      <c r="F54" t="s">
        <v>133</v>
      </c>
      <c r="G54" t="s">
        <v>199</v>
      </c>
      <c r="H54" t="s">
        <v>200</v>
      </c>
      <c r="I54" t="s">
        <v>1350</v>
      </c>
      <c r="J54" s="78">
        <v>6.04</v>
      </c>
      <c r="K54" t="s">
        <v>112</v>
      </c>
      <c r="L54" s="78">
        <v>3</v>
      </c>
      <c r="M54" s="78">
        <v>5.73</v>
      </c>
      <c r="N54" s="78">
        <v>4864321.76</v>
      </c>
      <c r="O54" s="78">
        <v>85.450000000000216</v>
      </c>
      <c r="P54" s="78">
        <v>15620.3635432514</v>
      </c>
      <c r="Q54" s="78">
        <v>1.3</v>
      </c>
      <c r="R54" s="78">
        <v>0.81</v>
      </c>
      <c r="S54" s="78">
        <v>0.03</v>
      </c>
    </row>
    <row r="55" spans="2:19">
      <c r="B55" t="s">
        <v>1351</v>
      </c>
      <c r="C55" t="s">
        <v>1352</v>
      </c>
      <c r="D55" s="16"/>
      <c r="E55" t="s">
        <v>1349</v>
      </c>
      <c r="F55" t="s">
        <v>133</v>
      </c>
      <c r="G55" t="s">
        <v>199</v>
      </c>
      <c r="H55" t="s">
        <v>200</v>
      </c>
      <c r="I55" t="s">
        <v>1350</v>
      </c>
      <c r="J55" s="78">
        <v>2.97</v>
      </c>
      <c r="K55" t="s">
        <v>112</v>
      </c>
      <c r="L55" s="78">
        <v>3.99</v>
      </c>
      <c r="M55" s="78">
        <v>3.3</v>
      </c>
      <c r="N55" s="78">
        <v>1352119.85</v>
      </c>
      <c r="O55" s="78">
        <v>102.19</v>
      </c>
      <c r="P55" s="78">
        <v>5192.5461303789698</v>
      </c>
      <c r="Q55" s="78">
        <v>2.76</v>
      </c>
      <c r="R55" s="78">
        <v>0.27</v>
      </c>
      <c r="S55" s="78">
        <v>0.01</v>
      </c>
    </row>
    <row r="56" spans="2:19">
      <c r="B56" s="79" t="s">
        <v>392</v>
      </c>
      <c r="C56" s="16"/>
      <c r="D56" s="16"/>
      <c r="E56" s="16"/>
      <c r="J56" s="80">
        <v>5.22</v>
      </c>
      <c r="M56" s="80">
        <v>3.55</v>
      </c>
      <c r="N56" s="80">
        <v>22338077.190000001</v>
      </c>
      <c r="P56" s="80">
        <v>98882.877921952473</v>
      </c>
      <c r="R56" s="80">
        <v>5.16</v>
      </c>
      <c r="S56" s="80">
        <v>0.17</v>
      </c>
    </row>
    <row r="57" spans="2:19">
      <c r="B57" s="79" t="s">
        <v>129</v>
      </c>
      <c r="C57" s="16"/>
      <c r="D57" s="16"/>
      <c r="E57" s="16"/>
    </row>
    <row r="58" spans="2:19">
      <c r="B58" t="s">
        <v>199</v>
      </c>
      <c r="C58" t="s">
        <v>199</v>
      </c>
      <c r="D58" s="16"/>
      <c r="E58" s="16"/>
      <c r="F58" t="s">
        <v>199</v>
      </c>
      <c r="G58" t="s">
        <v>199</v>
      </c>
      <c r="J58" s="78">
        <v>0</v>
      </c>
      <c r="K58" t="s">
        <v>199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</row>
    <row r="59" spans="2:19">
      <c r="B59" s="79" t="s">
        <v>527</v>
      </c>
      <c r="C59" s="16"/>
      <c r="D59" s="16"/>
      <c r="E59" s="16"/>
      <c r="J59" s="80">
        <v>0</v>
      </c>
      <c r="M59" s="80">
        <v>0</v>
      </c>
      <c r="N59" s="80">
        <v>0</v>
      </c>
      <c r="P59" s="80">
        <v>0</v>
      </c>
      <c r="R59" s="80">
        <v>0</v>
      </c>
      <c r="S59" s="80">
        <v>0</v>
      </c>
    </row>
    <row r="60" spans="2:19">
      <c r="B60" s="79" t="s">
        <v>305</v>
      </c>
      <c r="C60" s="16"/>
      <c r="D60" s="16"/>
      <c r="E60" s="16"/>
      <c r="J60" s="80">
        <v>6.4</v>
      </c>
      <c r="M60" s="80">
        <v>1.98</v>
      </c>
      <c r="N60" s="80">
        <v>882438209.42999995</v>
      </c>
      <c r="P60" s="80">
        <v>1202745.6900661786</v>
      </c>
      <c r="R60" s="80">
        <v>62.74</v>
      </c>
      <c r="S60" s="80">
        <v>2.08</v>
      </c>
    </row>
    <row r="61" spans="2:19">
      <c r="B61" s="79" t="s">
        <v>306</v>
      </c>
      <c r="C61" s="16"/>
      <c r="D61" s="16"/>
      <c r="E61" s="16"/>
    </row>
    <row r="62" spans="2:19">
      <c r="B62" s="79" t="s">
        <v>1353</v>
      </c>
      <c r="C62" s="16"/>
      <c r="D62" s="16"/>
      <c r="E62" s="16"/>
    </row>
    <row r="63" spans="2:19">
      <c r="B63" t="s">
        <v>199</v>
      </c>
      <c r="C63" t="s">
        <v>199</v>
      </c>
      <c r="D63" s="16"/>
      <c r="E63" s="16"/>
      <c r="F63" t="s">
        <v>199</v>
      </c>
      <c r="G63" t="s">
        <v>199</v>
      </c>
      <c r="J63" s="78">
        <v>0</v>
      </c>
      <c r="K63" t="s">
        <v>199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8">
        <v>0</v>
      </c>
      <c r="S63" s="78">
        <v>0</v>
      </c>
    </row>
    <row r="64" spans="2:19">
      <c r="B64" s="79" t="s">
        <v>1354</v>
      </c>
      <c r="C64" s="16"/>
      <c r="D64" s="16"/>
      <c r="E64" s="16"/>
      <c r="J64" s="80">
        <v>0</v>
      </c>
      <c r="M64" s="80">
        <v>0</v>
      </c>
      <c r="N64" s="80">
        <v>0</v>
      </c>
      <c r="P64" s="80">
        <v>0</v>
      </c>
      <c r="R64" s="80">
        <v>0</v>
      </c>
      <c r="S64" s="80">
        <v>0</v>
      </c>
    </row>
    <row r="65" spans="2:19">
      <c r="B65" s="79" t="s">
        <v>1355</v>
      </c>
      <c r="C65" s="16"/>
      <c r="D65" s="16"/>
      <c r="E65" s="16"/>
    </row>
    <row r="66" spans="2:19">
      <c r="B66" t="s">
        <v>1356</v>
      </c>
      <c r="C66" t="s">
        <v>1357</v>
      </c>
      <c r="D66" t="s">
        <v>530</v>
      </c>
      <c r="E66" t="s">
        <v>541</v>
      </c>
      <c r="F66" t="s">
        <v>400</v>
      </c>
      <c r="G66" t="s">
        <v>437</v>
      </c>
      <c r="H66" t="s">
        <v>371</v>
      </c>
      <c r="I66" t="s">
        <v>1358</v>
      </c>
      <c r="J66" s="78">
        <v>8.16</v>
      </c>
      <c r="K66" t="s">
        <v>108</v>
      </c>
      <c r="L66" s="78">
        <v>6.14</v>
      </c>
      <c r="M66" s="78">
        <v>3.02</v>
      </c>
      <c r="N66" s="78">
        <v>21500000</v>
      </c>
      <c r="O66" s="78">
        <v>130.782521</v>
      </c>
      <c r="P66" s="78">
        <v>28118.242015</v>
      </c>
      <c r="Q66" s="78">
        <v>0</v>
      </c>
      <c r="R66" s="78">
        <v>1.47</v>
      </c>
      <c r="S66" s="78">
        <v>0.05</v>
      </c>
    </row>
    <row r="67" spans="2:19">
      <c r="B67" t="s">
        <v>1359</v>
      </c>
      <c r="C67" t="s">
        <v>1360</v>
      </c>
      <c r="D67" t="s">
        <v>530</v>
      </c>
      <c r="E67" t="s">
        <v>1361</v>
      </c>
      <c r="F67" t="s">
        <v>833</v>
      </c>
      <c r="G67" t="s">
        <v>476</v>
      </c>
      <c r="H67" t="s">
        <v>371</v>
      </c>
      <c r="I67" t="s">
        <v>1362</v>
      </c>
      <c r="J67" s="78">
        <v>4.79</v>
      </c>
      <c r="K67" t="s">
        <v>112</v>
      </c>
      <c r="L67" s="78">
        <v>0</v>
      </c>
      <c r="M67" s="78">
        <v>2.04</v>
      </c>
      <c r="N67" s="78">
        <v>291496.25</v>
      </c>
      <c r="O67" s="78">
        <v>12300.730000000023</v>
      </c>
      <c r="P67" s="78">
        <v>134747.47435572499</v>
      </c>
      <c r="Q67" s="78">
        <v>0</v>
      </c>
      <c r="R67" s="78">
        <v>7.03</v>
      </c>
      <c r="S67" s="78">
        <v>0.23</v>
      </c>
    </row>
    <row r="68" spans="2:19">
      <c r="B68" t="s">
        <v>1363</v>
      </c>
      <c r="C68" t="s">
        <v>1364</v>
      </c>
      <c r="D68" t="s">
        <v>530</v>
      </c>
      <c r="E68" t="s">
        <v>1365</v>
      </c>
      <c r="F68" t="s">
        <v>400</v>
      </c>
      <c r="G68" t="s">
        <v>476</v>
      </c>
      <c r="H68" t="s">
        <v>371</v>
      </c>
      <c r="I68" t="s">
        <v>1366</v>
      </c>
      <c r="J68" s="78">
        <v>4.17</v>
      </c>
      <c r="K68" t="s">
        <v>112</v>
      </c>
      <c r="L68" s="78">
        <v>3.61</v>
      </c>
      <c r="M68" s="78">
        <v>1.91</v>
      </c>
      <c r="N68" s="78">
        <v>10000000</v>
      </c>
      <c r="O68" s="78">
        <v>108.505</v>
      </c>
      <c r="P68" s="78">
        <v>40776.178999999996</v>
      </c>
      <c r="Q68" s="78">
        <v>0</v>
      </c>
      <c r="R68" s="78">
        <v>2.13</v>
      </c>
      <c r="S68" s="78">
        <v>7.0000000000000007E-2</v>
      </c>
    </row>
    <row r="69" spans="2:19">
      <c r="B69" t="s">
        <v>1367</v>
      </c>
      <c r="C69" t="s">
        <v>1368</v>
      </c>
      <c r="D69" t="s">
        <v>530</v>
      </c>
      <c r="E69" t="s">
        <v>1365</v>
      </c>
      <c r="F69" t="s">
        <v>400</v>
      </c>
      <c r="G69" t="s">
        <v>476</v>
      </c>
      <c r="H69" t="s">
        <v>371</v>
      </c>
      <c r="I69" t="s">
        <v>1369</v>
      </c>
      <c r="J69" s="78">
        <v>4.71</v>
      </c>
      <c r="K69" t="s">
        <v>112</v>
      </c>
      <c r="L69" s="78">
        <v>4.41</v>
      </c>
      <c r="M69" s="78">
        <v>2.13</v>
      </c>
      <c r="N69" s="78">
        <v>14450000</v>
      </c>
      <c r="O69" s="78">
        <v>112.786</v>
      </c>
      <c r="P69" s="78">
        <v>61246.294366000002</v>
      </c>
      <c r="Q69" s="78">
        <v>28.9</v>
      </c>
      <c r="R69" s="78">
        <v>3.19</v>
      </c>
      <c r="S69" s="78">
        <v>0.11</v>
      </c>
    </row>
    <row r="70" spans="2:19">
      <c r="B70" t="s">
        <v>1370</v>
      </c>
      <c r="C70" t="s">
        <v>1371</v>
      </c>
      <c r="D70" t="s">
        <v>530</v>
      </c>
      <c r="E70" t="s">
        <v>1372</v>
      </c>
      <c r="F70" t="s">
        <v>400</v>
      </c>
      <c r="G70" t="s">
        <v>476</v>
      </c>
      <c r="H70" t="s">
        <v>371</v>
      </c>
      <c r="I70" t="s">
        <v>385</v>
      </c>
      <c r="J70" s="78">
        <v>4.3600000000000003</v>
      </c>
      <c r="K70" t="s">
        <v>112</v>
      </c>
      <c r="L70" s="78">
        <v>3.75</v>
      </c>
      <c r="M70" s="78">
        <v>2.0499999999999998</v>
      </c>
      <c r="N70" s="78">
        <v>19250000</v>
      </c>
      <c r="O70" s="78">
        <v>108.03</v>
      </c>
      <c r="P70" s="78">
        <v>78150.522450000004</v>
      </c>
      <c r="Q70" s="78">
        <v>0</v>
      </c>
      <c r="R70" s="78">
        <v>4.08</v>
      </c>
      <c r="S70" s="78">
        <v>0.14000000000000001</v>
      </c>
    </row>
    <row r="71" spans="2:19">
      <c r="B71" t="s">
        <v>1373</v>
      </c>
      <c r="C71" t="s">
        <v>1374</v>
      </c>
      <c r="D71" t="s">
        <v>530</v>
      </c>
      <c r="E71" t="s">
        <v>1375</v>
      </c>
      <c r="F71" t="s">
        <v>400</v>
      </c>
      <c r="G71" t="s">
        <v>476</v>
      </c>
      <c r="H71" t="s">
        <v>371</v>
      </c>
      <c r="I71" t="s">
        <v>1376</v>
      </c>
      <c r="J71" s="78">
        <v>1.78</v>
      </c>
      <c r="K71" t="s">
        <v>108</v>
      </c>
      <c r="L71" s="78">
        <v>4.25</v>
      </c>
      <c r="M71" s="78">
        <v>1.37</v>
      </c>
      <c r="N71" s="78">
        <v>14250000</v>
      </c>
      <c r="O71" s="78">
        <v>119.82</v>
      </c>
      <c r="P71" s="78">
        <v>17074.349999999999</v>
      </c>
      <c r="Q71" s="78">
        <v>0</v>
      </c>
      <c r="R71" s="78">
        <v>0.89</v>
      </c>
      <c r="S71" s="78">
        <v>0.03</v>
      </c>
    </row>
    <row r="72" spans="2:19">
      <c r="B72" t="s">
        <v>1377</v>
      </c>
      <c r="C72" t="s">
        <v>1378</v>
      </c>
      <c r="D72" t="s">
        <v>530</v>
      </c>
      <c r="E72" t="s">
        <v>1375</v>
      </c>
      <c r="F72" t="s">
        <v>400</v>
      </c>
      <c r="G72" t="s">
        <v>1317</v>
      </c>
      <c r="H72" t="s">
        <v>556</v>
      </c>
      <c r="I72" t="s">
        <v>1379</v>
      </c>
      <c r="J72" s="78">
        <v>5.16</v>
      </c>
      <c r="K72" t="s">
        <v>112</v>
      </c>
      <c r="L72" s="78">
        <v>3.91</v>
      </c>
      <c r="M72" s="78">
        <v>3.05</v>
      </c>
      <c r="N72" s="78">
        <v>9000000</v>
      </c>
      <c r="O72" s="78">
        <v>105.65360699999999</v>
      </c>
      <c r="P72" s="78">
        <v>35734.162959540001</v>
      </c>
      <c r="Q72" s="78">
        <v>0</v>
      </c>
      <c r="R72" s="78">
        <v>1.86</v>
      </c>
      <c r="S72" s="78">
        <v>0.06</v>
      </c>
    </row>
    <row r="73" spans="2:19">
      <c r="B73" t="s">
        <v>1380</v>
      </c>
      <c r="C73" t="s">
        <v>1381</v>
      </c>
      <c r="D73" t="s">
        <v>530</v>
      </c>
      <c r="E73" t="s">
        <v>1382</v>
      </c>
      <c r="F73" t="s">
        <v>400</v>
      </c>
      <c r="G73" t="s">
        <v>480</v>
      </c>
      <c r="H73" t="s">
        <v>371</v>
      </c>
      <c r="I73" t="s">
        <v>1383</v>
      </c>
      <c r="J73" s="78">
        <v>3.41</v>
      </c>
      <c r="K73" t="s">
        <v>108</v>
      </c>
      <c r="L73" s="78">
        <v>6.45</v>
      </c>
      <c r="M73" s="78">
        <v>1.62</v>
      </c>
      <c r="N73" s="78">
        <v>35000000</v>
      </c>
      <c r="O73" s="78">
        <v>119.11</v>
      </c>
      <c r="P73" s="78">
        <v>41688.5</v>
      </c>
      <c r="Q73" s="78">
        <v>18.420000000000002</v>
      </c>
      <c r="R73" s="78">
        <v>2.17</v>
      </c>
      <c r="S73" s="78">
        <v>7.0000000000000007E-2</v>
      </c>
    </row>
    <row r="74" spans="2:19">
      <c r="B74" t="s">
        <v>1384</v>
      </c>
      <c r="C74" t="s">
        <v>1385</v>
      </c>
      <c r="D74" t="s">
        <v>530</v>
      </c>
      <c r="E74" t="s">
        <v>551</v>
      </c>
      <c r="F74" t="s">
        <v>400</v>
      </c>
      <c r="G74" t="s">
        <v>555</v>
      </c>
      <c r="H74" t="s">
        <v>556</v>
      </c>
      <c r="I74" t="s">
        <v>1386</v>
      </c>
      <c r="J74" s="78">
        <v>1.81</v>
      </c>
      <c r="K74" t="s">
        <v>108</v>
      </c>
      <c r="L74" s="78">
        <v>4.5999999999999996</v>
      </c>
      <c r="M74" s="78">
        <v>2.54</v>
      </c>
      <c r="N74" s="78">
        <v>20000000</v>
      </c>
      <c r="O74" s="78">
        <v>118.1</v>
      </c>
      <c r="P74" s="78">
        <v>23620</v>
      </c>
      <c r="Q74" s="78">
        <v>0</v>
      </c>
      <c r="R74" s="78">
        <v>1.23</v>
      </c>
      <c r="S74" s="78">
        <v>0.04</v>
      </c>
    </row>
    <row r="75" spans="2:19">
      <c r="B75" t="s">
        <v>1387</v>
      </c>
      <c r="C75" t="s">
        <v>1388</v>
      </c>
      <c r="D75" t="s">
        <v>530</v>
      </c>
      <c r="E75" t="s">
        <v>1389</v>
      </c>
      <c r="F75" t="s">
        <v>400</v>
      </c>
      <c r="G75" t="s">
        <v>555</v>
      </c>
      <c r="H75" t="s">
        <v>556</v>
      </c>
      <c r="I75" t="s">
        <v>1390</v>
      </c>
      <c r="J75" s="78">
        <v>2.7</v>
      </c>
      <c r="K75" t="s">
        <v>112</v>
      </c>
      <c r="L75" s="78">
        <v>4.6900000000000004</v>
      </c>
      <c r="M75" s="78">
        <v>2.08</v>
      </c>
      <c r="N75" s="78">
        <v>10000000</v>
      </c>
      <c r="O75" s="78">
        <v>107.92</v>
      </c>
      <c r="P75" s="78">
        <v>40556.336000000003</v>
      </c>
      <c r="Q75" s="78">
        <v>0</v>
      </c>
      <c r="R75" s="78">
        <v>2.12</v>
      </c>
      <c r="S75" s="78">
        <v>7.0000000000000007E-2</v>
      </c>
    </row>
    <row r="76" spans="2:19">
      <c r="B76" t="s">
        <v>1391</v>
      </c>
      <c r="C76" t="s">
        <v>1392</v>
      </c>
      <c r="D76" t="s">
        <v>530</v>
      </c>
      <c r="E76" t="s">
        <v>566</v>
      </c>
      <c r="F76" t="s">
        <v>400</v>
      </c>
      <c r="G76" t="s">
        <v>567</v>
      </c>
      <c r="H76" t="s">
        <v>371</v>
      </c>
      <c r="I76" t="s">
        <v>1393</v>
      </c>
      <c r="J76" s="78">
        <v>1.75</v>
      </c>
      <c r="K76" t="s">
        <v>108</v>
      </c>
      <c r="L76" s="78">
        <v>4.1500000000000004</v>
      </c>
      <c r="M76" s="78">
        <v>1.58</v>
      </c>
      <c r="N76" s="78">
        <v>43000000</v>
      </c>
      <c r="O76" s="78">
        <v>119.35</v>
      </c>
      <c r="P76" s="78">
        <v>51320.5</v>
      </c>
      <c r="Q76" s="78">
        <v>0</v>
      </c>
      <c r="R76" s="78">
        <v>2.68</v>
      </c>
      <c r="S76" s="78">
        <v>0.09</v>
      </c>
    </row>
    <row r="77" spans="2:19">
      <c r="B77" t="s">
        <v>1394</v>
      </c>
      <c r="C77" t="s">
        <v>1395</v>
      </c>
      <c r="D77" t="s">
        <v>530</v>
      </c>
      <c r="E77" t="s">
        <v>890</v>
      </c>
      <c r="F77" t="s">
        <v>833</v>
      </c>
      <c r="G77" t="s">
        <v>199</v>
      </c>
      <c r="H77" t="s">
        <v>200</v>
      </c>
      <c r="I77" t="s">
        <v>1396</v>
      </c>
      <c r="J77" s="78">
        <v>6.15</v>
      </c>
      <c r="K77" t="s">
        <v>112</v>
      </c>
      <c r="L77" s="78">
        <v>0</v>
      </c>
      <c r="M77" s="78">
        <v>3.19</v>
      </c>
      <c r="N77" s="78">
        <v>3392468.02</v>
      </c>
      <c r="O77" s="78">
        <v>1266.0000000000032</v>
      </c>
      <c r="P77" s="78">
        <v>161401.00841056599</v>
      </c>
      <c r="Q77" s="78">
        <v>0</v>
      </c>
      <c r="R77" s="78">
        <v>8.42</v>
      </c>
      <c r="S77" s="78">
        <v>0.28000000000000003</v>
      </c>
    </row>
    <row r="78" spans="2:19">
      <c r="B78" s="79" t="s">
        <v>1397</v>
      </c>
      <c r="C78" s="16"/>
      <c r="D78" s="16"/>
      <c r="E78" s="16"/>
      <c r="J78" s="80">
        <v>4.57</v>
      </c>
      <c r="M78" s="80">
        <v>2.34</v>
      </c>
      <c r="N78" s="80">
        <v>200133964.27000001</v>
      </c>
      <c r="P78" s="80">
        <v>714433.56955683103</v>
      </c>
      <c r="R78" s="80">
        <v>37.26</v>
      </c>
      <c r="S78" s="80">
        <v>1.24</v>
      </c>
    </row>
    <row r="79" spans="2:19">
      <c r="B79" s="79" t="s">
        <v>311</v>
      </c>
      <c r="C79" s="16"/>
      <c r="D79" s="16"/>
      <c r="E79" s="16"/>
      <c r="J79" s="80">
        <v>4.57</v>
      </c>
      <c r="M79" s="80">
        <v>2.34</v>
      </c>
      <c r="N79" s="80">
        <v>200133964.27000001</v>
      </c>
      <c r="P79" s="80">
        <v>714433.56955683103</v>
      </c>
      <c r="R79" s="80">
        <v>37.26</v>
      </c>
      <c r="S79" s="80">
        <v>1.24</v>
      </c>
    </row>
    <row r="80" spans="2:19">
      <c r="B80" t="s">
        <v>312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130810901.90000001</v>
      </c>
      <c r="I11" s="7"/>
      <c r="J11" s="77">
        <v>266529.47926829214</v>
      </c>
      <c r="K11" s="7"/>
      <c r="L11" s="77">
        <v>100</v>
      </c>
      <c r="M11" s="77">
        <v>0.46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2652</v>
      </c>
      <c r="C13" t="s">
        <v>1398</v>
      </c>
      <c r="D13" s="16"/>
      <c r="E13" t="s">
        <v>1399</v>
      </c>
      <c r="F13" t="s">
        <v>129</v>
      </c>
      <c r="G13" t="s">
        <v>108</v>
      </c>
      <c r="H13" s="78">
        <v>15432642</v>
      </c>
      <c r="I13" s="78">
        <v>158.88468</v>
      </c>
      <c r="J13" s="78">
        <v>24520.103857245598</v>
      </c>
      <c r="K13" s="78">
        <v>0</v>
      </c>
      <c r="L13" s="78">
        <v>9.1999999999999993</v>
      </c>
      <c r="M13" s="78">
        <v>0.04</v>
      </c>
    </row>
    <row r="14" spans="2:98">
      <c r="B14" t="s">
        <v>2653</v>
      </c>
      <c r="C14" t="s">
        <v>1400</v>
      </c>
      <c r="D14" s="16"/>
      <c r="E14" t="s">
        <v>1399</v>
      </c>
      <c r="F14" t="s">
        <v>129</v>
      </c>
      <c r="G14" t="s">
        <v>108</v>
      </c>
      <c r="H14" s="78">
        <v>15576844</v>
      </c>
      <c r="I14" s="78">
        <v>177.55683099999973</v>
      </c>
      <c r="J14" s="78">
        <v>27657.750576213599</v>
      </c>
      <c r="K14" s="78">
        <v>0</v>
      </c>
      <c r="L14" s="78">
        <v>10.38</v>
      </c>
      <c r="M14" s="78">
        <v>0.05</v>
      </c>
    </row>
    <row r="15" spans="2:98">
      <c r="B15" t="s">
        <v>1401</v>
      </c>
      <c r="C15" t="s">
        <v>1402</v>
      </c>
      <c r="D15" s="16"/>
      <c r="E15" t="s">
        <v>1403</v>
      </c>
      <c r="F15" t="s">
        <v>129</v>
      </c>
      <c r="G15" t="s">
        <v>108</v>
      </c>
      <c r="H15" s="78">
        <v>100</v>
      </c>
      <c r="I15" s="78">
        <v>0.01</v>
      </c>
      <c r="J15" s="78">
        <v>1.0000000000000001E-5</v>
      </c>
      <c r="K15" s="78">
        <v>100</v>
      </c>
      <c r="L15" s="78">
        <v>0</v>
      </c>
      <c r="M15" s="78">
        <v>0</v>
      </c>
    </row>
    <row r="16" spans="2:98">
      <c r="B16" t="s">
        <v>1404</v>
      </c>
      <c r="C16" t="s">
        <v>1405</v>
      </c>
      <c r="D16" s="16"/>
      <c r="E16" t="s">
        <v>1406</v>
      </c>
      <c r="F16" t="s">
        <v>129</v>
      </c>
      <c r="G16" t="s">
        <v>108</v>
      </c>
      <c r="H16" s="78">
        <v>5</v>
      </c>
      <c r="I16" s="78">
        <v>0.01</v>
      </c>
      <c r="J16" s="78">
        <v>4.9999999999999998E-7</v>
      </c>
      <c r="K16" s="78">
        <v>0</v>
      </c>
      <c r="L16" s="78">
        <v>0</v>
      </c>
      <c r="M16" s="78">
        <v>0</v>
      </c>
    </row>
    <row r="17" spans="2:13">
      <c r="B17" t="s">
        <v>1407</v>
      </c>
      <c r="C17" t="s">
        <v>1408</v>
      </c>
      <c r="D17" s="16"/>
      <c r="E17" t="s">
        <v>1409</v>
      </c>
      <c r="F17" t="s">
        <v>129</v>
      </c>
      <c r="G17" t="s">
        <v>108</v>
      </c>
      <c r="H17" s="78">
        <v>1</v>
      </c>
      <c r="I17" s="78">
        <v>0.01</v>
      </c>
      <c r="J17" s="78">
        <v>9.9999999999999995E-8</v>
      </c>
      <c r="K17" s="78">
        <v>0</v>
      </c>
      <c r="L17" s="78">
        <v>0</v>
      </c>
      <c r="M17" s="78">
        <v>0</v>
      </c>
    </row>
    <row r="18" spans="2:13">
      <c r="B18" t="s">
        <v>1410</v>
      </c>
      <c r="C18" t="s">
        <v>1411</v>
      </c>
      <c r="D18" s="16"/>
      <c r="E18" t="s">
        <v>1412</v>
      </c>
      <c r="F18" t="s">
        <v>129</v>
      </c>
      <c r="G18" t="s">
        <v>108</v>
      </c>
      <c r="H18" s="78">
        <v>3.33</v>
      </c>
      <c r="I18" s="78">
        <v>0.01</v>
      </c>
      <c r="J18" s="78">
        <v>3.3299999999999998E-7</v>
      </c>
      <c r="K18" s="78">
        <v>0</v>
      </c>
      <c r="L18" s="78">
        <v>0</v>
      </c>
      <c r="M18" s="78">
        <v>0</v>
      </c>
    </row>
    <row r="19" spans="2:13">
      <c r="B19" t="s">
        <v>1413</v>
      </c>
      <c r="C19" t="s">
        <v>1414</v>
      </c>
      <c r="D19" s="16"/>
      <c r="E19" t="s">
        <v>1412</v>
      </c>
      <c r="F19" t="s">
        <v>129</v>
      </c>
      <c r="G19" t="s">
        <v>108</v>
      </c>
      <c r="H19" s="78">
        <v>4.28</v>
      </c>
      <c r="I19" s="78">
        <v>0.01</v>
      </c>
      <c r="J19" s="78">
        <v>4.2800000000000002E-7</v>
      </c>
      <c r="K19" s="78">
        <v>0</v>
      </c>
      <c r="L19" s="78">
        <v>0</v>
      </c>
      <c r="M19" s="78">
        <v>0</v>
      </c>
    </row>
    <row r="20" spans="2:13">
      <c r="B20" t="s">
        <v>1415</v>
      </c>
      <c r="C20" t="s">
        <v>1416</v>
      </c>
      <c r="D20" s="16"/>
      <c r="E20" t="s">
        <v>1412</v>
      </c>
      <c r="F20" t="s">
        <v>129</v>
      </c>
      <c r="G20" t="s">
        <v>108</v>
      </c>
      <c r="H20" s="78">
        <v>17.57</v>
      </c>
      <c r="I20" s="78">
        <v>0.01</v>
      </c>
      <c r="J20" s="78">
        <v>1.7570000000000001E-6</v>
      </c>
      <c r="K20" s="78">
        <v>0</v>
      </c>
      <c r="L20" s="78">
        <v>0</v>
      </c>
      <c r="M20" s="78">
        <v>0</v>
      </c>
    </row>
    <row r="21" spans="2:13">
      <c r="B21" t="s">
        <v>1417</v>
      </c>
      <c r="C21" t="s">
        <v>1418</v>
      </c>
      <c r="D21" s="16"/>
      <c r="E21" t="s">
        <v>1412</v>
      </c>
      <c r="F21" t="s">
        <v>129</v>
      </c>
      <c r="G21" t="s">
        <v>108</v>
      </c>
      <c r="H21" s="78">
        <v>2.83</v>
      </c>
      <c r="I21" s="78">
        <v>0.01</v>
      </c>
      <c r="J21" s="78">
        <v>2.8299999999999998E-7</v>
      </c>
      <c r="K21" s="78">
        <v>0</v>
      </c>
      <c r="L21" s="78">
        <v>0</v>
      </c>
      <c r="M21" s="78">
        <v>0</v>
      </c>
    </row>
    <row r="22" spans="2:13">
      <c r="B22" t="s">
        <v>1419</v>
      </c>
      <c r="C22" t="s">
        <v>1420</v>
      </c>
      <c r="D22" s="16"/>
      <c r="E22" t="s">
        <v>1412</v>
      </c>
      <c r="F22" t="s">
        <v>129</v>
      </c>
      <c r="G22" t="s">
        <v>108</v>
      </c>
      <c r="H22" s="78">
        <v>30</v>
      </c>
      <c r="I22" s="78">
        <v>0.01</v>
      </c>
      <c r="J22" s="78">
        <v>3.0000000000000001E-6</v>
      </c>
      <c r="K22" s="78">
        <v>0</v>
      </c>
      <c r="L22" s="78">
        <v>0</v>
      </c>
      <c r="M22" s="78">
        <v>0</v>
      </c>
    </row>
    <row r="23" spans="2:13">
      <c r="B23" t="s">
        <v>1421</v>
      </c>
      <c r="C23" t="s">
        <v>1422</v>
      </c>
      <c r="D23" s="16"/>
      <c r="E23" t="s">
        <v>1412</v>
      </c>
      <c r="F23" t="s">
        <v>129</v>
      </c>
      <c r="G23" t="s">
        <v>108</v>
      </c>
      <c r="H23" s="78">
        <v>2.59</v>
      </c>
      <c r="I23" s="78">
        <v>0.01</v>
      </c>
      <c r="J23" s="78">
        <v>2.5899999999999998E-7</v>
      </c>
      <c r="K23" s="78">
        <v>0</v>
      </c>
      <c r="L23" s="78">
        <v>0</v>
      </c>
      <c r="M23" s="78">
        <v>0</v>
      </c>
    </row>
    <row r="24" spans="2:13">
      <c r="B24" t="s">
        <v>1423</v>
      </c>
      <c r="C24" t="s">
        <v>1424</v>
      </c>
      <c r="D24" s="16"/>
      <c r="E24" t="s">
        <v>1412</v>
      </c>
      <c r="F24" t="s">
        <v>129</v>
      </c>
      <c r="G24" t="s">
        <v>108</v>
      </c>
      <c r="H24" s="78">
        <v>10750.99</v>
      </c>
      <c r="I24" s="78">
        <v>1E-4</v>
      </c>
      <c r="J24" s="78">
        <v>1.075099E-5</v>
      </c>
      <c r="K24" s="78">
        <v>0</v>
      </c>
      <c r="L24" s="78">
        <v>0</v>
      </c>
      <c r="M24" s="78">
        <v>0</v>
      </c>
    </row>
    <row r="25" spans="2:13">
      <c r="B25" t="s">
        <v>1425</v>
      </c>
      <c r="C25" t="s">
        <v>1426</v>
      </c>
      <c r="D25" s="16"/>
      <c r="E25" t="s">
        <v>1427</v>
      </c>
      <c r="F25" t="s">
        <v>129</v>
      </c>
      <c r="G25" t="s">
        <v>108</v>
      </c>
      <c r="H25" s="78">
        <v>0.74</v>
      </c>
      <c r="I25" s="78">
        <v>0.01</v>
      </c>
      <c r="J25" s="78">
        <v>7.4000000000000001E-8</v>
      </c>
      <c r="K25" s="78">
        <v>0</v>
      </c>
      <c r="L25" s="78">
        <v>0</v>
      </c>
      <c r="M25" s="78">
        <v>0</v>
      </c>
    </row>
    <row r="26" spans="2:13">
      <c r="B26" t="s">
        <v>1428</v>
      </c>
      <c r="C26" t="s">
        <v>1429</v>
      </c>
      <c r="D26" s="16"/>
      <c r="E26" t="s">
        <v>1430</v>
      </c>
      <c r="F26" t="s">
        <v>129</v>
      </c>
      <c r="G26" t="s">
        <v>108</v>
      </c>
      <c r="H26" s="78">
        <v>8</v>
      </c>
      <c r="I26" s="78">
        <v>0.01</v>
      </c>
      <c r="J26" s="78">
        <v>7.9999999999999996E-7</v>
      </c>
      <c r="K26" s="78">
        <v>0</v>
      </c>
      <c r="L26" s="78">
        <v>0</v>
      </c>
      <c r="M26" s="78">
        <v>0</v>
      </c>
    </row>
    <row r="27" spans="2:13">
      <c r="B27" t="s">
        <v>1431</v>
      </c>
      <c r="C27" t="s">
        <v>1432</v>
      </c>
      <c r="D27" s="16"/>
      <c r="E27" t="s">
        <v>1433</v>
      </c>
      <c r="F27" t="s">
        <v>118</v>
      </c>
      <c r="G27" t="s">
        <v>108</v>
      </c>
      <c r="H27" s="78">
        <v>815</v>
      </c>
      <c r="I27" s="78">
        <v>9.9999999999999995E-7</v>
      </c>
      <c r="J27" s="78">
        <v>8.1500000000000002E-9</v>
      </c>
      <c r="K27" s="78">
        <v>0</v>
      </c>
      <c r="L27" s="78">
        <v>0</v>
      </c>
      <c r="M27" s="78">
        <v>0</v>
      </c>
    </row>
    <row r="28" spans="2:13">
      <c r="B28" t="s">
        <v>1434</v>
      </c>
      <c r="C28" t="s">
        <v>1435</v>
      </c>
      <c r="D28" s="16"/>
      <c r="E28" t="s">
        <v>1436</v>
      </c>
      <c r="F28" t="s">
        <v>436</v>
      </c>
      <c r="G28" t="s">
        <v>108</v>
      </c>
      <c r="H28" s="78">
        <v>358053</v>
      </c>
      <c r="I28" s="78">
        <v>1.0000000000000001E-5</v>
      </c>
      <c r="J28" s="78">
        <v>3.5805300000000001E-5</v>
      </c>
      <c r="K28" s="78">
        <v>0.89</v>
      </c>
      <c r="L28" s="78">
        <v>0</v>
      </c>
      <c r="M28" s="78">
        <v>0</v>
      </c>
    </row>
    <row r="29" spans="2:13">
      <c r="B29" t="s">
        <v>2654</v>
      </c>
      <c r="C29" t="s">
        <v>1437</v>
      </c>
      <c r="D29" s="16"/>
      <c r="E29" t="s">
        <v>1438</v>
      </c>
      <c r="F29" t="s">
        <v>131</v>
      </c>
      <c r="G29" t="s">
        <v>108</v>
      </c>
      <c r="H29" s="78">
        <v>27500000</v>
      </c>
      <c r="I29" s="78">
        <v>187.01740699999999</v>
      </c>
      <c r="J29" s="78">
        <v>51429.786925</v>
      </c>
      <c r="K29" s="78">
        <v>0</v>
      </c>
      <c r="L29" s="78">
        <v>19.3</v>
      </c>
      <c r="M29" s="78">
        <v>0.09</v>
      </c>
    </row>
    <row r="30" spans="2:13">
      <c r="B30" t="s">
        <v>1439</v>
      </c>
      <c r="C30" t="s">
        <v>1440</v>
      </c>
      <c r="D30" s="16"/>
      <c r="E30" t="s">
        <v>1441</v>
      </c>
      <c r="F30" t="s">
        <v>133</v>
      </c>
      <c r="G30" t="s">
        <v>108</v>
      </c>
      <c r="H30" s="78">
        <v>3.23</v>
      </c>
      <c r="I30" s="78">
        <v>0.01</v>
      </c>
      <c r="J30" s="78">
        <v>3.2300000000000002E-7</v>
      </c>
      <c r="K30" s="78">
        <v>0</v>
      </c>
      <c r="L30" s="78">
        <v>0</v>
      </c>
      <c r="M30" s="78">
        <v>0</v>
      </c>
    </row>
    <row r="31" spans="2:13">
      <c r="B31" t="s">
        <v>1442</v>
      </c>
      <c r="C31" t="s">
        <v>1443</v>
      </c>
      <c r="D31" s="16"/>
      <c r="E31" t="s">
        <v>1441</v>
      </c>
      <c r="F31" t="s">
        <v>133</v>
      </c>
      <c r="G31" t="s">
        <v>108</v>
      </c>
      <c r="H31" s="78">
        <v>1.61</v>
      </c>
      <c r="I31" s="78">
        <v>0.01</v>
      </c>
      <c r="J31" s="78">
        <v>1.61E-7</v>
      </c>
      <c r="K31" s="78">
        <v>0</v>
      </c>
      <c r="L31" s="78">
        <v>0</v>
      </c>
      <c r="M31" s="78">
        <v>0</v>
      </c>
    </row>
    <row r="32" spans="2:13">
      <c r="B32" t="s">
        <v>1444</v>
      </c>
      <c r="C32" t="s">
        <v>1445</v>
      </c>
      <c r="D32" s="16"/>
      <c r="E32" t="s">
        <v>1349</v>
      </c>
      <c r="F32" t="s">
        <v>133</v>
      </c>
      <c r="G32" t="s">
        <v>112</v>
      </c>
      <c r="H32" s="78">
        <v>74582</v>
      </c>
      <c r="I32" s="78">
        <v>4090</v>
      </c>
      <c r="J32" s="78">
        <v>11463.417480399999</v>
      </c>
      <c r="K32" s="78">
        <v>0</v>
      </c>
      <c r="L32" s="78">
        <v>4.3</v>
      </c>
      <c r="M32" s="78">
        <v>0.02</v>
      </c>
    </row>
    <row r="33" spans="2:13">
      <c r="B33" s="79" t="s">
        <v>305</v>
      </c>
      <c r="C33" s="16"/>
      <c r="D33" s="16"/>
      <c r="E33" s="16"/>
      <c r="H33" s="80">
        <v>58953867.170000002</v>
      </c>
      <c r="J33" s="80">
        <v>115071.05890344163</v>
      </c>
      <c r="L33" s="80">
        <v>43.17</v>
      </c>
      <c r="M33" s="80">
        <v>0.2</v>
      </c>
    </row>
    <row r="34" spans="2:13">
      <c r="B34" s="79" t="s">
        <v>306</v>
      </c>
      <c r="C34" s="16"/>
      <c r="D34" s="16"/>
      <c r="E34" s="16"/>
    </row>
    <row r="35" spans="2:13">
      <c r="B35" s="79" t="s">
        <v>393</v>
      </c>
      <c r="C35" s="16"/>
      <c r="D35" s="16"/>
      <c r="E35" s="16"/>
    </row>
    <row r="36" spans="2:13">
      <c r="B36" t="s">
        <v>199</v>
      </c>
      <c r="C36" t="s">
        <v>199</v>
      </c>
      <c r="D36" s="16"/>
      <c r="E36" s="16"/>
      <c r="F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394</v>
      </c>
      <c r="C37" s="16"/>
      <c r="D37" s="16"/>
      <c r="E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395</v>
      </c>
      <c r="C38" s="16"/>
      <c r="D38" s="16"/>
      <c r="E38" s="16"/>
    </row>
    <row r="39" spans="2:13">
      <c r="B39" t="s">
        <v>1446</v>
      </c>
      <c r="C39" t="s">
        <v>1447</v>
      </c>
      <c r="D39" t="s">
        <v>129</v>
      </c>
      <c r="E39" t="s">
        <v>1448</v>
      </c>
      <c r="F39" t="s">
        <v>1449</v>
      </c>
      <c r="G39" t="s">
        <v>112</v>
      </c>
      <c r="H39" s="78">
        <v>132200.64000000001</v>
      </c>
      <c r="I39" s="78">
        <v>100</v>
      </c>
      <c r="J39" s="78">
        <v>496.81000512000003</v>
      </c>
      <c r="K39" s="78">
        <v>0</v>
      </c>
      <c r="L39" s="78">
        <v>0.19</v>
      </c>
      <c r="M39" s="78">
        <v>0</v>
      </c>
    </row>
    <row r="40" spans="2:13">
      <c r="B40" t="s">
        <v>1450</v>
      </c>
      <c r="C40" t="s">
        <v>1451</v>
      </c>
      <c r="D40" t="s">
        <v>129</v>
      </c>
      <c r="E40" t="s">
        <v>1448</v>
      </c>
      <c r="F40" t="s">
        <v>1449</v>
      </c>
      <c r="G40" t="s">
        <v>112</v>
      </c>
      <c r="H40" s="78">
        <v>1147962.49</v>
      </c>
      <c r="I40" s="78">
        <v>100</v>
      </c>
      <c r="J40" s="78">
        <v>4314.0430374199996</v>
      </c>
      <c r="K40" s="78">
        <v>0</v>
      </c>
      <c r="L40" s="78">
        <v>1.62</v>
      </c>
      <c r="M40" s="78">
        <v>0.01</v>
      </c>
    </row>
    <row r="41" spans="2:13">
      <c r="B41" t="s">
        <v>1452</v>
      </c>
      <c r="C41" t="s">
        <v>1453</v>
      </c>
      <c r="D41" t="s">
        <v>129</v>
      </c>
      <c r="E41" t="s">
        <v>1448</v>
      </c>
      <c r="F41" t="s">
        <v>1449</v>
      </c>
      <c r="G41" t="s">
        <v>112</v>
      </c>
      <c r="H41" s="78">
        <v>2131930.34</v>
      </c>
      <c r="I41" s="78">
        <v>100</v>
      </c>
      <c r="J41" s="78">
        <v>8011.7942177200002</v>
      </c>
      <c r="K41" s="78">
        <v>0</v>
      </c>
      <c r="L41" s="78">
        <v>3.01</v>
      </c>
      <c r="M41" s="78">
        <v>0.01</v>
      </c>
    </row>
    <row r="42" spans="2:13">
      <c r="B42" t="s">
        <v>1454</v>
      </c>
      <c r="C42" t="s">
        <v>1455</v>
      </c>
      <c r="D42" t="s">
        <v>129</v>
      </c>
      <c r="E42" t="s">
        <v>1448</v>
      </c>
      <c r="F42" t="s">
        <v>1449</v>
      </c>
      <c r="G42" t="s">
        <v>112</v>
      </c>
      <c r="H42" s="78">
        <v>4919839.25</v>
      </c>
      <c r="I42" s="78">
        <v>100</v>
      </c>
      <c r="J42" s="78">
        <v>18488.755901500001</v>
      </c>
      <c r="K42" s="78">
        <v>0</v>
      </c>
      <c r="L42" s="78">
        <v>6.94</v>
      </c>
      <c r="M42" s="78">
        <v>0.03</v>
      </c>
    </row>
    <row r="43" spans="2:13">
      <c r="B43" t="s">
        <v>1456</v>
      </c>
      <c r="C43" t="s">
        <v>1457</v>
      </c>
      <c r="D43" t="s">
        <v>129</v>
      </c>
      <c r="E43" t="s">
        <v>1458</v>
      </c>
      <c r="F43" t="s">
        <v>1449</v>
      </c>
      <c r="G43" t="s">
        <v>112</v>
      </c>
      <c r="H43" s="78">
        <v>1315680</v>
      </c>
      <c r="I43" s="78">
        <v>135.67022999999995</v>
      </c>
      <c r="J43" s="78">
        <v>6707.9776963965096</v>
      </c>
      <c r="K43" s="78">
        <v>0</v>
      </c>
      <c r="L43" s="78">
        <v>2.52</v>
      </c>
      <c r="M43" s="78">
        <v>0.01</v>
      </c>
    </row>
    <row r="44" spans="2:13">
      <c r="B44" t="s">
        <v>1459</v>
      </c>
      <c r="C44" t="s">
        <v>1460</v>
      </c>
      <c r="D44" t="s">
        <v>129</v>
      </c>
      <c r="E44" t="s">
        <v>1458</v>
      </c>
      <c r="F44" t="s">
        <v>1449</v>
      </c>
      <c r="G44" t="s">
        <v>112</v>
      </c>
      <c r="H44" s="78">
        <v>3069918</v>
      </c>
      <c r="I44" s="78">
        <v>100</v>
      </c>
      <c r="J44" s="78">
        <v>11536.751844</v>
      </c>
      <c r="K44" s="78">
        <v>0</v>
      </c>
      <c r="L44" s="78">
        <v>4.33</v>
      </c>
      <c r="M44" s="78">
        <v>0.02</v>
      </c>
    </row>
    <row r="45" spans="2:13">
      <c r="B45" t="s">
        <v>1461</v>
      </c>
      <c r="C45" t="s">
        <v>1462</v>
      </c>
      <c r="D45" t="s">
        <v>129</v>
      </c>
      <c r="E45" t="s">
        <v>1458</v>
      </c>
      <c r="F45" t="s">
        <v>1449</v>
      </c>
      <c r="G45" t="s">
        <v>112</v>
      </c>
      <c r="H45" s="78">
        <v>740753.92000000004</v>
      </c>
      <c r="I45" s="78">
        <v>100</v>
      </c>
      <c r="J45" s="78">
        <v>2783.75323136</v>
      </c>
      <c r="K45" s="78">
        <v>0</v>
      </c>
      <c r="L45" s="78">
        <v>1.04</v>
      </c>
      <c r="M45" s="78">
        <v>0</v>
      </c>
    </row>
    <row r="46" spans="2:13">
      <c r="B46" t="s">
        <v>1463</v>
      </c>
      <c r="C46" t="s">
        <v>1464</v>
      </c>
      <c r="D46" t="s">
        <v>129</v>
      </c>
      <c r="E46" t="s">
        <v>1465</v>
      </c>
      <c r="F46" t="s">
        <v>1449</v>
      </c>
      <c r="G46" t="s">
        <v>112</v>
      </c>
      <c r="H46" s="78">
        <v>150353.10999999999</v>
      </c>
      <c r="I46" s="78">
        <v>100</v>
      </c>
      <c r="J46" s="78">
        <v>565.02698738000004</v>
      </c>
      <c r="K46" s="78">
        <v>0</v>
      </c>
      <c r="L46" s="78">
        <v>0.21</v>
      </c>
      <c r="M46" s="78">
        <v>0</v>
      </c>
    </row>
    <row r="47" spans="2:13">
      <c r="B47" t="s">
        <v>1466</v>
      </c>
      <c r="C47" t="s">
        <v>1467</v>
      </c>
      <c r="D47" t="s">
        <v>129</v>
      </c>
      <c r="E47" t="s">
        <v>1465</v>
      </c>
      <c r="F47" t="s">
        <v>1449</v>
      </c>
      <c r="G47" t="s">
        <v>112</v>
      </c>
      <c r="H47" s="78">
        <v>1034162.21</v>
      </c>
      <c r="I47" s="78">
        <v>124.30366000000006</v>
      </c>
      <c r="J47" s="78">
        <v>4830.9145519447602</v>
      </c>
      <c r="K47" s="78">
        <v>0</v>
      </c>
      <c r="L47" s="78">
        <v>1.81</v>
      </c>
      <c r="M47" s="78">
        <v>0.01</v>
      </c>
    </row>
    <row r="48" spans="2:13">
      <c r="B48" t="s">
        <v>1468</v>
      </c>
      <c r="C48" t="s">
        <v>1469</v>
      </c>
      <c r="D48" t="s">
        <v>129</v>
      </c>
      <c r="E48" t="s">
        <v>1465</v>
      </c>
      <c r="F48" t="s">
        <v>1449</v>
      </c>
      <c r="G48" t="s">
        <v>112</v>
      </c>
      <c r="H48" s="78">
        <v>2413045.17</v>
      </c>
      <c r="I48" s="78">
        <v>100</v>
      </c>
      <c r="J48" s="78">
        <v>9068.2237488600003</v>
      </c>
      <c r="K48" s="78">
        <v>0</v>
      </c>
      <c r="L48" s="78">
        <v>3.4</v>
      </c>
      <c r="M48" s="78">
        <v>0.02</v>
      </c>
    </row>
    <row r="49" spans="2:13">
      <c r="B49" t="s">
        <v>2655</v>
      </c>
      <c r="C49" t="s">
        <v>1470</v>
      </c>
      <c r="D49" t="s">
        <v>129</v>
      </c>
      <c r="E49" t="s">
        <v>1471</v>
      </c>
      <c r="F49" t="s">
        <v>1449</v>
      </c>
      <c r="G49" t="s">
        <v>108</v>
      </c>
      <c r="H49" s="78">
        <v>4490350.59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t="s">
        <v>1472</v>
      </c>
      <c r="C50" t="s">
        <v>1473</v>
      </c>
      <c r="D50" t="s">
        <v>129</v>
      </c>
      <c r="E50" t="s">
        <v>1474</v>
      </c>
      <c r="F50" t="s">
        <v>1449</v>
      </c>
      <c r="G50" t="s">
        <v>112</v>
      </c>
      <c r="H50" s="78">
        <v>212793.99</v>
      </c>
      <c r="I50" s="78">
        <v>100</v>
      </c>
      <c r="J50" s="78">
        <v>799.67981441999996</v>
      </c>
      <c r="K50" s="78">
        <v>0</v>
      </c>
      <c r="L50" s="78">
        <v>0.3</v>
      </c>
      <c r="M50" s="78">
        <v>0</v>
      </c>
    </row>
    <row r="51" spans="2:13">
      <c r="B51" t="s">
        <v>1475</v>
      </c>
      <c r="C51" t="s">
        <v>1476</v>
      </c>
      <c r="D51" t="s">
        <v>129</v>
      </c>
      <c r="E51" t="s">
        <v>1474</v>
      </c>
      <c r="F51" t="s">
        <v>1449</v>
      </c>
      <c r="G51" t="s">
        <v>112</v>
      </c>
      <c r="H51" s="78">
        <v>1647969.5</v>
      </c>
      <c r="I51" s="78">
        <v>119.68122000000002</v>
      </c>
      <c r="J51" s="78">
        <v>7411.9409906272504</v>
      </c>
      <c r="K51" s="78">
        <v>0</v>
      </c>
      <c r="L51" s="78">
        <v>2.78</v>
      </c>
      <c r="M51" s="78">
        <v>0.01</v>
      </c>
    </row>
    <row r="52" spans="2:13">
      <c r="B52" t="s">
        <v>1477</v>
      </c>
      <c r="C52" t="s">
        <v>1478</v>
      </c>
      <c r="D52" t="s">
        <v>129</v>
      </c>
      <c r="E52" t="s">
        <v>1474</v>
      </c>
      <c r="F52" t="s">
        <v>1449</v>
      </c>
      <c r="G52" t="s">
        <v>112</v>
      </c>
      <c r="H52" s="78">
        <v>7013154.3799999999</v>
      </c>
      <c r="I52" s="78">
        <v>100</v>
      </c>
      <c r="J52" s="78">
        <v>26355.43416004</v>
      </c>
      <c r="K52" s="78">
        <v>0</v>
      </c>
      <c r="L52" s="78">
        <v>9.89</v>
      </c>
      <c r="M52" s="78">
        <v>0.05</v>
      </c>
    </row>
    <row r="53" spans="2:13">
      <c r="B53" t="s">
        <v>1479</v>
      </c>
      <c r="C53" t="s">
        <v>1480</v>
      </c>
      <c r="D53" t="s">
        <v>129</v>
      </c>
      <c r="E53" t="s">
        <v>1481</v>
      </c>
      <c r="F53" t="s">
        <v>1449</v>
      </c>
      <c r="G53" t="s">
        <v>112</v>
      </c>
      <c r="H53" s="78">
        <v>4478017.3899999997</v>
      </c>
      <c r="I53" s="78">
        <v>129.27652999999978</v>
      </c>
      <c r="J53" s="78">
        <v>21755.1578086638</v>
      </c>
      <c r="K53" s="78">
        <v>0</v>
      </c>
      <c r="L53" s="78">
        <v>8.16</v>
      </c>
      <c r="M53" s="78">
        <v>0.04</v>
      </c>
    </row>
    <row r="54" spans="2:13">
      <c r="B54" t="s">
        <v>2656</v>
      </c>
      <c r="C54" t="s">
        <v>1482</v>
      </c>
      <c r="D54" t="s">
        <v>129</v>
      </c>
      <c r="E54" t="s">
        <v>1483</v>
      </c>
      <c r="F54" t="s">
        <v>1449</v>
      </c>
      <c r="G54" t="s">
        <v>112</v>
      </c>
      <c r="H54" s="78">
        <v>3048807.49</v>
      </c>
      <c r="I54" s="78">
        <v>100</v>
      </c>
      <c r="J54" s="78">
        <v>11457.41854742</v>
      </c>
      <c r="K54" s="78">
        <v>0</v>
      </c>
      <c r="L54" s="78">
        <v>4.3</v>
      </c>
      <c r="M54" s="78">
        <v>0.02</v>
      </c>
    </row>
    <row r="55" spans="2:13">
      <c r="B55" t="s">
        <v>1484</v>
      </c>
      <c r="C55" t="s">
        <v>1485</v>
      </c>
      <c r="D55" t="s">
        <v>129</v>
      </c>
      <c r="E55" t="s">
        <v>1486</v>
      </c>
      <c r="F55" t="s">
        <v>1449</v>
      </c>
      <c r="G55" t="s">
        <v>112</v>
      </c>
      <c r="H55" s="78">
        <v>4490350.59</v>
      </c>
      <c r="I55" s="78">
        <v>100</v>
      </c>
      <c r="J55" s="78">
        <v>16874.737517220001</v>
      </c>
      <c r="K55" s="78">
        <v>0</v>
      </c>
      <c r="L55" s="78">
        <v>6.33</v>
      </c>
      <c r="M55" s="78">
        <v>0.03</v>
      </c>
    </row>
    <row r="56" spans="2:13">
      <c r="B56" t="s">
        <v>1487</v>
      </c>
      <c r="C56" t="s">
        <v>1488</v>
      </c>
      <c r="D56" t="s">
        <v>129</v>
      </c>
      <c r="E56" t="s">
        <v>1403</v>
      </c>
      <c r="F56" t="s">
        <v>1449</v>
      </c>
      <c r="G56" t="s">
        <v>108</v>
      </c>
      <c r="H56" s="78">
        <v>5145774.2</v>
      </c>
      <c r="I56" s="78">
        <v>9.9999999999999995E-7</v>
      </c>
      <c r="J56" s="78">
        <v>5.1457742000000002E-5</v>
      </c>
      <c r="K56" s="78">
        <v>0</v>
      </c>
      <c r="L56" s="78">
        <v>0</v>
      </c>
      <c r="M56" s="78">
        <v>0</v>
      </c>
    </row>
    <row r="57" spans="2:13">
      <c r="B57" t="s">
        <v>1489</v>
      </c>
      <c r="C57" t="s">
        <v>1490</v>
      </c>
      <c r="D57" t="s">
        <v>129</v>
      </c>
      <c r="E57" t="s">
        <v>1403</v>
      </c>
      <c r="F57" t="s">
        <v>1449</v>
      </c>
      <c r="G57" t="s">
        <v>108</v>
      </c>
      <c r="H57" s="78">
        <v>14628047.890000001</v>
      </c>
      <c r="I57" s="78">
        <v>9.9999999999999995E-7</v>
      </c>
      <c r="J57" s="78">
        <v>1.4628047889999999E-4</v>
      </c>
      <c r="K57" s="78">
        <v>0</v>
      </c>
      <c r="L57" s="78">
        <v>0</v>
      </c>
      <c r="M57" s="78">
        <v>0</v>
      </c>
    </row>
    <row r="58" spans="2:13">
      <c r="B58" t="s">
        <v>1491</v>
      </c>
      <c r="C58" t="s">
        <v>1492</v>
      </c>
      <c r="D58" t="s">
        <v>129</v>
      </c>
      <c r="E58" t="s">
        <v>1403</v>
      </c>
      <c r="F58" t="s">
        <v>1449</v>
      </c>
      <c r="G58" t="s">
        <v>108</v>
      </c>
      <c r="H58" s="78">
        <v>9623791.5899999999</v>
      </c>
      <c r="I58" s="78">
        <v>9.9999999999999995E-7</v>
      </c>
      <c r="J58" s="78">
        <v>9.6237915900000001E-5</v>
      </c>
      <c r="K58" s="78">
        <v>0</v>
      </c>
      <c r="L58" s="78">
        <v>0</v>
      </c>
      <c r="M58" s="78">
        <v>0</v>
      </c>
    </row>
    <row r="59" spans="2:13">
      <c r="B59" t="s">
        <v>1493</v>
      </c>
      <c r="C59" t="s">
        <v>1494</v>
      </c>
      <c r="D59" t="s">
        <v>129</v>
      </c>
      <c r="E59" t="s">
        <v>1495</v>
      </c>
      <c r="F59" t="s">
        <v>436</v>
      </c>
      <c r="G59" t="s">
        <v>119</v>
      </c>
      <c r="H59" s="78">
        <v>22131.99</v>
      </c>
      <c r="I59" s="78">
        <v>1.0000000000000001E-5</v>
      </c>
      <c r="J59" s="78">
        <v>1.07820415683E-5</v>
      </c>
      <c r="K59" s="78">
        <v>0</v>
      </c>
      <c r="L59" s="78">
        <v>0</v>
      </c>
      <c r="M59" s="78">
        <v>0</v>
      </c>
    </row>
    <row r="60" spans="2:13">
      <c r="B60" s="79" t="s">
        <v>396</v>
      </c>
      <c r="C60" s="16"/>
      <c r="D60" s="16"/>
      <c r="E60" s="16"/>
      <c r="H60" s="80">
        <v>71857034.730000004</v>
      </c>
      <c r="J60" s="80">
        <v>151458.42036485049</v>
      </c>
      <c r="L60" s="80">
        <v>56.83</v>
      </c>
      <c r="M60" s="80">
        <v>0.26</v>
      </c>
    </row>
    <row r="61" spans="2:13">
      <c r="B61" s="79" t="s">
        <v>311</v>
      </c>
      <c r="C61" s="16"/>
      <c r="D61" s="16"/>
      <c r="E61" s="16"/>
      <c r="H61" s="80">
        <v>71857034.730000004</v>
      </c>
      <c r="J61" s="80">
        <v>151458.42036485049</v>
      </c>
      <c r="L61" s="80">
        <v>56.83</v>
      </c>
      <c r="M61" s="80">
        <v>0.26</v>
      </c>
    </row>
    <row r="62" spans="2:13">
      <c r="B62" t="s">
        <v>312</v>
      </c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0"/>
  <sheetViews>
    <sheetView rightToLeft="1" topLeftCell="B1" workbookViewId="0">
      <selection activeCell="B74" sqref="B7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F59+F200</f>
        <v>475722430.14999998</v>
      </c>
      <c r="G11" s="7"/>
      <c r="H11" s="77">
        <v>1452875.7396507636</v>
      </c>
      <c r="I11" s="7"/>
      <c r="J11" s="77">
        <v>100</v>
      </c>
      <c r="K11" s="77">
        <v>2.5099999999999998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1496</v>
      </c>
      <c r="C13" s="16"/>
    </row>
    <row r="14" spans="2:55">
      <c r="B14" t="s">
        <v>1497</v>
      </c>
      <c r="C14" t="s">
        <v>1498</v>
      </c>
      <c r="D14" t="s">
        <v>112</v>
      </c>
      <c r="E14" t="s">
        <v>1499</v>
      </c>
      <c r="F14" s="78">
        <v>1215000</v>
      </c>
      <c r="G14" s="78">
        <v>99.189300000000003</v>
      </c>
      <c r="H14" s="78">
        <v>4528.9536812099996</v>
      </c>
      <c r="I14" s="78">
        <v>0</v>
      </c>
      <c r="J14" s="78">
        <v>0.31</v>
      </c>
      <c r="K14" s="78">
        <v>0.01</v>
      </c>
    </row>
    <row r="15" spans="2:55">
      <c r="B15" t="s">
        <v>1500</v>
      </c>
      <c r="C15" t="s">
        <v>1501</v>
      </c>
      <c r="D15" t="s">
        <v>112</v>
      </c>
      <c r="E15" t="s">
        <v>1502</v>
      </c>
      <c r="F15" s="78">
        <v>951692</v>
      </c>
      <c r="G15" s="78">
        <v>165.55799999999999</v>
      </c>
      <c r="H15" s="78">
        <v>5921.1132230308804</v>
      </c>
      <c r="I15" s="78">
        <v>0</v>
      </c>
      <c r="J15" s="78">
        <v>0.41</v>
      </c>
      <c r="K15" s="78">
        <v>0.01</v>
      </c>
    </row>
    <row r="16" spans="2:55">
      <c r="B16" t="s">
        <v>1503</v>
      </c>
      <c r="C16" t="s">
        <v>1504</v>
      </c>
      <c r="D16" t="s">
        <v>112</v>
      </c>
      <c r="E16" t="s">
        <v>1505</v>
      </c>
      <c r="F16" s="78">
        <v>1500000</v>
      </c>
      <c r="G16" s="78">
        <v>20.681899999999999</v>
      </c>
      <c r="H16" s="78">
        <v>1165.8387029999999</v>
      </c>
      <c r="I16" s="78">
        <v>0</v>
      </c>
      <c r="J16" s="78">
        <v>0.08</v>
      </c>
      <c r="K16" s="78">
        <v>0</v>
      </c>
    </row>
    <row r="17" spans="2:11">
      <c r="B17" t="s">
        <v>1506</v>
      </c>
      <c r="C17" t="s">
        <v>1507</v>
      </c>
      <c r="D17" t="s">
        <v>112</v>
      </c>
      <c r="E17" t="s">
        <v>1508</v>
      </c>
      <c r="F17" s="78">
        <v>650192</v>
      </c>
      <c r="G17" s="78">
        <v>66.134300000000081</v>
      </c>
      <c r="H17" s="78">
        <v>1615.93972888285</v>
      </c>
      <c r="I17" s="78">
        <v>0</v>
      </c>
      <c r="J17" s="78">
        <v>0.11</v>
      </c>
      <c r="K17" s="78">
        <v>0</v>
      </c>
    </row>
    <row r="18" spans="2:11">
      <c r="B18" t="s">
        <v>1509</v>
      </c>
      <c r="C18" t="s">
        <v>1510</v>
      </c>
      <c r="D18" t="s">
        <v>112</v>
      </c>
      <c r="E18" t="s">
        <v>1511</v>
      </c>
      <c r="F18" s="78">
        <v>2182892</v>
      </c>
      <c r="G18" s="78">
        <v>99.47780000000003</v>
      </c>
      <c r="H18" s="78">
        <v>8160.4704609138098</v>
      </c>
      <c r="I18" s="78">
        <v>0</v>
      </c>
      <c r="J18" s="78">
        <v>0.56000000000000005</v>
      </c>
      <c r="K18" s="78">
        <v>0.01</v>
      </c>
    </row>
    <row r="19" spans="2:11">
      <c r="B19" t="s">
        <v>1512</v>
      </c>
      <c r="C19" t="s">
        <v>1513</v>
      </c>
      <c r="D19" t="s">
        <v>112</v>
      </c>
      <c r="E19" t="s">
        <v>1514</v>
      </c>
      <c r="F19" s="78">
        <v>3000000</v>
      </c>
      <c r="G19" s="78">
        <v>60.961199999999998</v>
      </c>
      <c r="H19" s="78">
        <v>6872.7656880000004</v>
      </c>
      <c r="I19" s="78">
        <v>0</v>
      </c>
      <c r="J19" s="78">
        <v>0.47</v>
      </c>
      <c r="K19" s="78">
        <v>0.01</v>
      </c>
    </row>
    <row r="20" spans="2:11">
      <c r="B20" t="s">
        <v>1515</v>
      </c>
      <c r="C20" t="s">
        <v>1516</v>
      </c>
      <c r="D20" t="s">
        <v>112</v>
      </c>
      <c r="E20" t="s">
        <v>1517</v>
      </c>
      <c r="F20" s="78">
        <v>1500000</v>
      </c>
      <c r="G20" s="78">
        <v>35.7057</v>
      </c>
      <c r="H20" s="78">
        <v>2012.730309</v>
      </c>
      <c r="I20" s="78">
        <v>0</v>
      </c>
      <c r="J20" s="78">
        <v>0.14000000000000001</v>
      </c>
      <c r="K20" s="78">
        <v>0</v>
      </c>
    </row>
    <row r="21" spans="2:11">
      <c r="B21" t="s">
        <v>1518</v>
      </c>
      <c r="C21" t="s">
        <v>1519</v>
      </c>
      <c r="D21" t="s">
        <v>112</v>
      </c>
      <c r="E21" t="s">
        <v>1520</v>
      </c>
      <c r="F21" s="78">
        <v>5999999</v>
      </c>
      <c r="G21" s="78">
        <v>105.53319999999981</v>
      </c>
      <c r="H21" s="78">
        <v>23795.621970062301</v>
      </c>
      <c r="I21" s="78">
        <v>0</v>
      </c>
      <c r="J21" s="78">
        <v>1.64</v>
      </c>
      <c r="K21" s="78">
        <v>0.04</v>
      </c>
    </row>
    <row r="22" spans="2:11">
      <c r="B22" t="s">
        <v>1521</v>
      </c>
      <c r="C22" t="s">
        <v>1522</v>
      </c>
      <c r="D22" t="s">
        <v>112</v>
      </c>
      <c r="E22" t="s">
        <v>1523</v>
      </c>
      <c r="F22" s="78">
        <v>1599998</v>
      </c>
      <c r="G22" s="78">
        <v>59.296900000000065</v>
      </c>
      <c r="H22" s="78">
        <v>3565.3995464449999</v>
      </c>
      <c r="I22" s="78">
        <v>0</v>
      </c>
      <c r="J22" s="78">
        <v>0.25</v>
      </c>
      <c r="K22" s="78">
        <v>0.01</v>
      </c>
    </row>
    <row r="23" spans="2:11">
      <c r="B23" t="s">
        <v>1524</v>
      </c>
      <c r="C23" t="s">
        <v>1525</v>
      </c>
      <c r="D23" t="s">
        <v>112</v>
      </c>
      <c r="E23" t="s">
        <v>1526</v>
      </c>
      <c r="F23" s="78">
        <v>1478243</v>
      </c>
      <c r="G23" s="78">
        <v>105.37070000000004</v>
      </c>
      <c r="H23" s="78">
        <v>5853.5923179781603</v>
      </c>
      <c r="I23" s="78">
        <v>0</v>
      </c>
      <c r="J23" s="78">
        <v>0.4</v>
      </c>
      <c r="K23" s="78">
        <v>0.01</v>
      </c>
    </row>
    <row r="24" spans="2:11">
      <c r="B24" t="s">
        <v>1527</v>
      </c>
      <c r="C24" t="s">
        <v>1528</v>
      </c>
      <c r="D24" t="s">
        <v>112</v>
      </c>
      <c r="E24" t="s">
        <v>1529</v>
      </c>
      <c r="F24" s="78">
        <v>1335000.52</v>
      </c>
      <c r="G24" s="78">
        <v>101.64300000000003</v>
      </c>
      <c r="H24" s="78">
        <v>5099.3601461668504</v>
      </c>
      <c r="I24" s="78">
        <v>0</v>
      </c>
      <c r="J24" s="78">
        <v>0.35</v>
      </c>
      <c r="K24" s="78">
        <v>0.01</v>
      </c>
    </row>
    <row r="25" spans="2:11">
      <c r="B25" t="s">
        <v>1530</v>
      </c>
      <c r="C25" t="s">
        <v>1531</v>
      </c>
      <c r="D25" t="s">
        <v>112</v>
      </c>
      <c r="E25" t="s">
        <v>1532</v>
      </c>
      <c r="F25" s="78">
        <v>200000</v>
      </c>
      <c r="G25" s="78">
        <v>94.176299999999998</v>
      </c>
      <c r="H25" s="78">
        <v>707.82907079999995</v>
      </c>
      <c r="I25" s="78">
        <v>0</v>
      </c>
      <c r="J25" s="78">
        <v>0.05</v>
      </c>
      <c r="K25" s="78">
        <v>0</v>
      </c>
    </row>
    <row r="26" spans="2:11">
      <c r="B26" t="s">
        <v>1533</v>
      </c>
      <c r="C26" t="s">
        <v>1534</v>
      </c>
      <c r="D26" t="s">
        <v>112</v>
      </c>
      <c r="E26" t="s">
        <v>1535</v>
      </c>
      <c r="F26" s="78">
        <v>4320000</v>
      </c>
      <c r="G26" s="78">
        <v>92.889200000000002</v>
      </c>
      <c r="H26" s="78">
        <v>15080.15290752</v>
      </c>
      <c r="I26" s="78">
        <v>0</v>
      </c>
      <c r="J26" s="78">
        <v>1.04</v>
      </c>
      <c r="K26" s="78">
        <v>0.03</v>
      </c>
    </row>
    <row r="27" spans="2:11">
      <c r="B27" s="79" t="s">
        <v>1536</v>
      </c>
      <c r="C27" s="16"/>
      <c r="F27" s="80">
        <v>25933016.52</v>
      </c>
      <c r="H27" s="80">
        <v>84379.767753009844</v>
      </c>
      <c r="J27" s="80">
        <v>5.81</v>
      </c>
      <c r="K27" s="80">
        <v>0.15</v>
      </c>
    </row>
    <row r="28" spans="2:11">
      <c r="B28" s="79" t="s">
        <v>1537</v>
      </c>
      <c r="C28" s="16"/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1538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1539</v>
      </c>
      <c r="C31" s="16"/>
    </row>
    <row r="32" spans="2:11">
      <c r="B32" t="s">
        <v>1540</v>
      </c>
      <c r="C32" t="s">
        <v>1541</v>
      </c>
      <c r="D32" t="s">
        <v>112</v>
      </c>
      <c r="E32" t="s">
        <v>1542</v>
      </c>
      <c r="F32" s="78">
        <v>1500000</v>
      </c>
      <c r="G32" s="78">
        <v>18.8002</v>
      </c>
      <c r="H32" s="78">
        <v>1059.767274</v>
      </c>
      <c r="I32" s="78">
        <v>0</v>
      </c>
      <c r="J32" s="78">
        <v>7.0000000000000007E-2</v>
      </c>
      <c r="K32" s="78">
        <v>0</v>
      </c>
    </row>
    <row r="33" spans="2:11">
      <c r="B33" t="s">
        <v>1543</v>
      </c>
      <c r="C33" t="s">
        <v>1544</v>
      </c>
      <c r="D33" t="s">
        <v>112</v>
      </c>
      <c r="E33" t="s">
        <v>1545</v>
      </c>
      <c r="F33" s="78">
        <v>3000000</v>
      </c>
      <c r="G33" s="78">
        <v>108.17019999999999</v>
      </c>
      <c r="H33" s="78">
        <v>12195.108348</v>
      </c>
      <c r="I33" s="78">
        <v>0</v>
      </c>
      <c r="J33" s="78">
        <v>0.84</v>
      </c>
      <c r="K33" s="78">
        <v>0.02</v>
      </c>
    </row>
    <row r="34" spans="2:11">
      <c r="B34" t="s">
        <v>1546</v>
      </c>
      <c r="C34" t="s">
        <v>1547</v>
      </c>
      <c r="D34" t="s">
        <v>108</v>
      </c>
      <c r="E34" t="s">
        <v>1548</v>
      </c>
      <c r="F34" s="78">
        <v>3976648</v>
      </c>
      <c r="G34" s="78">
        <v>101.92149999999999</v>
      </c>
      <c r="H34" s="78">
        <v>4053.0592913199998</v>
      </c>
      <c r="I34" s="78">
        <v>0</v>
      </c>
      <c r="J34" s="78">
        <v>0.28000000000000003</v>
      </c>
      <c r="K34" s="78">
        <v>0.01</v>
      </c>
    </row>
    <row r="35" spans="2:11">
      <c r="B35" s="79" t="s">
        <v>1549</v>
      </c>
      <c r="C35" s="16"/>
      <c r="F35" s="80">
        <v>8476648</v>
      </c>
      <c r="H35" s="80">
        <v>17307.934913320001</v>
      </c>
      <c r="J35" s="80">
        <v>1.19</v>
      </c>
      <c r="K35" s="80">
        <v>0.03</v>
      </c>
    </row>
    <row r="36" spans="2:11">
      <c r="B36" s="79" t="s">
        <v>1550</v>
      </c>
      <c r="C36" s="16"/>
    </row>
    <row r="37" spans="2:11">
      <c r="B37" t="s">
        <v>1551</v>
      </c>
      <c r="C37" t="s">
        <v>1552</v>
      </c>
      <c r="D37" t="s">
        <v>112</v>
      </c>
      <c r="E37" t="s">
        <v>1553</v>
      </c>
      <c r="F37" s="78">
        <v>1324705.3999999999</v>
      </c>
      <c r="G37" s="78">
        <v>87.288799999999966</v>
      </c>
      <c r="H37" s="78">
        <v>4345.44848255956</v>
      </c>
      <c r="I37" s="78">
        <v>0</v>
      </c>
      <c r="J37" s="78">
        <v>0.3</v>
      </c>
      <c r="K37" s="78">
        <v>0.01</v>
      </c>
    </row>
    <row r="38" spans="2:11">
      <c r="B38" t="s">
        <v>1554</v>
      </c>
      <c r="C38" t="s">
        <v>1555</v>
      </c>
      <c r="D38" t="s">
        <v>112</v>
      </c>
      <c r="E38" t="s">
        <v>1556</v>
      </c>
      <c r="F38" s="78">
        <v>3103521</v>
      </c>
      <c r="G38" s="78">
        <v>52.808300000000052</v>
      </c>
      <c r="H38" s="78">
        <v>6159.0488843532003</v>
      </c>
      <c r="I38" s="78">
        <v>0</v>
      </c>
      <c r="J38" s="78">
        <v>0.42</v>
      </c>
      <c r="K38" s="78">
        <v>0.01</v>
      </c>
    </row>
    <row r="39" spans="2:11">
      <c r="B39" t="s">
        <v>1557</v>
      </c>
      <c r="C39" t="s">
        <v>1558</v>
      </c>
      <c r="D39" t="s">
        <v>112</v>
      </c>
      <c r="E39" t="s">
        <v>1559</v>
      </c>
      <c r="F39" s="78">
        <v>5785028</v>
      </c>
      <c r="G39" s="78">
        <v>79.963899999999839</v>
      </c>
      <c r="H39" s="78">
        <v>17384.2599903841</v>
      </c>
      <c r="I39" s="78">
        <v>0</v>
      </c>
      <c r="J39" s="78">
        <v>1.2</v>
      </c>
      <c r="K39" s="78">
        <v>0.03</v>
      </c>
    </row>
    <row r="40" spans="2:11">
      <c r="B40" t="s">
        <v>1560</v>
      </c>
      <c r="C40" t="s">
        <v>1561</v>
      </c>
      <c r="D40" t="s">
        <v>112</v>
      </c>
      <c r="E40" t="s">
        <v>1562</v>
      </c>
      <c r="F40" s="78">
        <v>204565</v>
      </c>
      <c r="G40" s="78">
        <v>100</v>
      </c>
      <c r="H40" s="78">
        <v>768.75527</v>
      </c>
      <c r="I40" s="78">
        <v>0</v>
      </c>
      <c r="J40" s="78">
        <v>0.05</v>
      </c>
      <c r="K40" s="78">
        <v>0</v>
      </c>
    </row>
    <row r="41" spans="2:11">
      <c r="B41" t="s">
        <v>1563</v>
      </c>
      <c r="C41" t="s">
        <v>1564</v>
      </c>
      <c r="D41" t="s">
        <v>112</v>
      </c>
      <c r="E41" t="s">
        <v>1565</v>
      </c>
      <c r="F41" s="78">
        <v>5541233</v>
      </c>
      <c r="G41" s="78">
        <v>125.48820000000025</v>
      </c>
      <c r="H41" s="78">
        <v>26131.604559043601</v>
      </c>
      <c r="I41" s="78">
        <v>0</v>
      </c>
      <c r="J41" s="78">
        <v>1.8</v>
      </c>
      <c r="K41" s="78">
        <v>0.05</v>
      </c>
    </row>
    <row r="42" spans="2:11">
      <c r="B42" t="s">
        <v>1566</v>
      </c>
      <c r="C42" t="s">
        <v>1567</v>
      </c>
      <c r="D42" t="s">
        <v>112</v>
      </c>
      <c r="E42" t="s">
        <v>1568</v>
      </c>
      <c r="F42" s="78">
        <v>940000</v>
      </c>
      <c r="G42" s="78">
        <v>210.39570000000001</v>
      </c>
      <c r="H42" s="78">
        <v>7432.2701816400004</v>
      </c>
      <c r="I42" s="78">
        <v>0</v>
      </c>
      <c r="J42" s="78">
        <v>0.51</v>
      </c>
      <c r="K42" s="78">
        <v>0.01</v>
      </c>
    </row>
    <row r="43" spans="2:11">
      <c r="B43" t="s">
        <v>1569</v>
      </c>
      <c r="C43" t="s">
        <v>1570</v>
      </c>
      <c r="D43" t="s">
        <v>112</v>
      </c>
      <c r="E43" t="s">
        <v>1571</v>
      </c>
      <c r="F43" s="78">
        <v>2430000</v>
      </c>
      <c r="G43" s="78">
        <v>92.920599999999993</v>
      </c>
      <c r="H43" s="78">
        <v>8485.4534396399995</v>
      </c>
      <c r="I43" s="78">
        <v>0</v>
      </c>
      <c r="J43" s="78">
        <v>0.57999999999999996</v>
      </c>
      <c r="K43" s="78">
        <v>0.01</v>
      </c>
    </row>
    <row r="44" spans="2:11">
      <c r="B44" t="s">
        <v>1572</v>
      </c>
      <c r="C44" t="s">
        <v>1573</v>
      </c>
      <c r="D44" t="s">
        <v>112</v>
      </c>
      <c r="E44" t="s">
        <v>1574</v>
      </c>
      <c r="F44" s="78">
        <v>4675000</v>
      </c>
      <c r="G44" s="78">
        <v>125.3715</v>
      </c>
      <c r="H44" s="78">
        <v>22026.080034750001</v>
      </c>
      <c r="I44" s="78">
        <v>0</v>
      </c>
      <c r="J44" s="78">
        <v>1.52</v>
      </c>
      <c r="K44" s="78">
        <v>0.04</v>
      </c>
    </row>
    <row r="45" spans="2:11">
      <c r="B45" t="s">
        <v>1575</v>
      </c>
      <c r="C45" t="s">
        <v>1576</v>
      </c>
      <c r="D45" t="s">
        <v>112</v>
      </c>
      <c r="E45" t="s">
        <v>1577</v>
      </c>
      <c r="F45" s="78">
        <v>2175000</v>
      </c>
      <c r="G45" s="78">
        <v>67.247900000000001</v>
      </c>
      <c r="H45" s="78">
        <v>5496.6079783499999</v>
      </c>
      <c r="I45" s="78">
        <v>0</v>
      </c>
      <c r="J45" s="78">
        <v>0.38</v>
      </c>
      <c r="K45" s="78">
        <v>0.01</v>
      </c>
    </row>
    <row r="46" spans="2:11">
      <c r="B46" t="s">
        <v>1578</v>
      </c>
      <c r="C46" t="s">
        <v>1579</v>
      </c>
      <c r="D46" t="s">
        <v>112</v>
      </c>
      <c r="E46" t="s">
        <v>1580</v>
      </c>
      <c r="F46" s="78">
        <v>1854618</v>
      </c>
      <c r="G46" s="78">
        <v>72.060900000000061</v>
      </c>
      <c r="H46" s="78">
        <v>5022.3957192363996</v>
      </c>
      <c r="I46" s="78">
        <v>0</v>
      </c>
      <c r="J46" s="78">
        <v>0.35</v>
      </c>
      <c r="K46" s="78">
        <v>0.01</v>
      </c>
    </row>
    <row r="47" spans="2:11">
      <c r="B47" t="s">
        <v>1581</v>
      </c>
      <c r="C47" t="s">
        <v>1582</v>
      </c>
      <c r="D47" t="s">
        <v>112</v>
      </c>
      <c r="E47" t="s">
        <v>1583</v>
      </c>
      <c r="F47" s="78">
        <v>1793002</v>
      </c>
      <c r="G47" s="78">
        <v>1E-4</v>
      </c>
      <c r="H47" s="78">
        <v>6.7381015160000004E-3</v>
      </c>
      <c r="I47" s="78">
        <v>0</v>
      </c>
      <c r="J47" s="78">
        <v>0</v>
      </c>
      <c r="K47" s="78">
        <v>0</v>
      </c>
    </row>
    <row r="48" spans="2:11">
      <c r="B48" t="s">
        <v>1584</v>
      </c>
      <c r="C48" t="s">
        <v>1585</v>
      </c>
      <c r="D48" t="s">
        <v>112</v>
      </c>
      <c r="E48" t="s">
        <v>1586</v>
      </c>
      <c r="F48" s="78">
        <v>1393521</v>
      </c>
      <c r="G48" s="78">
        <v>11.428699999999999</v>
      </c>
      <c r="H48" s="78">
        <v>598.50409515246599</v>
      </c>
      <c r="I48" s="78">
        <v>0</v>
      </c>
      <c r="J48" s="78">
        <v>0.04</v>
      </c>
      <c r="K48" s="78">
        <v>0</v>
      </c>
    </row>
    <row r="49" spans="2:11">
      <c r="B49" t="s">
        <v>1587</v>
      </c>
      <c r="C49" t="s">
        <v>1588</v>
      </c>
      <c r="D49" t="s">
        <v>112</v>
      </c>
      <c r="E49" t="s">
        <v>1589</v>
      </c>
      <c r="F49" s="78">
        <v>1481289.18</v>
      </c>
      <c r="G49" s="78">
        <v>116.76729999999999</v>
      </c>
      <c r="H49" s="78">
        <v>6500.0674685884496</v>
      </c>
      <c r="I49" s="78">
        <v>0</v>
      </c>
      <c r="J49" s="78">
        <v>0.45</v>
      </c>
      <c r="K49" s="78">
        <v>0.01</v>
      </c>
    </row>
    <row r="50" spans="2:11">
      <c r="B50" t="s">
        <v>1590</v>
      </c>
      <c r="C50" t="s">
        <v>1591</v>
      </c>
      <c r="D50" t="s">
        <v>112</v>
      </c>
      <c r="E50" t="s">
        <v>1592</v>
      </c>
      <c r="F50" s="78">
        <v>2913840</v>
      </c>
      <c r="G50" s="78">
        <v>77.160200000000003</v>
      </c>
      <c r="H50" s="78">
        <v>8449.2044919734399</v>
      </c>
      <c r="I50" s="78">
        <v>0</v>
      </c>
      <c r="J50" s="78">
        <v>0.57999999999999996</v>
      </c>
      <c r="K50" s="78">
        <v>0.01</v>
      </c>
    </row>
    <row r="51" spans="2:11">
      <c r="B51" t="s">
        <v>1593</v>
      </c>
      <c r="C51" t="s">
        <v>1594</v>
      </c>
      <c r="D51" t="s">
        <v>112</v>
      </c>
      <c r="E51" t="s">
        <v>1595</v>
      </c>
      <c r="F51" s="78">
        <v>4656413</v>
      </c>
      <c r="G51" s="78">
        <v>109.68680000000016</v>
      </c>
      <c r="H51" s="78">
        <v>19193.873817630902</v>
      </c>
      <c r="I51" s="78">
        <v>0</v>
      </c>
      <c r="J51" s="78">
        <v>1.32</v>
      </c>
      <c r="K51" s="78">
        <v>0.03</v>
      </c>
    </row>
    <row r="52" spans="2:11">
      <c r="B52" t="s">
        <v>1596</v>
      </c>
      <c r="C52" t="s">
        <v>1597</v>
      </c>
      <c r="D52" t="s">
        <v>112</v>
      </c>
      <c r="E52" t="s">
        <v>1598</v>
      </c>
      <c r="F52" s="78">
        <v>2813245</v>
      </c>
      <c r="G52" s="78">
        <v>145.04639999999961</v>
      </c>
      <c r="H52" s="78">
        <v>15334.5588185654</v>
      </c>
      <c r="I52" s="78">
        <v>0</v>
      </c>
      <c r="J52" s="78">
        <v>1.06</v>
      </c>
      <c r="K52" s="78">
        <v>0.03</v>
      </c>
    </row>
    <row r="53" spans="2:11">
      <c r="B53" t="s">
        <v>1599</v>
      </c>
      <c r="C53" t="s">
        <v>1600</v>
      </c>
      <c r="D53" t="s">
        <v>108</v>
      </c>
      <c r="E53" t="s">
        <v>1601</v>
      </c>
      <c r="F53" s="78">
        <v>48604134.299999997</v>
      </c>
      <c r="G53" s="78">
        <v>51.378399999999999</v>
      </c>
      <c r="H53" s="78">
        <v>24972.026537191199</v>
      </c>
      <c r="I53" s="78">
        <v>0</v>
      </c>
      <c r="J53" s="78">
        <v>1.72</v>
      </c>
      <c r="K53" s="78">
        <v>0.04</v>
      </c>
    </row>
    <row r="54" spans="2:11">
      <c r="B54" t="s">
        <v>1602</v>
      </c>
      <c r="C54" t="s">
        <v>1603</v>
      </c>
      <c r="D54" t="s">
        <v>108</v>
      </c>
      <c r="E54" t="s">
        <v>1604</v>
      </c>
      <c r="F54" s="78">
        <v>7221161</v>
      </c>
      <c r="G54" s="78">
        <v>0.32469999999999999</v>
      </c>
      <c r="H54" s="78">
        <v>23.447109767000001</v>
      </c>
      <c r="I54" s="78">
        <v>0</v>
      </c>
      <c r="J54" s="78">
        <v>0</v>
      </c>
      <c r="K54" s="78">
        <v>0</v>
      </c>
    </row>
    <row r="55" spans="2:11">
      <c r="B55" t="s">
        <v>1605</v>
      </c>
      <c r="C55" t="s">
        <v>1606</v>
      </c>
      <c r="D55" t="s">
        <v>108</v>
      </c>
      <c r="E55" t="s">
        <v>1607</v>
      </c>
      <c r="F55" s="78">
        <v>10654705</v>
      </c>
      <c r="G55" s="78">
        <v>98.084699999999998</v>
      </c>
      <c r="H55" s="78">
        <v>10450.635435135</v>
      </c>
      <c r="I55" s="78">
        <v>0</v>
      </c>
      <c r="J55" s="78">
        <v>0.72</v>
      </c>
      <c r="K55" s="78">
        <v>0.02</v>
      </c>
    </row>
    <row r="56" spans="2:11">
      <c r="B56" t="s">
        <v>1608</v>
      </c>
      <c r="C56" t="s">
        <v>1609</v>
      </c>
      <c r="D56" t="s">
        <v>108</v>
      </c>
      <c r="E56" t="s">
        <v>1610</v>
      </c>
      <c r="F56" s="78">
        <v>6244276</v>
      </c>
      <c r="G56" s="78">
        <v>76.450900000000004</v>
      </c>
      <c r="H56" s="78">
        <v>4773.8052004840001</v>
      </c>
      <c r="I56" s="78">
        <v>0</v>
      </c>
      <c r="J56" s="78">
        <v>0.33</v>
      </c>
      <c r="K56" s="78">
        <v>0.01</v>
      </c>
    </row>
    <row r="57" spans="2:11">
      <c r="B57" t="s">
        <v>1611</v>
      </c>
      <c r="C57" t="s">
        <v>1612</v>
      </c>
      <c r="D57" t="s">
        <v>108</v>
      </c>
      <c r="E57" t="s">
        <v>1613</v>
      </c>
      <c r="F57" s="78">
        <v>10156858</v>
      </c>
      <c r="G57" s="78">
        <v>94.467299999999994</v>
      </c>
      <c r="H57" s="78">
        <v>9594.909517434</v>
      </c>
      <c r="I57" s="78">
        <v>0</v>
      </c>
      <c r="J57" s="78">
        <v>0.66</v>
      </c>
      <c r="K57" s="78">
        <v>0.02</v>
      </c>
    </row>
    <row r="58" spans="2:11">
      <c r="B58" s="79" t="s">
        <v>1614</v>
      </c>
      <c r="C58" s="16"/>
      <c r="F58" s="80">
        <v>125966114.88</v>
      </c>
      <c r="H58" s="80">
        <v>203142.96376998024</v>
      </c>
      <c r="J58" s="80">
        <v>13.98</v>
      </c>
      <c r="K58" s="80">
        <v>0.35</v>
      </c>
    </row>
    <row r="59" spans="2:11">
      <c r="B59" s="79" t="s">
        <v>305</v>
      </c>
      <c r="C59" s="16"/>
      <c r="F59" s="80">
        <v>160375779.40000001</v>
      </c>
      <c r="H59" s="80">
        <v>304830.6664363101</v>
      </c>
      <c r="J59" s="80">
        <v>20.98</v>
      </c>
      <c r="K59" s="80">
        <v>0.53</v>
      </c>
    </row>
    <row r="60" spans="2:11">
      <c r="B60" s="79" t="s">
        <v>306</v>
      </c>
      <c r="C60" s="16"/>
    </row>
    <row r="61" spans="2:11">
      <c r="B61" s="79" t="s">
        <v>1615</v>
      </c>
      <c r="C61" s="16"/>
    </row>
    <row r="62" spans="2:11">
      <c r="B62" t="s">
        <v>199</v>
      </c>
      <c r="C62" t="s">
        <v>199</v>
      </c>
      <c r="D62" t="s">
        <v>199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</row>
    <row r="63" spans="2:11">
      <c r="B63" s="79" t="s">
        <v>1616</v>
      </c>
      <c r="C63" s="16"/>
      <c r="F63" s="80">
        <v>0</v>
      </c>
      <c r="H63" s="80">
        <v>0</v>
      </c>
      <c r="J63" s="80">
        <v>0</v>
      </c>
      <c r="K63" s="80">
        <v>0</v>
      </c>
    </row>
    <row r="64" spans="2:11">
      <c r="B64" s="79" t="s">
        <v>1617</v>
      </c>
      <c r="C64" s="16"/>
    </row>
    <row r="65" spans="2:11">
      <c r="B65" t="s">
        <v>199</v>
      </c>
      <c r="C65" t="s">
        <v>199</v>
      </c>
      <c r="D65" t="s">
        <v>199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</row>
    <row r="66" spans="2:11">
      <c r="B66" s="79" t="s">
        <v>1618</v>
      </c>
      <c r="C66" s="16"/>
      <c r="F66" s="80">
        <v>0</v>
      </c>
      <c r="H66" s="80">
        <v>0</v>
      </c>
      <c r="J66" s="80">
        <v>0</v>
      </c>
      <c r="K66" s="80">
        <v>0</v>
      </c>
    </row>
    <row r="67" spans="2:11">
      <c r="B67" s="79" t="s">
        <v>1619</v>
      </c>
      <c r="C67" s="16"/>
    </row>
    <row r="68" spans="2:11">
      <c r="B68" t="s">
        <v>1620</v>
      </c>
      <c r="C68" t="s">
        <v>1621</v>
      </c>
      <c r="D68" t="s">
        <v>112</v>
      </c>
      <c r="E68" t="s">
        <v>1622</v>
      </c>
      <c r="F68" s="78">
        <v>4120133</v>
      </c>
      <c r="G68" s="78">
        <v>118.3788999999997</v>
      </c>
      <c r="H68" s="78">
        <v>18329.149409755199</v>
      </c>
      <c r="I68" s="78">
        <v>0</v>
      </c>
      <c r="J68" s="78">
        <v>1.26</v>
      </c>
      <c r="K68" s="78">
        <v>0.03</v>
      </c>
    </row>
    <row r="69" spans="2:11">
      <c r="B69" t="s">
        <v>1623</v>
      </c>
      <c r="C69" t="s">
        <v>1624</v>
      </c>
      <c r="D69" t="s">
        <v>112</v>
      </c>
      <c r="E69" t="s">
        <v>1625</v>
      </c>
      <c r="F69" s="78">
        <v>4088113</v>
      </c>
      <c r="G69" s="78">
        <v>111.78599999999975</v>
      </c>
      <c r="H69" s="78">
        <v>17173.826997160399</v>
      </c>
      <c r="I69" s="78">
        <v>0</v>
      </c>
      <c r="J69" s="78">
        <v>1.18</v>
      </c>
      <c r="K69" s="78">
        <v>0.03</v>
      </c>
    </row>
    <row r="70" spans="2:11">
      <c r="B70" t="s">
        <v>1626</v>
      </c>
      <c r="C70" t="s">
        <v>1627</v>
      </c>
      <c r="D70" t="s">
        <v>112</v>
      </c>
      <c r="E70" t="s">
        <v>1628</v>
      </c>
      <c r="F70" s="78">
        <v>4027835</v>
      </c>
      <c r="G70" s="78">
        <v>99.995799999999733</v>
      </c>
      <c r="H70" s="78">
        <v>15135.9681926349</v>
      </c>
      <c r="I70" s="78">
        <v>0</v>
      </c>
      <c r="J70" s="78">
        <v>1.04</v>
      </c>
      <c r="K70" s="78">
        <v>0.03</v>
      </c>
    </row>
    <row r="71" spans="2:11">
      <c r="B71" t="s">
        <v>1629</v>
      </c>
      <c r="C71" t="s">
        <v>1630</v>
      </c>
      <c r="D71" t="s">
        <v>112</v>
      </c>
      <c r="E71" t="s">
        <v>1631</v>
      </c>
      <c r="F71" s="78">
        <v>4119490</v>
      </c>
      <c r="G71" s="78">
        <v>112.21590000000013</v>
      </c>
      <c r="H71" s="78">
        <v>17372.192203143801</v>
      </c>
      <c r="I71" s="78">
        <v>0</v>
      </c>
      <c r="J71" s="78">
        <v>1.2</v>
      </c>
      <c r="K71" s="78">
        <v>0.03</v>
      </c>
    </row>
    <row r="72" spans="2:11">
      <c r="B72" t="s">
        <v>1632</v>
      </c>
      <c r="C72" t="s">
        <v>1633</v>
      </c>
      <c r="D72" t="s">
        <v>112</v>
      </c>
      <c r="E72" t="s">
        <v>1634</v>
      </c>
      <c r="F72" s="78">
        <v>1437700</v>
      </c>
      <c r="G72" s="78">
        <v>94.273200000000003</v>
      </c>
      <c r="H72" s="78">
        <v>5093.4646628711998</v>
      </c>
      <c r="I72" s="78">
        <v>0</v>
      </c>
      <c r="J72" s="78">
        <v>0.35</v>
      </c>
      <c r="K72" s="78">
        <v>0.01</v>
      </c>
    </row>
    <row r="73" spans="2:11">
      <c r="B73" s="79" t="s">
        <v>1635</v>
      </c>
      <c r="C73" s="16"/>
      <c r="F73" s="80">
        <v>17793271</v>
      </c>
      <c r="H73" s="80">
        <v>73104.601465565502</v>
      </c>
      <c r="J73" s="80">
        <v>5.03</v>
      </c>
      <c r="K73" s="80">
        <v>0.13</v>
      </c>
    </row>
    <row r="74" spans="2:11">
      <c r="B74" s="79" t="s">
        <v>1636</v>
      </c>
      <c r="C74" s="16"/>
    </row>
    <row r="75" spans="2:11">
      <c r="B75" t="s">
        <v>1637</v>
      </c>
      <c r="C75" t="s">
        <v>1638</v>
      </c>
      <c r="D75" t="s">
        <v>116</v>
      </c>
      <c r="E75" t="s">
        <v>1639</v>
      </c>
      <c r="F75" s="78">
        <v>122408</v>
      </c>
      <c r="G75" s="78">
        <v>100</v>
      </c>
      <c r="H75" s="78">
        <v>514.48082399999998</v>
      </c>
      <c r="I75" s="78">
        <v>0</v>
      </c>
      <c r="J75" s="78">
        <v>0.04</v>
      </c>
      <c r="K75" s="78">
        <v>0</v>
      </c>
    </row>
    <row r="76" spans="2:11">
      <c r="B76" t="s">
        <v>1640</v>
      </c>
      <c r="C76" t="s">
        <v>1641</v>
      </c>
      <c r="D76" t="s">
        <v>116</v>
      </c>
      <c r="E76" t="s">
        <v>1639</v>
      </c>
      <c r="F76" s="78">
        <v>39257</v>
      </c>
      <c r="G76" s="78">
        <v>100</v>
      </c>
      <c r="H76" s="78">
        <v>164.99717100000001</v>
      </c>
      <c r="I76" s="78">
        <v>0</v>
      </c>
      <c r="J76" s="78">
        <v>0.01</v>
      </c>
      <c r="K76" s="78">
        <v>0</v>
      </c>
    </row>
    <row r="77" spans="2:11">
      <c r="B77" t="s">
        <v>1642</v>
      </c>
      <c r="C77" t="s">
        <v>1643</v>
      </c>
      <c r="D77" t="s">
        <v>116</v>
      </c>
      <c r="E77" t="s">
        <v>1644</v>
      </c>
      <c r="F77" s="78">
        <v>573496</v>
      </c>
      <c r="G77" s="78">
        <v>100</v>
      </c>
      <c r="H77" s="78">
        <v>2410.4036879999999</v>
      </c>
      <c r="I77" s="78">
        <v>0</v>
      </c>
      <c r="J77" s="78">
        <v>0.17</v>
      </c>
      <c r="K77" s="78">
        <v>0</v>
      </c>
    </row>
    <row r="78" spans="2:11">
      <c r="B78" t="s">
        <v>1645</v>
      </c>
      <c r="C78" t="s">
        <v>1646</v>
      </c>
      <c r="D78" t="s">
        <v>116</v>
      </c>
      <c r="E78" t="s">
        <v>1639</v>
      </c>
      <c r="F78" s="78">
        <v>222037</v>
      </c>
      <c r="G78" s="78">
        <v>100</v>
      </c>
      <c r="H78" s="78">
        <v>933.22151099999996</v>
      </c>
      <c r="I78" s="78">
        <v>0</v>
      </c>
      <c r="J78" s="78">
        <v>0.06</v>
      </c>
      <c r="K78" s="78">
        <v>0</v>
      </c>
    </row>
    <row r="79" spans="2:11">
      <c r="B79" t="s">
        <v>1647</v>
      </c>
      <c r="C79" t="s">
        <v>1648</v>
      </c>
      <c r="D79" t="s">
        <v>116</v>
      </c>
      <c r="E79" t="s">
        <v>1639</v>
      </c>
      <c r="F79" s="78">
        <v>8817</v>
      </c>
      <c r="G79" s="78">
        <v>100</v>
      </c>
      <c r="H79" s="78">
        <v>37.057850999999999</v>
      </c>
      <c r="I79" s="78">
        <v>0</v>
      </c>
      <c r="J79" s="78">
        <v>0</v>
      </c>
      <c r="K79" s="78">
        <v>0</v>
      </c>
    </row>
    <row r="80" spans="2:11">
      <c r="B80" t="s">
        <v>1649</v>
      </c>
      <c r="C80" t="s">
        <v>1650</v>
      </c>
      <c r="D80" t="s">
        <v>116</v>
      </c>
      <c r="E80" t="s">
        <v>1639</v>
      </c>
      <c r="F80" s="78">
        <v>26674</v>
      </c>
      <c r="G80" s="78">
        <v>100</v>
      </c>
      <c r="H80" s="78">
        <v>112.110822</v>
      </c>
      <c r="I80" s="78">
        <v>0</v>
      </c>
      <c r="J80" s="78">
        <v>0.01</v>
      </c>
      <c r="K80" s="78">
        <v>0</v>
      </c>
    </row>
    <row r="81" spans="2:11">
      <c r="B81" t="s">
        <v>1651</v>
      </c>
      <c r="C81" t="s">
        <v>1652</v>
      </c>
      <c r="D81" t="s">
        <v>116</v>
      </c>
      <c r="E81" t="s">
        <v>1639</v>
      </c>
      <c r="F81" s="78">
        <v>74088</v>
      </c>
      <c r="G81" s="78">
        <v>100</v>
      </c>
      <c r="H81" s="78">
        <v>311.391864</v>
      </c>
      <c r="I81" s="78">
        <v>0</v>
      </c>
      <c r="J81" s="78">
        <v>0.02</v>
      </c>
      <c r="K81" s="78">
        <v>0</v>
      </c>
    </row>
    <row r="82" spans="2:11">
      <c r="B82" t="s">
        <v>1653</v>
      </c>
      <c r="C82" t="s">
        <v>1654</v>
      </c>
      <c r="D82" t="s">
        <v>116</v>
      </c>
      <c r="E82" t="s">
        <v>1639</v>
      </c>
      <c r="F82" s="78">
        <v>812611</v>
      </c>
      <c r="G82" s="78">
        <v>100</v>
      </c>
      <c r="H82" s="78">
        <v>3415.4040329999998</v>
      </c>
      <c r="I82" s="78">
        <v>0</v>
      </c>
      <c r="J82" s="78">
        <v>0.24</v>
      </c>
      <c r="K82" s="78">
        <v>0.01</v>
      </c>
    </row>
    <row r="83" spans="2:11">
      <c r="B83" t="s">
        <v>1655</v>
      </c>
      <c r="C83" t="s">
        <v>1656</v>
      </c>
      <c r="D83" t="s">
        <v>116</v>
      </c>
      <c r="E83" t="s">
        <v>1639</v>
      </c>
      <c r="F83" s="78">
        <v>2295200</v>
      </c>
      <c r="G83" s="78">
        <v>100</v>
      </c>
      <c r="H83" s="78">
        <v>9646.7255999999998</v>
      </c>
      <c r="I83" s="78">
        <v>0</v>
      </c>
      <c r="J83" s="78">
        <v>0.66</v>
      </c>
      <c r="K83" s="78">
        <v>0.02</v>
      </c>
    </row>
    <row r="84" spans="2:11">
      <c r="B84" t="s">
        <v>1657</v>
      </c>
      <c r="C84" t="s">
        <v>1658</v>
      </c>
      <c r="D84" t="s">
        <v>116</v>
      </c>
      <c r="E84" t="s">
        <v>1639</v>
      </c>
      <c r="F84" s="78">
        <v>70058</v>
      </c>
      <c r="G84" s="78">
        <v>100</v>
      </c>
      <c r="H84" s="78">
        <v>294.45377400000001</v>
      </c>
      <c r="I84" s="78">
        <v>0</v>
      </c>
      <c r="J84" s="78">
        <v>0.02</v>
      </c>
      <c r="K84" s="78">
        <v>0</v>
      </c>
    </row>
    <row r="85" spans="2:11">
      <c r="B85" t="s">
        <v>1659</v>
      </c>
      <c r="C85" t="s">
        <v>1660</v>
      </c>
      <c r="D85" t="s">
        <v>116</v>
      </c>
      <c r="E85" t="s">
        <v>1639</v>
      </c>
      <c r="F85" s="78">
        <v>134227</v>
      </c>
      <c r="G85" s="78">
        <v>100</v>
      </c>
      <c r="H85" s="78">
        <v>564.15608099999997</v>
      </c>
      <c r="I85" s="78">
        <v>0</v>
      </c>
      <c r="J85" s="78">
        <v>0.04</v>
      </c>
      <c r="K85" s="78">
        <v>0</v>
      </c>
    </row>
    <row r="86" spans="2:11">
      <c r="B86" t="s">
        <v>1661</v>
      </c>
      <c r="C86" t="s">
        <v>1662</v>
      </c>
      <c r="D86" t="s">
        <v>116</v>
      </c>
      <c r="E86" t="s">
        <v>1663</v>
      </c>
      <c r="F86" s="78">
        <v>235607</v>
      </c>
      <c r="G86" s="78">
        <v>100</v>
      </c>
      <c r="H86" s="78">
        <v>990.25622099999998</v>
      </c>
      <c r="I86" s="78">
        <v>0</v>
      </c>
      <c r="J86" s="78">
        <v>7.0000000000000007E-2</v>
      </c>
      <c r="K86" s="78">
        <v>0</v>
      </c>
    </row>
    <row r="87" spans="2:11">
      <c r="B87" t="s">
        <v>1664</v>
      </c>
      <c r="C87" t="s">
        <v>1665</v>
      </c>
      <c r="D87" t="s">
        <v>116</v>
      </c>
      <c r="E87" t="s">
        <v>1666</v>
      </c>
      <c r="F87" s="78">
        <v>1405067</v>
      </c>
      <c r="G87" s="78">
        <v>100</v>
      </c>
      <c r="H87" s="78">
        <v>5905.4966009999998</v>
      </c>
      <c r="I87" s="78">
        <v>0</v>
      </c>
      <c r="J87" s="78">
        <v>0.41</v>
      </c>
      <c r="K87" s="78">
        <v>0.01</v>
      </c>
    </row>
    <row r="88" spans="2:11">
      <c r="B88" t="s">
        <v>1667</v>
      </c>
      <c r="C88" t="s">
        <v>1668</v>
      </c>
      <c r="D88" t="s">
        <v>116</v>
      </c>
      <c r="E88" t="s">
        <v>1669</v>
      </c>
      <c r="F88" s="78">
        <v>515967</v>
      </c>
      <c r="G88" s="78">
        <v>100</v>
      </c>
      <c r="H88" s="78">
        <v>2168.609301</v>
      </c>
      <c r="I88" s="78">
        <v>0</v>
      </c>
      <c r="J88" s="78">
        <v>0.15</v>
      </c>
      <c r="K88" s="78">
        <v>0</v>
      </c>
    </row>
    <row r="89" spans="2:11">
      <c r="B89" t="s">
        <v>1670</v>
      </c>
      <c r="C89" t="s">
        <v>1671</v>
      </c>
      <c r="D89" t="s">
        <v>116</v>
      </c>
      <c r="E89" t="s">
        <v>1639</v>
      </c>
      <c r="F89" s="78">
        <v>239959</v>
      </c>
      <c r="G89" s="78">
        <v>100</v>
      </c>
      <c r="H89" s="78">
        <v>1008.547677</v>
      </c>
      <c r="I89" s="78">
        <v>0</v>
      </c>
      <c r="J89" s="78">
        <v>7.0000000000000007E-2</v>
      </c>
      <c r="K89" s="78">
        <v>0</v>
      </c>
    </row>
    <row r="90" spans="2:11">
      <c r="B90" t="s">
        <v>1672</v>
      </c>
      <c r="C90" t="s">
        <v>1673</v>
      </c>
      <c r="D90" t="s">
        <v>116</v>
      </c>
      <c r="E90" t="s">
        <v>1639</v>
      </c>
      <c r="F90" s="78">
        <v>175913</v>
      </c>
      <c r="G90" s="78">
        <v>100</v>
      </c>
      <c r="H90" s="78">
        <v>739.36233900000002</v>
      </c>
      <c r="I90" s="78">
        <v>0</v>
      </c>
      <c r="J90" s="78">
        <v>0.05</v>
      </c>
      <c r="K90" s="78">
        <v>0</v>
      </c>
    </row>
    <row r="91" spans="2:11">
      <c r="B91" t="s">
        <v>1674</v>
      </c>
      <c r="C91" t="s">
        <v>1675</v>
      </c>
      <c r="D91" t="s">
        <v>116</v>
      </c>
      <c r="E91" t="s">
        <v>1639</v>
      </c>
      <c r="F91" s="78">
        <v>218947</v>
      </c>
      <c r="G91" s="78">
        <v>100</v>
      </c>
      <c r="H91" s="78">
        <v>920.234241</v>
      </c>
      <c r="I91" s="78">
        <v>0</v>
      </c>
      <c r="J91" s="78">
        <v>0.06</v>
      </c>
      <c r="K91" s="78">
        <v>0</v>
      </c>
    </row>
    <row r="92" spans="2:11">
      <c r="B92" t="s">
        <v>1676</v>
      </c>
      <c r="C92" t="s">
        <v>1677</v>
      </c>
      <c r="D92" t="s">
        <v>116</v>
      </c>
      <c r="E92" t="s">
        <v>1678</v>
      </c>
      <c r="F92" s="78">
        <v>269915</v>
      </c>
      <c r="G92" s="78">
        <v>100</v>
      </c>
      <c r="H92" s="78">
        <v>1134.452745</v>
      </c>
      <c r="I92" s="78">
        <v>0</v>
      </c>
      <c r="J92" s="78">
        <v>0.08</v>
      </c>
      <c r="K92" s="78">
        <v>0</v>
      </c>
    </row>
    <row r="93" spans="2:11">
      <c r="B93" t="s">
        <v>1679</v>
      </c>
      <c r="C93" t="s">
        <v>1680</v>
      </c>
      <c r="D93" t="s">
        <v>116</v>
      </c>
      <c r="E93" t="s">
        <v>1639</v>
      </c>
      <c r="F93" s="78">
        <v>102334</v>
      </c>
      <c r="G93" s="78">
        <v>100</v>
      </c>
      <c r="H93" s="78">
        <v>430.109802</v>
      </c>
      <c r="I93" s="78">
        <v>0</v>
      </c>
      <c r="J93" s="78">
        <v>0.03</v>
      </c>
      <c r="K93" s="78">
        <v>0</v>
      </c>
    </row>
    <row r="94" spans="2:11">
      <c r="B94" t="s">
        <v>1681</v>
      </c>
      <c r="C94" t="s">
        <v>1682</v>
      </c>
      <c r="D94" t="s">
        <v>116</v>
      </c>
      <c r="E94" t="s">
        <v>1639</v>
      </c>
      <c r="F94" s="78">
        <v>42529</v>
      </c>
      <c r="G94" s="78">
        <v>100</v>
      </c>
      <c r="H94" s="78">
        <v>178.74938700000001</v>
      </c>
      <c r="I94" s="78">
        <v>0</v>
      </c>
      <c r="J94" s="78">
        <v>0.01</v>
      </c>
      <c r="K94" s="78">
        <v>0</v>
      </c>
    </row>
    <row r="95" spans="2:11">
      <c r="B95" t="s">
        <v>1683</v>
      </c>
      <c r="C95" t="s">
        <v>1684</v>
      </c>
      <c r="D95" t="s">
        <v>116</v>
      </c>
      <c r="E95" t="s">
        <v>1639</v>
      </c>
      <c r="F95" s="78">
        <v>153790</v>
      </c>
      <c r="G95" s="78">
        <v>100</v>
      </c>
      <c r="H95" s="78">
        <v>646.37936999999999</v>
      </c>
      <c r="I95" s="78">
        <v>0</v>
      </c>
      <c r="J95" s="78">
        <v>0.04</v>
      </c>
      <c r="K95" s="78">
        <v>0</v>
      </c>
    </row>
    <row r="96" spans="2:11">
      <c r="B96" t="s">
        <v>1685</v>
      </c>
      <c r="C96" t="s">
        <v>1686</v>
      </c>
      <c r="D96" t="s">
        <v>116</v>
      </c>
      <c r="E96" t="s">
        <v>1639</v>
      </c>
      <c r="F96" s="78">
        <v>2691431</v>
      </c>
      <c r="G96" s="78">
        <v>100</v>
      </c>
      <c r="H96" s="78">
        <v>11312.084493</v>
      </c>
      <c r="I96" s="78">
        <v>0</v>
      </c>
      <c r="J96" s="78">
        <v>0.78</v>
      </c>
      <c r="K96" s="78">
        <v>0.02</v>
      </c>
    </row>
    <row r="97" spans="2:11">
      <c r="B97" t="s">
        <v>1687</v>
      </c>
      <c r="C97" t="s">
        <v>1688</v>
      </c>
      <c r="D97" t="s">
        <v>116</v>
      </c>
      <c r="E97" t="s">
        <v>1639</v>
      </c>
      <c r="F97" s="78">
        <v>1631725</v>
      </c>
      <c r="G97" s="78">
        <v>100</v>
      </c>
      <c r="H97" s="78">
        <v>6858.1401750000005</v>
      </c>
      <c r="I97" s="78">
        <v>0</v>
      </c>
      <c r="J97" s="78">
        <v>0.47</v>
      </c>
      <c r="K97" s="78">
        <v>0.01</v>
      </c>
    </row>
    <row r="98" spans="2:11">
      <c r="B98" t="s">
        <v>1689</v>
      </c>
      <c r="C98" t="s">
        <v>1690</v>
      </c>
      <c r="D98" t="s">
        <v>116</v>
      </c>
      <c r="E98" t="s">
        <v>1644</v>
      </c>
      <c r="F98" s="78">
        <v>1089225</v>
      </c>
      <c r="G98" s="78">
        <v>100</v>
      </c>
      <c r="H98" s="78">
        <v>4578.0126749999999</v>
      </c>
      <c r="I98" s="78">
        <v>0</v>
      </c>
      <c r="J98" s="78">
        <v>0.32</v>
      </c>
      <c r="K98" s="78">
        <v>0.01</v>
      </c>
    </row>
    <row r="99" spans="2:11">
      <c r="B99" t="s">
        <v>1691</v>
      </c>
      <c r="C99" t="s">
        <v>1692</v>
      </c>
      <c r="D99" t="s">
        <v>116</v>
      </c>
      <c r="E99" t="s">
        <v>1639</v>
      </c>
      <c r="F99" s="78">
        <v>3243241</v>
      </c>
      <c r="G99" s="78">
        <v>100</v>
      </c>
      <c r="H99" s="78">
        <v>13631.341923</v>
      </c>
      <c r="I99" s="78">
        <v>0</v>
      </c>
      <c r="J99" s="78">
        <v>0.94</v>
      </c>
      <c r="K99" s="78">
        <v>0.02</v>
      </c>
    </row>
    <row r="100" spans="2:11">
      <c r="B100" t="s">
        <v>1693</v>
      </c>
      <c r="C100" t="s">
        <v>1694</v>
      </c>
      <c r="D100" t="s">
        <v>116</v>
      </c>
      <c r="E100" t="s">
        <v>1639</v>
      </c>
      <c r="F100" s="78">
        <v>4107177</v>
      </c>
      <c r="G100" s="78">
        <v>100</v>
      </c>
      <c r="H100" s="78">
        <v>17262.464930999999</v>
      </c>
      <c r="I100" s="78">
        <v>0</v>
      </c>
      <c r="J100" s="78">
        <v>1.19</v>
      </c>
      <c r="K100" s="78">
        <v>0.03</v>
      </c>
    </row>
    <row r="101" spans="2:11">
      <c r="B101" t="s">
        <v>1695</v>
      </c>
      <c r="C101" t="s">
        <v>1696</v>
      </c>
      <c r="D101" t="s">
        <v>116</v>
      </c>
      <c r="E101" t="s">
        <v>1639</v>
      </c>
      <c r="F101" s="78">
        <v>4899798</v>
      </c>
      <c r="G101" s="78">
        <v>100</v>
      </c>
      <c r="H101" s="78">
        <v>20593.850994</v>
      </c>
      <c r="I101" s="78">
        <v>0</v>
      </c>
      <c r="J101" s="78">
        <v>1.42</v>
      </c>
      <c r="K101" s="78">
        <v>0.04</v>
      </c>
    </row>
    <row r="102" spans="2:11">
      <c r="B102" t="s">
        <v>1697</v>
      </c>
      <c r="C102" t="s">
        <v>1698</v>
      </c>
      <c r="D102" t="s">
        <v>116</v>
      </c>
      <c r="E102" t="s">
        <v>1639</v>
      </c>
      <c r="F102" s="78">
        <v>145444</v>
      </c>
      <c r="G102" s="78">
        <v>100</v>
      </c>
      <c r="H102" s="78">
        <v>611.30113200000005</v>
      </c>
      <c r="I102" s="78">
        <v>0</v>
      </c>
      <c r="J102" s="78">
        <v>0.04</v>
      </c>
      <c r="K102" s="78">
        <v>0</v>
      </c>
    </row>
    <row r="103" spans="2:11">
      <c r="B103" t="s">
        <v>1699</v>
      </c>
      <c r="C103" t="s">
        <v>1700</v>
      </c>
      <c r="D103" t="s">
        <v>116</v>
      </c>
      <c r="E103" t="s">
        <v>1639</v>
      </c>
      <c r="F103" s="78">
        <v>443714</v>
      </c>
      <c r="G103" s="78">
        <v>100</v>
      </c>
      <c r="H103" s="78">
        <v>1864.929942</v>
      </c>
      <c r="I103" s="78">
        <v>0</v>
      </c>
      <c r="J103" s="78">
        <v>0.13</v>
      </c>
      <c r="K103" s="78">
        <v>0</v>
      </c>
    </row>
    <row r="104" spans="2:11">
      <c r="B104" t="s">
        <v>1701</v>
      </c>
      <c r="C104" t="s">
        <v>1702</v>
      </c>
      <c r="D104" t="s">
        <v>116</v>
      </c>
      <c r="E104" t="s">
        <v>1639</v>
      </c>
      <c r="F104" s="78">
        <v>311612</v>
      </c>
      <c r="G104" s="78">
        <v>100</v>
      </c>
      <c r="H104" s="78">
        <v>1309.705236</v>
      </c>
      <c r="I104" s="78">
        <v>0</v>
      </c>
      <c r="J104" s="78">
        <v>0.09</v>
      </c>
      <c r="K104" s="78">
        <v>0</v>
      </c>
    </row>
    <row r="105" spans="2:11">
      <c r="B105" t="s">
        <v>1703</v>
      </c>
      <c r="C105" t="s">
        <v>1704</v>
      </c>
      <c r="D105" t="s">
        <v>116</v>
      </c>
      <c r="E105" t="s">
        <v>1663</v>
      </c>
      <c r="F105" s="78">
        <v>1360896</v>
      </c>
      <c r="G105" s="78">
        <v>100</v>
      </c>
      <c r="H105" s="78">
        <v>5719.8458879999998</v>
      </c>
      <c r="I105" s="78">
        <v>0</v>
      </c>
      <c r="J105" s="78">
        <v>0.39</v>
      </c>
      <c r="K105" s="78">
        <v>0.01</v>
      </c>
    </row>
    <row r="106" spans="2:11">
      <c r="B106" t="s">
        <v>1705</v>
      </c>
      <c r="C106" t="s">
        <v>1706</v>
      </c>
      <c r="D106" t="s">
        <v>116</v>
      </c>
      <c r="E106" t="s">
        <v>1639</v>
      </c>
      <c r="F106" s="78">
        <v>216774</v>
      </c>
      <c r="G106" s="78">
        <v>100</v>
      </c>
      <c r="H106" s="78">
        <v>911.10112200000003</v>
      </c>
      <c r="I106" s="78">
        <v>0</v>
      </c>
      <c r="J106" s="78">
        <v>0.06</v>
      </c>
      <c r="K106" s="78">
        <v>0</v>
      </c>
    </row>
    <row r="107" spans="2:11">
      <c r="B107" t="s">
        <v>1707</v>
      </c>
      <c r="C107" t="s">
        <v>1708</v>
      </c>
      <c r="D107" t="s">
        <v>116</v>
      </c>
      <c r="E107" t="s">
        <v>1639</v>
      </c>
      <c r="F107" s="78">
        <v>533999</v>
      </c>
      <c r="G107" s="78">
        <v>100</v>
      </c>
      <c r="H107" s="78">
        <v>2244.3977970000001</v>
      </c>
      <c r="I107" s="78">
        <v>0</v>
      </c>
      <c r="J107" s="78">
        <v>0.15</v>
      </c>
      <c r="K107" s="78">
        <v>0</v>
      </c>
    </row>
    <row r="108" spans="2:11">
      <c r="B108" t="s">
        <v>1709</v>
      </c>
      <c r="C108" t="s">
        <v>1710</v>
      </c>
      <c r="D108" t="s">
        <v>116</v>
      </c>
      <c r="E108" t="s">
        <v>1711</v>
      </c>
      <c r="F108" s="78">
        <v>374856</v>
      </c>
      <c r="G108" s="78">
        <v>100</v>
      </c>
      <c r="H108" s="78">
        <v>1575.5197680000001</v>
      </c>
      <c r="I108" s="78">
        <v>0</v>
      </c>
      <c r="J108" s="78">
        <v>0.11</v>
      </c>
      <c r="K108" s="78">
        <v>0</v>
      </c>
    </row>
    <row r="109" spans="2:11">
      <c r="B109" t="s">
        <v>1712</v>
      </c>
      <c r="C109" t="s">
        <v>1713</v>
      </c>
      <c r="D109" t="s">
        <v>116</v>
      </c>
      <c r="E109" t="s">
        <v>1639</v>
      </c>
      <c r="F109" s="78">
        <v>187692</v>
      </c>
      <c r="G109" s="78">
        <v>100</v>
      </c>
      <c r="H109" s="78">
        <v>788.86947599999996</v>
      </c>
      <c r="I109" s="78">
        <v>0</v>
      </c>
      <c r="J109" s="78">
        <v>0.05</v>
      </c>
      <c r="K109" s="78">
        <v>0</v>
      </c>
    </row>
    <row r="110" spans="2:11">
      <c r="B110" t="s">
        <v>1714</v>
      </c>
      <c r="C110" t="s">
        <v>1715</v>
      </c>
      <c r="D110" t="s">
        <v>116</v>
      </c>
      <c r="E110" t="s">
        <v>1639</v>
      </c>
      <c r="F110" s="78">
        <v>433439</v>
      </c>
      <c r="G110" s="78">
        <v>100</v>
      </c>
      <c r="H110" s="78">
        <v>1821.744117</v>
      </c>
      <c r="I110" s="78">
        <v>0</v>
      </c>
      <c r="J110" s="78">
        <v>0.13</v>
      </c>
      <c r="K110" s="78">
        <v>0</v>
      </c>
    </row>
    <row r="111" spans="2:11">
      <c r="B111" t="s">
        <v>1716</v>
      </c>
      <c r="C111" t="s">
        <v>1717</v>
      </c>
      <c r="D111" t="s">
        <v>116</v>
      </c>
      <c r="E111" t="s">
        <v>1666</v>
      </c>
      <c r="F111" s="78">
        <v>549891</v>
      </c>
      <c r="G111" s="78">
        <v>100</v>
      </c>
      <c r="H111" s="78">
        <v>2311.1918730000002</v>
      </c>
      <c r="I111" s="78">
        <v>0</v>
      </c>
      <c r="J111" s="78">
        <v>0.16</v>
      </c>
      <c r="K111" s="78">
        <v>0</v>
      </c>
    </row>
    <row r="112" spans="2:11">
      <c r="B112" t="s">
        <v>1718</v>
      </c>
      <c r="C112" t="s">
        <v>1719</v>
      </c>
      <c r="D112" t="s">
        <v>116</v>
      </c>
      <c r="E112" t="s">
        <v>1720</v>
      </c>
      <c r="F112" s="78">
        <v>613627</v>
      </c>
      <c r="G112" s="78">
        <v>100</v>
      </c>
      <c r="H112" s="78">
        <v>2579.0742810000002</v>
      </c>
      <c r="I112" s="78">
        <v>0</v>
      </c>
      <c r="J112" s="78">
        <v>0.18</v>
      </c>
      <c r="K112" s="78">
        <v>0</v>
      </c>
    </row>
    <row r="113" spans="2:11">
      <c r="B113" t="s">
        <v>1721</v>
      </c>
      <c r="C113" t="s">
        <v>1722</v>
      </c>
      <c r="D113" t="s">
        <v>116</v>
      </c>
      <c r="E113" t="s">
        <v>1711</v>
      </c>
      <c r="F113" s="78">
        <v>255970</v>
      </c>
      <c r="G113" s="78">
        <v>100</v>
      </c>
      <c r="H113" s="78">
        <v>1075.8419100000001</v>
      </c>
      <c r="I113" s="78">
        <v>0</v>
      </c>
      <c r="J113" s="78">
        <v>7.0000000000000007E-2</v>
      </c>
      <c r="K113" s="78">
        <v>0</v>
      </c>
    </row>
    <row r="114" spans="2:11">
      <c r="B114" t="s">
        <v>1723</v>
      </c>
      <c r="C114" t="s">
        <v>1724</v>
      </c>
      <c r="D114" t="s">
        <v>116</v>
      </c>
      <c r="E114" t="s">
        <v>1725</v>
      </c>
      <c r="F114" s="78">
        <v>1391746</v>
      </c>
      <c r="G114" s="78">
        <v>100</v>
      </c>
      <c r="H114" s="78">
        <v>5849.5084379999998</v>
      </c>
      <c r="I114" s="78">
        <v>0</v>
      </c>
      <c r="J114" s="78">
        <v>0.4</v>
      </c>
      <c r="K114" s="78">
        <v>0.01</v>
      </c>
    </row>
    <row r="115" spans="2:11">
      <c r="B115" t="s">
        <v>1726</v>
      </c>
      <c r="C115" t="s">
        <v>1727</v>
      </c>
      <c r="D115" t="s">
        <v>116</v>
      </c>
      <c r="E115" t="s">
        <v>1725</v>
      </c>
      <c r="F115" s="78">
        <v>442972</v>
      </c>
      <c r="G115" s="78">
        <v>100</v>
      </c>
      <c r="H115" s="78">
        <v>1861.811316</v>
      </c>
      <c r="I115" s="78">
        <v>0</v>
      </c>
      <c r="J115" s="78">
        <v>0.13</v>
      </c>
      <c r="K115" s="78">
        <v>0</v>
      </c>
    </row>
    <row r="116" spans="2:11">
      <c r="B116" t="s">
        <v>1728</v>
      </c>
      <c r="C116" t="s">
        <v>1729</v>
      </c>
      <c r="D116" t="s">
        <v>116</v>
      </c>
      <c r="E116" t="s">
        <v>1639</v>
      </c>
      <c r="F116" s="78">
        <v>268102</v>
      </c>
      <c r="G116" s="78">
        <v>100</v>
      </c>
      <c r="H116" s="78">
        <v>1126.8327059999999</v>
      </c>
      <c r="I116" s="78">
        <v>0</v>
      </c>
      <c r="J116" s="78">
        <v>0.08</v>
      </c>
      <c r="K116" s="78">
        <v>0</v>
      </c>
    </row>
    <row r="117" spans="2:11">
      <c r="B117" t="s">
        <v>1728</v>
      </c>
      <c r="C117" t="s">
        <v>1730</v>
      </c>
      <c r="D117" t="s">
        <v>116</v>
      </c>
      <c r="E117" t="s">
        <v>1639</v>
      </c>
      <c r="F117" s="78">
        <v>857928</v>
      </c>
      <c r="G117" s="78">
        <v>100</v>
      </c>
      <c r="H117" s="78">
        <v>3605.871384</v>
      </c>
      <c r="I117" s="78">
        <v>0</v>
      </c>
      <c r="J117" s="78">
        <v>0.25</v>
      </c>
      <c r="K117" s="78">
        <v>0.01</v>
      </c>
    </row>
    <row r="118" spans="2:11">
      <c r="B118" t="s">
        <v>1731</v>
      </c>
      <c r="C118" t="s">
        <v>1732</v>
      </c>
      <c r="D118" t="s">
        <v>116</v>
      </c>
      <c r="E118" t="s">
        <v>1644</v>
      </c>
      <c r="F118" s="78">
        <v>1301714</v>
      </c>
      <c r="G118" s="78">
        <v>100</v>
      </c>
      <c r="H118" s="78">
        <v>5471.1039419999997</v>
      </c>
      <c r="I118" s="78">
        <v>0</v>
      </c>
      <c r="J118" s="78">
        <v>0.38</v>
      </c>
      <c r="K118" s="78">
        <v>0.01</v>
      </c>
    </row>
    <row r="119" spans="2:11">
      <c r="B119" t="s">
        <v>1733</v>
      </c>
      <c r="C119" t="s">
        <v>1734</v>
      </c>
      <c r="D119" t="s">
        <v>116</v>
      </c>
      <c r="E119" t="s">
        <v>1725</v>
      </c>
      <c r="F119" s="78">
        <v>349047</v>
      </c>
      <c r="G119" s="78">
        <v>100</v>
      </c>
      <c r="H119" s="78">
        <v>1467.044541</v>
      </c>
      <c r="I119" s="78">
        <v>0</v>
      </c>
      <c r="J119" s="78">
        <v>0.1</v>
      </c>
      <c r="K119" s="78">
        <v>0</v>
      </c>
    </row>
    <row r="120" spans="2:11">
      <c r="B120" t="s">
        <v>1735</v>
      </c>
      <c r="C120" t="s">
        <v>1736</v>
      </c>
      <c r="D120" t="s">
        <v>116</v>
      </c>
      <c r="E120" t="s">
        <v>1639</v>
      </c>
      <c r="F120" s="78">
        <v>987</v>
      </c>
      <c r="G120" s="78">
        <v>100</v>
      </c>
      <c r="H120" s="78">
        <v>4.1483610000000004</v>
      </c>
      <c r="I120" s="78">
        <v>0</v>
      </c>
      <c r="J120" s="78">
        <v>0</v>
      </c>
      <c r="K120" s="78">
        <v>0</v>
      </c>
    </row>
    <row r="121" spans="2:11">
      <c r="B121" t="s">
        <v>1737</v>
      </c>
      <c r="C121" t="s">
        <v>1738</v>
      </c>
      <c r="D121" t="s">
        <v>116</v>
      </c>
      <c r="E121" t="s">
        <v>1678</v>
      </c>
      <c r="F121" s="78">
        <v>496129</v>
      </c>
      <c r="G121" s="78">
        <v>100</v>
      </c>
      <c r="H121" s="78">
        <v>2085.2301870000001</v>
      </c>
      <c r="I121" s="78">
        <v>0</v>
      </c>
      <c r="J121" s="78">
        <v>0.14000000000000001</v>
      </c>
      <c r="K121" s="78">
        <v>0</v>
      </c>
    </row>
    <row r="122" spans="2:11">
      <c r="B122" t="s">
        <v>1739</v>
      </c>
      <c r="C122" t="s">
        <v>1740</v>
      </c>
      <c r="D122" t="s">
        <v>116</v>
      </c>
      <c r="E122" t="s">
        <v>1639</v>
      </c>
      <c r="F122" s="78">
        <v>217916</v>
      </c>
      <c r="G122" s="78">
        <v>100</v>
      </c>
      <c r="H122" s="78">
        <v>915.90094799999997</v>
      </c>
      <c r="I122" s="78">
        <v>0</v>
      </c>
      <c r="J122" s="78">
        <v>0.06</v>
      </c>
      <c r="K122" s="78">
        <v>0</v>
      </c>
    </row>
    <row r="123" spans="2:11">
      <c r="B123" t="s">
        <v>1741</v>
      </c>
      <c r="C123" t="s">
        <v>1742</v>
      </c>
      <c r="D123" t="s">
        <v>116</v>
      </c>
      <c r="E123" t="s">
        <v>1678</v>
      </c>
      <c r="F123" s="78">
        <v>976444</v>
      </c>
      <c r="G123" s="78">
        <v>100</v>
      </c>
      <c r="H123" s="78">
        <v>4103.9941319999998</v>
      </c>
      <c r="I123" s="78">
        <v>0</v>
      </c>
      <c r="J123" s="78">
        <v>0.28000000000000003</v>
      </c>
      <c r="K123" s="78">
        <v>0.01</v>
      </c>
    </row>
    <row r="124" spans="2:11">
      <c r="B124" t="s">
        <v>1743</v>
      </c>
      <c r="C124" t="s">
        <v>1744</v>
      </c>
      <c r="D124" t="s">
        <v>116</v>
      </c>
      <c r="E124" t="s">
        <v>1639</v>
      </c>
      <c r="F124" s="78">
        <v>11617</v>
      </c>
      <c r="G124" s="78">
        <v>100</v>
      </c>
      <c r="H124" s="78">
        <v>48.826250999999999</v>
      </c>
      <c r="I124" s="78">
        <v>0</v>
      </c>
      <c r="J124" s="78">
        <v>0</v>
      </c>
      <c r="K124" s="78">
        <v>0</v>
      </c>
    </row>
    <row r="125" spans="2:11">
      <c r="B125" t="s">
        <v>1745</v>
      </c>
      <c r="C125" t="s">
        <v>1746</v>
      </c>
      <c r="D125" t="s">
        <v>116</v>
      </c>
      <c r="E125" t="s">
        <v>1639</v>
      </c>
      <c r="F125" s="78">
        <v>98482</v>
      </c>
      <c r="G125" s="78">
        <v>100</v>
      </c>
      <c r="H125" s="78">
        <v>413.91984600000001</v>
      </c>
      <c r="I125" s="78">
        <v>0</v>
      </c>
      <c r="J125" s="78">
        <v>0.03</v>
      </c>
      <c r="K125" s="78">
        <v>0</v>
      </c>
    </row>
    <row r="126" spans="2:11">
      <c r="B126" s="81" t="s">
        <v>2657</v>
      </c>
      <c r="C126" t="s">
        <v>1747</v>
      </c>
      <c r="D126" t="s">
        <v>116</v>
      </c>
      <c r="E126" t="s">
        <v>1639</v>
      </c>
      <c r="F126" s="98">
        <v>5082970</v>
      </c>
      <c r="G126" s="78">
        <v>100</v>
      </c>
      <c r="H126" s="78">
        <v>21363.710882988802</v>
      </c>
      <c r="I126" s="78">
        <v>0</v>
      </c>
      <c r="J126" s="78">
        <v>1.47</v>
      </c>
      <c r="K126" s="78">
        <v>0.04</v>
      </c>
    </row>
    <row r="127" spans="2:11">
      <c r="B127" t="s">
        <v>1748</v>
      </c>
      <c r="C127" t="s">
        <v>1749</v>
      </c>
      <c r="D127" t="s">
        <v>112</v>
      </c>
      <c r="E127" t="s">
        <v>1750</v>
      </c>
      <c r="F127" s="78">
        <v>3414000</v>
      </c>
      <c r="G127" s="78">
        <v>116.9054</v>
      </c>
      <c r="H127" s="78">
        <v>14998.743037848</v>
      </c>
      <c r="I127" s="78">
        <v>0</v>
      </c>
      <c r="J127" s="78">
        <v>1.03</v>
      </c>
      <c r="K127" s="78">
        <v>0.03</v>
      </c>
    </row>
    <row r="128" spans="2:11">
      <c r="B128" t="s">
        <v>1751</v>
      </c>
      <c r="C128" t="s">
        <v>1752</v>
      </c>
      <c r="D128" t="s">
        <v>112</v>
      </c>
      <c r="E128" t="s">
        <v>1753</v>
      </c>
      <c r="F128" s="78">
        <v>119700</v>
      </c>
      <c r="G128" s="78">
        <v>37.977499999999999</v>
      </c>
      <c r="H128" s="78">
        <v>170.83517566500001</v>
      </c>
      <c r="I128" s="78">
        <v>0</v>
      </c>
      <c r="J128" s="78">
        <v>0.01</v>
      </c>
      <c r="K128" s="78">
        <v>0</v>
      </c>
    </row>
    <row r="129" spans="2:11">
      <c r="B129" t="s">
        <v>1754</v>
      </c>
      <c r="C129" t="s">
        <v>1755</v>
      </c>
      <c r="D129" t="s">
        <v>112</v>
      </c>
      <c r="E129" t="s">
        <v>1756</v>
      </c>
      <c r="F129" s="78">
        <v>1287773</v>
      </c>
      <c r="G129" s="78">
        <v>74.657599999999917</v>
      </c>
      <c r="H129" s="78">
        <v>3613.0179205019799</v>
      </c>
      <c r="I129" s="78">
        <v>0</v>
      </c>
      <c r="J129" s="78">
        <v>0.25</v>
      </c>
      <c r="K129" s="78">
        <v>0.01</v>
      </c>
    </row>
    <row r="130" spans="2:11">
      <c r="B130" t="s">
        <v>1757</v>
      </c>
      <c r="C130" t="s">
        <v>1758</v>
      </c>
      <c r="D130" t="s">
        <v>112</v>
      </c>
      <c r="E130" t="s">
        <v>1759</v>
      </c>
      <c r="F130" s="78">
        <v>48466.58</v>
      </c>
      <c r="G130" s="78">
        <v>41.170499999999997</v>
      </c>
      <c r="H130" s="78">
        <v>74.9868814124262</v>
      </c>
      <c r="I130" s="78">
        <v>0</v>
      </c>
      <c r="J130" s="78">
        <v>0.01</v>
      </c>
      <c r="K130" s="78">
        <v>0</v>
      </c>
    </row>
    <row r="131" spans="2:11">
      <c r="B131" t="s">
        <v>1760</v>
      </c>
      <c r="C131" t="s">
        <v>1761</v>
      </c>
      <c r="D131" t="s">
        <v>112</v>
      </c>
      <c r="E131" t="s">
        <v>1762</v>
      </c>
      <c r="F131" s="78">
        <v>4117955.44</v>
      </c>
      <c r="G131" s="78">
        <v>89.926299999999827</v>
      </c>
      <c r="H131" s="78">
        <v>13916.3436103554</v>
      </c>
      <c r="I131" s="78">
        <v>0</v>
      </c>
      <c r="J131" s="78">
        <v>0.96</v>
      </c>
      <c r="K131" s="78">
        <v>0.02</v>
      </c>
    </row>
    <row r="132" spans="2:11">
      <c r="B132" t="s">
        <v>1763</v>
      </c>
      <c r="C132" t="s">
        <v>1764</v>
      </c>
      <c r="D132" t="s">
        <v>112</v>
      </c>
      <c r="E132" t="s">
        <v>1765</v>
      </c>
      <c r="F132" s="78">
        <v>2478511</v>
      </c>
      <c r="G132" s="78">
        <v>86.741399999999985</v>
      </c>
      <c r="H132" s="78">
        <v>8079.3059382019301</v>
      </c>
      <c r="I132" s="78">
        <v>0</v>
      </c>
      <c r="J132" s="78">
        <v>0.56000000000000005</v>
      </c>
      <c r="K132" s="78">
        <v>0.01</v>
      </c>
    </row>
    <row r="133" spans="2:11">
      <c r="B133" t="s">
        <v>1766</v>
      </c>
      <c r="C133" t="s">
        <v>1767</v>
      </c>
      <c r="D133" t="s">
        <v>112</v>
      </c>
      <c r="E133" t="s">
        <v>1768</v>
      </c>
      <c r="F133" s="78">
        <v>6242069.6200000001</v>
      </c>
      <c r="G133" s="78">
        <v>136.24580000000017</v>
      </c>
      <c r="H133" s="78">
        <v>31960.127800245002</v>
      </c>
      <c r="I133" s="78">
        <v>0</v>
      </c>
      <c r="J133" s="78">
        <v>2.2000000000000002</v>
      </c>
      <c r="K133" s="78">
        <v>0.06</v>
      </c>
    </row>
    <row r="134" spans="2:11">
      <c r="B134" t="s">
        <v>1769</v>
      </c>
      <c r="C134" t="s">
        <v>1770</v>
      </c>
      <c r="D134" t="s">
        <v>112</v>
      </c>
      <c r="E134" t="s">
        <v>1771</v>
      </c>
      <c r="F134" s="78">
        <v>1834338</v>
      </c>
      <c r="G134" s="78">
        <v>88.069700000000026</v>
      </c>
      <c r="H134" s="78">
        <v>6071.03386873619</v>
      </c>
      <c r="I134" s="78">
        <v>0</v>
      </c>
      <c r="J134" s="78">
        <v>0.42</v>
      </c>
      <c r="K134" s="78">
        <v>0.01</v>
      </c>
    </row>
    <row r="135" spans="2:11">
      <c r="B135" t="s">
        <v>1772</v>
      </c>
      <c r="C135" t="s">
        <v>1773</v>
      </c>
      <c r="D135" t="s">
        <v>116</v>
      </c>
      <c r="E135" t="s">
        <v>1774</v>
      </c>
      <c r="F135" s="78">
        <v>904461.6</v>
      </c>
      <c r="G135" s="78">
        <v>96.637999999999892</v>
      </c>
      <c r="H135" s="78">
        <v>3673.6472850366199</v>
      </c>
      <c r="I135" s="78">
        <v>0</v>
      </c>
      <c r="J135" s="78">
        <v>0.25</v>
      </c>
      <c r="K135" s="78">
        <v>0.01</v>
      </c>
    </row>
    <row r="136" spans="2:11">
      <c r="B136" t="s">
        <v>1775</v>
      </c>
      <c r="C136" t="s">
        <v>1776</v>
      </c>
      <c r="D136" t="s">
        <v>116</v>
      </c>
      <c r="E136" t="s">
        <v>1777</v>
      </c>
      <c r="F136" s="78">
        <v>4962500</v>
      </c>
      <c r="G136" s="78">
        <v>42.270099999999999</v>
      </c>
      <c r="H136" s="78">
        <v>8816.4385536374994</v>
      </c>
      <c r="I136" s="78">
        <v>0</v>
      </c>
      <c r="J136" s="78">
        <v>0.61</v>
      </c>
      <c r="K136" s="78">
        <v>0.02</v>
      </c>
    </row>
    <row r="137" spans="2:11">
      <c r="B137" t="s">
        <v>1778</v>
      </c>
      <c r="C137" t="s">
        <v>1779</v>
      </c>
      <c r="D137" t="s">
        <v>112</v>
      </c>
      <c r="E137" t="s">
        <v>1780</v>
      </c>
      <c r="F137" s="78">
        <v>6790754.9100000001</v>
      </c>
      <c r="G137" s="78">
        <v>105.87949999999998</v>
      </c>
      <c r="H137" s="78">
        <v>27020.0851822599</v>
      </c>
      <c r="I137" s="78">
        <v>0</v>
      </c>
      <c r="J137" s="78">
        <v>1.86</v>
      </c>
      <c r="K137" s="78">
        <v>0.05</v>
      </c>
    </row>
    <row r="138" spans="2:11">
      <c r="B138" t="s">
        <v>1781</v>
      </c>
      <c r="C138" t="s">
        <v>1782</v>
      </c>
      <c r="D138" t="s">
        <v>112</v>
      </c>
      <c r="E138" t="s">
        <v>518</v>
      </c>
      <c r="F138" s="78">
        <v>1423726.42</v>
      </c>
      <c r="G138" s="78">
        <v>53.428799999999967</v>
      </c>
      <c r="H138" s="78">
        <v>2858.63522011551</v>
      </c>
      <c r="I138" s="78">
        <v>0</v>
      </c>
      <c r="J138" s="78">
        <v>0.2</v>
      </c>
      <c r="K138" s="78">
        <v>0</v>
      </c>
    </row>
    <row r="139" spans="2:11">
      <c r="B139" t="s">
        <v>1783</v>
      </c>
      <c r="C139" t="s">
        <v>1784</v>
      </c>
      <c r="D139" t="s">
        <v>116</v>
      </c>
      <c r="E139" t="s">
        <v>1785</v>
      </c>
      <c r="F139" s="78">
        <v>4062594.34</v>
      </c>
      <c r="G139" s="78">
        <v>96.458299999999966</v>
      </c>
      <c r="H139" s="78">
        <v>16470.335760601702</v>
      </c>
      <c r="I139" s="78">
        <v>0</v>
      </c>
      <c r="J139" s="78">
        <v>1.1299999999999999</v>
      </c>
      <c r="K139" s="78">
        <v>0.03</v>
      </c>
    </row>
    <row r="140" spans="2:11">
      <c r="B140" t="s">
        <v>1786</v>
      </c>
      <c r="C140" t="s">
        <v>1787</v>
      </c>
      <c r="D140" t="s">
        <v>112</v>
      </c>
      <c r="E140" t="s">
        <v>1788</v>
      </c>
      <c r="F140" s="78">
        <v>9028692.4299999997</v>
      </c>
      <c r="G140" s="78">
        <v>112.83840000000011</v>
      </c>
      <c r="H140" s="78">
        <v>38285.8729526307</v>
      </c>
      <c r="I140" s="78">
        <v>0</v>
      </c>
      <c r="J140" s="78">
        <v>2.64</v>
      </c>
      <c r="K140" s="78">
        <v>7.0000000000000007E-2</v>
      </c>
    </row>
    <row r="141" spans="2:11">
      <c r="B141" t="s">
        <v>1789</v>
      </c>
      <c r="C141" t="s">
        <v>1790</v>
      </c>
      <c r="D141" t="s">
        <v>112</v>
      </c>
      <c r="E141" t="s">
        <v>1791</v>
      </c>
      <c r="F141" s="78">
        <v>882173.39</v>
      </c>
      <c r="G141" s="78">
        <v>77.848200000000091</v>
      </c>
      <c r="H141" s="78">
        <v>2580.8294425673798</v>
      </c>
      <c r="I141" s="78">
        <v>0</v>
      </c>
      <c r="J141" s="78">
        <v>0.18</v>
      </c>
      <c r="K141" s="78">
        <v>0</v>
      </c>
    </row>
    <row r="142" spans="2:11">
      <c r="B142" t="s">
        <v>1792</v>
      </c>
      <c r="C142" t="s">
        <v>1793</v>
      </c>
      <c r="D142" t="s">
        <v>112</v>
      </c>
      <c r="E142" t="s">
        <v>1794</v>
      </c>
      <c r="F142" s="78">
        <v>6165778.0999999996</v>
      </c>
      <c r="G142" s="78">
        <v>113.44869999999999</v>
      </c>
      <c r="H142" s="78">
        <v>26287.191583299798</v>
      </c>
      <c r="I142" s="78">
        <v>0</v>
      </c>
      <c r="J142" s="78">
        <v>1.81</v>
      </c>
      <c r="K142" s="78">
        <v>0.05</v>
      </c>
    </row>
    <row r="143" spans="2:11">
      <c r="B143" t="s">
        <v>1795</v>
      </c>
      <c r="C143" t="s">
        <v>1796</v>
      </c>
      <c r="D143" t="s">
        <v>112</v>
      </c>
      <c r="E143" t="s">
        <v>1797</v>
      </c>
      <c r="F143" s="78">
        <v>1158201.1299999999</v>
      </c>
      <c r="G143" s="78">
        <v>95.555099999999925</v>
      </c>
      <c r="H143" s="78">
        <v>4159.0546918811397</v>
      </c>
      <c r="I143" s="78">
        <v>0</v>
      </c>
      <c r="J143" s="78">
        <v>0.28999999999999998</v>
      </c>
      <c r="K143" s="78">
        <v>0.01</v>
      </c>
    </row>
    <row r="144" spans="2:11">
      <c r="B144" t="s">
        <v>1798</v>
      </c>
      <c r="C144" t="s">
        <v>1799</v>
      </c>
      <c r="D144" t="s">
        <v>112</v>
      </c>
      <c r="E144" t="s">
        <v>1800</v>
      </c>
      <c r="F144" s="78">
        <v>1198830</v>
      </c>
      <c r="G144" s="78">
        <v>105.1481</v>
      </c>
      <c r="H144" s="78">
        <v>4737.1355028503403</v>
      </c>
      <c r="I144" s="78">
        <v>0</v>
      </c>
      <c r="J144" s="78">
        <v>0.33</v>
      </c>
      <c r="K144" s="78">
        <v>0.01</v>
      </c>
    </row>
    <row r="145" spans="2:11">
      <c r="B145" t="s">
        <v>1801</v>
      </c>
      <c r="C145" t="s">
        <v>1802</v>
      </c>
      <c r="D145" t="s">
        <v>112</v>
      </c>
      <c r="E145" t="s">
        <v>1803</v>
      </c>
      <c r="F145" s="78">
        <v>1428313</v>
      </c>
      <c r="G145" s="78">
        <v>110.24550000000001</v>
      </c>
      <c r="H145" s="78">
        <v>5917.5377380235695</v>
      </c>
      <c r="I145" s="78">
        <v>0</v>
      </c>
      <c r="J145" s="78">
        <v>0.41</v>
      </c>
      <c r="K145" s="78">
        <v>0.01</v>
      </c>
    </row>
    <row r="146" spans="2:11">
      <c r="B146" t="s">
        <v>1804</v>
      </c>
      <c r="C146" t="s">
        <v>1805</v>
      </c>
      <c r="D146" t="s">
        <v>116</v>
      </c>
      <c r="E146" t="s">
        <v>1806</v>
      </c>
      <c r="F146" s="78">
        <v>1099786</v>
      </c>
      <c r="G146" s="78">
        <v>100</v>
      </c>
      <c r="H146" s="78">
        <v>4622.4005580000003</v>
      </c>
      <c r="I146" s="78">
        <v>0</v>
      </c>
      <c r="J146" s="78">
        <v>0.32</v>
      </c>
      <c r="K146" s="78">
        <v>0.01</v>
      </c>
    </row>
    <row r="147" spans="2:11">
      <c r="B147" t="s">
        <v>1807</v>
      </c>
      <c r="C147" t="s">
        <v>1808</v>
      </c>
      <c r="D147" t="s">
        <v>112</v>
      </c>
      <c r="E147" t="s">
        <v>1809</v>
      </c>
      <c r="F147" s="78">
        <v>7027673.3099999996</v>
      </c>
      <c r="G147" s="78">
        <v>89.422200000000018</v>
      </c>
      <c r="H147" s="78">
        <v>23616.3997104665</v>
      </c>
      <c r="I147" s="78">
        <v>0</v>
      </c>
      <c r="J147" s="78">
        <v>1.63</v>
      </c>
      <c r="K147" s="78">
        <v>0.04</v>
      </c>
    </row>
    <row r="148" spans="2:11">
      <c r="B148" t="s">
        <v>1810</v>
      </c>
      <c r="C148" t="s">
        <v>1811</v>
      </c>
      <c r="D148" t="s">
        <v>112</v>
      </c>
      <c r="E148" t="s">
        <v>1759</v>
      </c>
      <c r="F148" s="78">
        <v>217844.66</v>
      </c>
      <c r="G148" s="78">
        <v>127.10900000000059</v>
      </c>
      <c r="H148" s="78">
        <v>1040.59083464879</v>
      </c>
      <c r="I148" s="78">
        <v>0</v>
      </c>
      <c r="J148" s="78">
        <v>7.0000000000000007E-2</v>
      </c>
      <c r="K148" s="78">
        <v>0</v>
      </c>
    </row>
    <row r="149" spans="2:11">
      <c r="B149" t="s">
        <v>1812</v>
      </c>
      <c r="C149" t="s">
        <v>1813</v>
      </c>
      <c r="D149" t="s">
        <v>112</v>
      </c>
      <c r="E149" t="s">
        <v>1814</v>
      </c>
      <c r="F149" s="78">
        <v>5712000</v>
      </c>
      <c r="G149" s="78">
        <v>113.6049</v>
      </c>
      <c r="H149" s="78">
        <v>24386.082475104002</v>
      </c>
      <c r="I149" s="78">
        <v>0</v>
      </c>
      <c r="J149" s="78">
        <v>1.68</v>
      </c>
      <c r="K149" s="78">
        <v>0.04</v>
      </c>
    </row>
    <row r="150" spans="2:11">
      <c r="B150" t="s">
        <v>1815</v>
      </c>
      <c r="C150" t="s">
        <v>1816</v>
      </c>
      <c r="D150" t="s">
        <v>119</v>
      </c>
      <c r="E150" t="s">
        <v>1817</v>
      </c>
      <c r="F150" s="78">
        <v>179836.95</v>
      </c>
      <c r="G150" s="78">
        <v>83.653099999999966</v>
      </c>
      <c r="H150" s="78">
        <v>732.89457084374601</v>
      </c>
      <c r="I150" s="78">
        <v>0</v>
      </c>
      <c r="J150" s="78">
        <v>0.05</v>
      </c>
      <c r="K150" s="78">
        <v>0</v>
      </c>
    </row>
    <row r="151" spans="2:11">
      <c r="B151" t="s">
        <v>1818</v>
      </c>
      <c r="C151" t="s">
        <v>1819</v>
      </c>
      <c r="D151" t="s">
        <v>112</v>
      </c>
      <c r="E151" t="s">
        <v>1820</v>
      </c>
      <c r="F151" s="78">
        <v>6801943</v>
      </c>
      <c r="G151" s="78">
        <v>65.041099999999872</v>
      </c>
      <c r="H151" s="78">
        <v>16625.612025537299</v>
      </c>
      <c r="I151" s="78">
        <v>0</v>
      </c>
      <c r="J151" s="78">
        <v>1.1399999999999999</v>
      </c>
      <c r="K151" s="78">
        <v>0.03</v>
      </c>
    </row>
    <row r="152" spans="2:11">
      <c r="B152" t="s">
        <v>1821</v>
      </c>
      <c r="C152" t="s">
        <v>1822</v>
      </c>
      <c r="D152" t="s">
        <v>112</v>
      </c>
      <c r="E152" t="s">
        <v>1823</v>
      </c>
      <c r="F152" s="78">
        <v>4163076</v>
      </c>
      <c r="G152" s="78">
        <v>111.58120000000002</v>
      </c>
      <c r="H152" s="78">
        <v>17456.699772681699</v>
      </c>
      <c r="I152" s="78">
        <v>0</v>
      </c>
      <c r="J152" s="78">
        <v>1.2</v>
      </c>
      <c r="K152" s="78">
        <v>0.03</v>
      </c>
    </row>
    <row r="153" spans="2:11">
      <c r="B153" t="s">
        <v>1824</v>
      </c>
      <c r="C153" t="s">
        <v>1825</v>
      </c>
      <c r="D153" t="s">
        <v>112</v>
      </c>
      <c r="E153" t="s">
        <v>1826</v>
      </c>
      <c r="F153" s="78">
        <v>4677140.99</v>
      </c>
      <c r="G153" s="78">
        <v>38.285500000000006</v>
      </c>
      <c r="H153" s="78">
        <v>6729.3258859839998</v>
      </c>
      <c r="I153" s="78">
        <v>0</v>
      </c>
      <c r="J153" s="78">
        <v>0.46</v>
      </c>
      <c r="K153" s="78">
        <v>0.01</v>
      </c>
    </row>
    <row r="154" spans="2:11">
      <c r="B154" t="s">
        <v>1827</v>
      </c>
      <c r="C154" t="s">
        <v>1828</v>
      </c>
      <c r="D154" t="s">
        <v>112</v>
      </c>
      <c r="E154" t="s">
        <v>1829</v>
      </c>
      <c r="F154" s="78">
        <v>1526474.15</v>
      </c>
      <c r="G154" s="78">
        <v>66.485999999999962</v>
      </c>
      <c r="H154" s="78">
        <v>3813.9626454607001</v>
      </c>
      <c r="I154" s="78">
        <v>0</v>
      </c>
      <c r="J154" s="78">
        <v>0.26</v>
      </c>
      <c r="K154" s="78">
        <v>0.01</v>
      </c>
    </row>
    <row r="155" spans="2:11">
      <c r="B155" t="s">
        <v>1830</v>
      </c>
      <c r="C155" t="s">
        <v>1831</v>
      </c>
      <c r="D155" t="s">
        <v>112</v>
      </c>
      <c r="E155" t="s">
        <v>1832</v>
      </c>
      <c r="F155" s="78">
        <v>2499000</v>
      </c>
      <c r="G155" s="78">
        <v>95.265299999999996</v>
      </c>
      <c r="H155" s="78">
        <v>8946.5948650259998</v>
      </c>
      <c r="I155" s="78">
        <v>0</v>
      </c>
      <c r="J155" s="78">
        <v>0.62</v>
      </c>
      <c r="K155" s="78">
        <v>0.02</v>
      </c>
    </row>
    <row r="156" spans="2:11">
      <c r="B156" t="s">
        <v>1833</v>
      </c>
      <c r="C156" t="s">
        <v>1834</v>
      </c>
      <c r="D156" t="s">
        <v>112</v>
      </c>
      <c r="E156" t="s">
        <v>1835</v>
      </c>
      <c r="F156" s="78">
        <v>2447145</v>
      </c>
      <c r="G156" s="78">
        <v>71.449299999999994</v>
      </c>
      <c r="H156" s="78">
        <v>6570.7426405986298</v>
      </c>
      <c r="I156" s="78">
        <v>0</v>
      </c>
      <c r="J156" s="78">
        <v>0.45</v>
      </c>
      <c r="K156" s="78">
        <v>0.01</v>
      </c>
    </row>
    <row r="157" spans="2:11">
      <c r="B157" t="s">
        <v>1836</v>
      </c>
      <c r="C157" t="s">
        <v>1837</v>
      </c>
      <c r="D157" t="s">
        <v>112</v>
      </c>
      <c r="E157" t="s">
        <v>1838</v>
      </c>
      <c r="F157" s="78">
        <v>3219098.7</v>
      </c>
      <c r="G157" s="78">
        <v>80.14670000000001</v>
      </c>
      <c r="H157" s="78">
        <v>9695.6451777457205</v>
      </c>
      <c r="I157" s="78">
        <v>0</v>
      </c>
      <c r="J157" s="78">
        <v>0.67</v>
      </c>
      <c r="K157" s="78">
        <v>0.02</v>
      </c>
    </row>
    <row r="158" spans="2:11">
      <c r="B158" t="s">
        <v>1839</v>
      </c>
      <c r="C158" t="s">
        <v>1840</v>
      </c>
      <c r="D158" t="s">
        <v>112</v>
      </c>
      <c r="E158" t="s">
        <v>1841</v>
      </c>
      <c r="F158" s="78">
        <v>428207</v>
      </c>
      <c r="G158" s="78">
        <v>127.84889999999974</v>
      </c>
      <c r="H158" s="78">
        <v>2057.3469356000301</v>
      </c>
      <c r="I158" s="78">
        <v>0</v>
      </c>
      <c r="J158" s="78">
        <v>0.14000000000000001</v>
      </c>
      <c r="K158" s="78">
        <v>0</v>
      </c>
    </row>
    <row r="159" spans="2:11">
      <c r="B159" t="s">
        <v>1842</v>
      </c>
      <c r="C159" t="s">
        <v>1843</v>
      </c>
      <c r="D159" t="s">
        <v>112</v>
      </c>
      <c r="E159" t="s">
        <v>1844</v>
      </c>
      <c r="F159" s="78">
        <v>4742383.18</v>
      </c>
      <c r="G159" s="78">
        <v>65.531400000000005</v>
      </c>
      <c r="H159" s="78">
        <v>11678.924842799201</v>
      </c>
      <c r="I159" s="78">
        <v>0</v>
      </c>
      <c r="J159" s="78">
        <v>0.8</v>
      </c>
      <c r="K159" s="78">
        <v>0.02</v>
      </c>
    </row>
    <row r="160" spans="2:11">
      <c r="B160" t="s">
        <v>1845</v>
      </c>
      <c r="C160" t="s">
        <v>1846</v>
      </c>
      <c r="D160" t="s">
        <v>112</v>
      </c>
      <c r="E160" t="s">
        <v>1847</v>
      </c>
      <c r="F160" s="78">
        <v>3065235</v>
      </c>
      <c r="G160" s="78">
        <v>98.876200000000352</v>
      </c>
      <c r="H160" s="78">
        <v>11389.7008871251</v>
      </c>
      <c r="I160" s="78">
        <v>0</v>
      </c>
      <c r="J160" s="78">
        <v>0.78</v>
      </c>
      <c r="K160" s="78">
        <v>0.02</v>
      </c>
    </row>
    <row r="161" spans="2:11">
      <c r="B161" t="s">
        <v>1848</v>
      </c>
      <c r="C161" t="s">
        <v>1849</v>
      </c>
      <c r="D161" t="s">
        <v>112</v>
      </c>
      <c r="E161" t="s">
        <v>1850</v>
      </c>
      <c r="F161" s="78">
        <v>4398373.99</v>
      </c>
      <c r="G161" s="78">
        <v>16.114000000000008</v>
      </c>
      <c r="H161" s="78">
        <v>2663.4974746852399</v>
      </c>
      <c r="I161" s="78">
        <v>0</v>
      </c>
      <c r="J161" s="78">
        <v>0.18</v>
      </c>
      <c r="K161" s="78">
        <v>0</v>
      </c>
    </row>
    <row r="162" spans="2:11">
      <c r="B162" t="s">
        <v>1851</v>
      </c>
      <c r="C162" t="s">
        <v>1852</v>
      </c>
      <c r="D162" t="s">
        <v>112</v>
      </c>
      <c r="E162" t="s">
        <v>1853</v>
      </c>
      <c r="F162" s="78">
        <v>28267811</v>
      </c>
      <c r="G162" s="78">
        <v>120.48340000000047</v>
      </c>
      <c r="H162" s="78">
        <v>127990.03840229</v>
      </c>
      <c r="I162" s="78">
        <v>0</v>
      </c>
      <c r="J162" s="78">
        <v>8.81</v>
      </c>
      <c r="K162" s="78">
        <v>0.22</v>
      </c>
    </row>
    <row r="163" spans="2:11">
      <c r="B163" t="s">
        <v>1854</v>
      </c>
      <c r="C163" t="s">
        <v>1855</v>
      </c>
      <c r="D163" t="s">
        <v>112</v>
      </c>
      <c r="E163" t="s">
        <v>1856</v>
      </c>
      <c r="F163" s="78">
        <v>8841143</v>
      </c>
      <c r="G163" s="78">
        <v>101.76589999999986</v>
      </c>
      <c r="H163" s="78">
        <v>33811.735940842598</v>
      </c>
      <c r="I163" s="78">
        <v>0</v>
      </c>
      <c r="J163" s="78">
        <v>2.33</v>
      </c>
      <c r="K163" s="78">
        <v>0.06</v>
      </c>
    </row>
    <row r="164" spans="2:11">
      <c r="B164" t="s">
        <v>1857</v>
      </c>
      <c r="C164" t="s">
        <v>1858</v>
      </c>
      <c r="D164" t="s">
        <v>112</v>
      </c>
      <c r="E164" t="s">
        <v>1859</v>
      </c>
      <c r="F164" s="78">
        <v>1524993</v>
      </c>
      <c r="G164" s="78">
        <v>100</v>
      </c>
      <c r="H164" s="78">
        <v>5730.9236940000001</v>
      </c>
      <c r="I164" s="78">
        <v>0</v>
      </c>
      <c r="J164" s="78">
        <v>0.39</v>
      </c>
      <c r="K164" s="78">
        <v>0.01</v>
      </c>
    </row>
    <row r="165" spans="2:11">
      <c r="B165" t="s">
        <v>1860</v>
      </c>
      <c r="C165" t="s">
        <v>1861</v>
      </c>
      <c r="D165" t="s">
        <v>112</v>
      </c>
      <c r="E165" t="s">
        <v>1862</v>
      </c>
      <c r="F165" s="78">
        <v>9369517</v>
      </c>
      <c r="G165" s="78">
        <v>125.38890000000013</v>
      </c>
      <c r="H165" s="78">
        <v>44150.240305461703</v>
      </c>
      <c r="I165" s="78">
        <v>0</v>
      </c>
      <c r="J165" s="78">
        <v>3.04</v>
      </c>
      <c r="K165" s="78">
        <v>0.08</v>
      </c>
    </row>
    <row r="166" spans="2:11">
      <c r="B166" t="s">
        <v>1863</v>
      </c>
      <c r="C166" t="s">
        <v>1864</v>
      </c>
      <c r="D166" t="s">
        <v>112</v>
      </c>
      <c r="E166" t="s">
        <v>1215</v>
      </c>
      <c r="F166" s="78">
        <v>1510173</v>
      </c>
      <c r="G166" s="78">
        <v>100</v>
      </c>
      <c r="H166" s="78">
        <v>5675.2301340000004</v>
      </c>
      <c r="I166" s="78">
        <v>0</v>
      </c>
      <c r="J166" s="78">
        <v>0.39</v>
      </c>
      <c r="K166" s="78">
        <v>0.01</v>
      </c>
    </row>
    <row r="167" spans="2:11">
      <c r="B167" t="s">
        <v>1865</v>
      </c>
      <c r="C167" t="s">
        <v>1866</v>
      </c>
      <c r="D167" t="s">
        <v>112</v>
      </c>
      <c r="E167" t="s">
        <v>1867</v>
      </c>
      <c r="F167" s="78">
        <v>2288498</v>
      </c>
      <c r="G167" s="78">
        <v>31.408700000000024</v>
      </c>
      <c r="H167" s="78">
        <v>2701.2033172431102</v>
      </c>
      <c r="I167" s="78">
        <v>0</v>
      </c>
      <c r="J167" s="78">
        <v>0.19</v>
      </c>
      <c r="K167" s="78">
        <v>0</v>
      </c>
    </row>
    <row r="168" spans="2:11">
      <c r="B168" t="s">
        <v>1868</v>
      </c>
      <c r="C168" t="s">
        <v>1869</v>
      </c>
      <c r="D168" t="s">
        <v>112</v>
      </c>
      <c r="E168" t="s">
        <v>1870</v>
      </c>
      <c r="F168" s="78">
        <v>5105161</v>
      </c>
      <c r="G168" s="78">
        <v>66.30189999999989</v>
      </c>
      <c r="H168" s="78">
        <v>12720.148828899701</v>
      </c>
      <c r="I168" s="78">
        <v>0</v>
      </c>
      <c r="J168" s="78">
        <v>0.88</v>
      </c>
      <c r="K168" s="78">
        <v>0.02</v>
      </c>
    </row>
    <row r="169" spans="2:11">
      <c r="B169" t="s">
        <v>1871</v>
      </c>
      <c r="C169" t="s">
        <v>1872</v>
      </c>
      <c r="D169" t="s">
        <v>112</v>
      </c>
      <c r="E169" t="s">
        <v>1873</v>
      </c>
      <c r="F169" s="78">
        <v>7672500</v>
      </c>
      <c r="G169" s="78">
        <v>103.87990000000001</v>
      </c>
      <c r="H169" s="78">
        <v>29951.956460745001</v>
      </c>
      <c r="I169" s="78">
        <v>0</v>
      </c>
      <c r="J169" s="78">
        <v>2.06</v>
      </c>
      <c r="K169" s="78">
        <v>0.05</v>
      </c>
    </row>
    <row r="170" spans="2:11">
      <c r="B170" t="s">
        <v>1874</v>
      </c>
      <c r="C170" t="s">
        <v>1875</v>
      </c>
      <c r="D170" t="s">
        <v>112</v>
      </c>
      <c r="E170" t="s">
        <v>1876</v>
      </c>
      <c r="F170" s="78">
        <v>56214</v>
      </c>
      <c r="G170" s="78">
        <v>98.911100000000005</v>
      </c>
      <c r="H170" s="78">
        <v>208.95188666353201</v>
      </c>
      <c r="I170" s="78">
        <v>0</v>
      </c>
      <c r="J170" s="78">
        <v>0.01</v>
      </c>
      <c r="K170" s="78">
        <v>0</v>
      </c>
    </row>
    <row r="171" spans="2:11">
      <c r="B171" t="s">
        <v>1877</v>
      </c>
      <c r="C171" t="s">
        <v>1878</v>
      </c>
      <c r="D171" t="s">
        <v>112</v>
      </c>
      <c r="E171" t="s">
        <v>1879</v>
      </c>
      <c r="F171" s="78">
        <v>2574755</v>
      </c>
      <c r="G171" s="78">
        <v>100.78749999999999</v>
      </c>
      <c r="H171" s="78">
        <v>9752.1272331587497</v>
      </c>
      <c r="I171" s="78">
        <v>0</v>
      </c>
      <c r="J171" s="78">
        <v>0.67</v>
      </c>
      <c r="K171" s="78">
        <v>0.02</v>
      </c>
    </row>
    <row r="172" spans="2:11">
      <c r="B172" t="s">
        <v>1880</v>
      </c>
      <c r="C172" t="s">
        <v>1881</v>
      </c>
      <c r="D172" t="s">
        <v>116</v>
      </c>
      <c r="E172" t="s">
        <v>1882</v>
      </c>
      <c r="F172" s="78">
        <v>1443600</v>
      </c>
      <c r="G172" s="78">
        <v>100.89319999999999</v>
      </c>
      <c r="H172" s="78">
        <v>6121.6452705456004</v>
      </c>
      <c r="I172" s="78">
        <v>0</v>
      </c>
      <c r="J172" s="78">
        <v>0.42</v>
      </c>
      <c r="K172" s="78">
        <v>0.01</v>
      </c>
    </row>
    <row r="173" spans="2:11">
      <c r="B173" t="s">
        <v>1883</v>
      </c>
      <c r="C173" t="s">
        <v>1884</v>
      </c>
      <c r="D173" t="s">
        <v>112</v>
      </c>
      <c r="E173" t="s">
        <v>1885</v>
      </c>
      <c r="F173" s="78">
        <v>480000</v>
      </c>
      <c r="G173" s="78">
        <v>89.557500000000005</v>
      </c>
      <c r="H173" s="78">
        <v>1615.4740079999999</v>
      </c>
      <c r="I173" s="78">
        <v>0</v>
      </c>
      <c r="J173" s="78">
        <v>0.11</v>
      </c>
      <c r="K173" s="78">
        <v>0</v>
      </c>
    </row>
    <row r="174" spans="2:11">
      <c r="B174" t="s">
        <v>1886</v>
      </c>
      <c r="C174" t="s">
        <v>1887</v>
      </c>
      <c r="D174" t="s">
        <v>112</v>
      </c>
      <c r="E174" t="s">
        <v>1888</v>
      </c>
      <c r="F174" s="78">
        <v>2147700</v>
      </c>
      <c r="G174" s="78">
        <v>82.374200000000002</v>
      </c>
      <c r="H174" s="78">
        <v>6648.4683057971997</v>
      </c>
      <c r="I174" s="78">
        <v>0</v>
      </c>
      <c r="J174" s="78">
        <v>0.46</v>
      </c>
      <c r="K174" s="78">
        <v>0.01</v>
      </c>
    </row>
    <row r="175" spans="2:11">
      <c r="B175" t="s">
        <v>1889</v>
      </c>
      <c r="C175" t="s">
        <v>1890</v>
      </c>
      <c r="D175" t="s">
        <v>112</v>
      </c>
      <c r="E175" t="s">
        <v>1891</v>
      </c>
      <c r="F175" s="78">
        <v>6822633</v>
      </c>
      <c r="G175" s="78">
        <v>101.51809999999986</v>
      </c>
      <c r="H175" s="78">
        <v>26028.6873775313</v>
      </c>
      <c r="I175" s="78">
        <v>0</v>
      </c>
      <c r="J175" s="78">
        <v>1.79</v>
      </c>
      <c r="K175" s="78">
        <v>0.04</v>
      </c>
    </row>
    <row r="176" spans="2:11">
      <c r="B176" t="s">
        <v>1892</v>
      </c>
      <c r="C176" t="s">
        <v>1893</v>
      </c>
      <c r="D176" t="s">
        <v>112</v>
      </c>
      <c r="E176" t="s">
        <v>1894</v>
      </c>
      <c r="F176" s="78">
        <v>5195184</v>
      </c>
      <c r="G176" s="78">
        <v>103.18080000000012</v>
      </c>
      <c r="H176" s="78">
        <v>20144.5050068214</v>
      </c>
      <c r="I176" s="78">
        <v>0</v>
      </c>
      <c r="J176" s="78">
        <v>1.39</v>
      </c>
      <c r="K176" s="78">
        <v>0.03</v>
      </c>
    </row>
    <row r="177" spans="2:11">
      <c r="B177" t="s">
        <v>1895</v>
      </c>
      <c r="C177" t="s">
        <v>1896</v>
      </c>
      <c r="D177" t="s">
        <v>112</v>
      </c>
      <c r="E177" t="s">
        <v>1897</v>
      </c>
      <c r="F177" s="78">
        <v>171046.8</v>
      </c>
      <c r="G177" s="78">
        <v>71.045400000000058</v>
      </c>
      <c r="H177" s="78">
        <v>456.67547924297799</v>
      </c>
      <c r="I177" s="78">
        <v>0</v>
      </c>
      <c r="J177" s="78">
        <v>0.03</v>
      </c>
      <c r="K177" s="78">
        <v>0</v>
      </c>
    </row>
    <row r="178" spans="2:11">
      <c r="B178" t="s">
        <v>1898</v>
      </c>
      <c r="C178" t="s">
        <v>1899</v>
      </c>
      <c r="D178" t="s">
        <v>112</v>
      </c>
      <c r="E178" t="s">
        <v>1897</v>
      </c>
      <c r="F178" s="78">
        <v>723672.44</v>
      </c>
      <c r="G178" s="78">
        <v>40.182999999999943</v>
      </c>
      <c r="H178" s="78">
        <v>1092.8012084920199</v>
      </c>
      <c r="I178" s="78">
        <v>0</v>
      </c>
      <c r="J178" s="78">
        <v>0.08</v>
      </c>
      <c r="K178" s="78">
        <v>0</v>
      </c>
    </row>
    <row r="179" spans="2:11">
      <c r="B179" t="s">
        <v>1900</v>
      </c>
      <c r="C179" t="s">
        <v>1901</v>
      </c>
      <c r="D179" t="s">
        <v>112</v>
      </c>
      <c r="E179" t="s">
        <v>1902</v>
      </c>
      <c r="F179" s="78">
        <v>862643.28</v>
      </c>
      <c r="G179" s="78">
        <v>12.261399999999989</v>
      </c>
      <c r="H179" s="78">
        <v>397.49171389727098</v>
      </c>
      <c r="I179" s="78">
        <v>0</v>
      </c>
      <c r="J179" s="78">
        <v>0.03</v>
      </c>
      <c r="K179" s="78">
        <v>0</v>
      </c>
    </row>
    <row r="180" spans="2:11">
      <c r="B180" t="s">
        <v>1903</v>
      </c>
      <c r="C180" t="s">
        <v>1904</v>
      </c>
      <c r="D180" t="s">
        <v>112</v>
      </c>
      <c r="E180" t="s">
        <v>1905</v>
      </c>
      <c r="F180" s="78">
        <v>3096261.97</v>
      </c>
      <c r="G180" s="78">
        <v>86.981299999999734</v>
      </c>
      <c r="H180" s="78">
        <v>10120.9287747218</v>
      </c>
      <c r="I180" s="78">
        <v>0</v>
      </c>
      <c r="J180" s="78">
        <v>0.7</v>
      </c>
      <c r="K180" s="78">
        <v>0.02</v>
      </c>
    </row>
    <row r="181" spans="2:11">
      <c r="B181" t="s">
        <v>1906</v>
      </c>
      <c r="C181" t="s">
        <v>1907</v>
      </c>
      <c r="D181" t="s">
        <v>112</v>
      </c>
      <c r="E181" t="s">
        <v>1908</v>
      </c>
      <c r="F181" s="78">
        <v>3806564.39</v>
      </c>
      <c r="G181" s="78">
        <v>40.649600000000007</v>
      </c>
      <c r="H181" s="78">
        <v>5814.95331912662</v>
      </c>
      <c r="I181" s="78">
        <v>0</v>
      </c>
      <c r="J181" s="78">
        <v>0.4</v>
      </c>
      <c r="K181" s="78">
        <v>0.01</v>
      </c>
    </row>
    <row r="182" spans="2:11">
      <c r="B182" t="s">
        <v>1909</v>
      </c>
      <c r="C182" t="s">
        <v>1910</v>
      </c>
      <c r="D182" t="s">
        <v>112</v>
      </c>
      <c r="E182" t="s">
        <v>1911</v>
      </c>
      <c r="F182" s="78">
        <v>2958903.88</v>
      </c>
      <c r="G182" s="78">
        <v>107.08949999999972</v>
      </c>
      <c r="H182" s="78">
        <v>11907.8820426118</v>
      </c>
      <c r="I182" s="78">
        <v>0</v>
      </c>
      <c r="J182" s="78">
        <v>0.82</v>
      </c>
      <c r="K182" s="78">
        <v>0.02</v>
      </c>
    </row>
    <row r="183" spans="2:11">
      <c r="B183" t="s">
        <v>1912</v>
      </c>
      <c r="C183" t="s">
        <v>1913</v>
      </c>
      <c r="D183" t="s">
        <v>112</v>
      </c>
      <c r="E183" t="s">
        <v>1914</v>
      </c>
      <c r="F183" s="78">
        <v>4725257</v>
      </c>
      <c r="G183" s="78">
        <v>60.125</v>
      </c>
      <c r="H183" s="78">
        <v>10676.706378357499</v>
      </c>
      <c r="I183" s="78">
        <v>0</v>
      </c>
      <c r="J183" s="78">
        <v>0.73</v>
      </c>
      <c r="K183" s="78">
        <v>0.02</v>
      </c>
    </row>
    <row r="184" spans="2:11">
      <c r="B184" t="s">
        <v>1915</v>
      </c>
      <c r="C184" t="s">
        <v>1916</v>
      </c>
      <c r="D184" t="s">
        <v>112</v>
      </c>
      <c r="E184" t="s">
        <v>1917</v>
      </c>
      <c r="F184" s="78">
        <v>933706</v>
      </c>
      <c r="G184" s="78">
        <v>107.13200000000001</v>
      </c>
      <c r="H184" s="78">
        <v>3759.1195529953602</v>
      </c>
      <c r="I184" s="78">
        <v>0</v>
      </c>
      <c r="J184" s="78">
        <v>0.26</v>
      </c>
      <c r="K184" s="78">
        <v>0.01</v>
      </c>
    </row>
    <row r="185" spans="2:11">
      <c r="B185" t="s">
        <v>1918</v>
      </c>
      <c r="C185" t="s">
        <v>1919</v>
      </c>
      <c r="D185" t="s">
        <v>112</v>
      </c>
      <c r="E185" t="s">
        <v>1920</v>
      </c>
      <c r="F185" s="78">
        <v>3459604.57</v>
      </c>
      <c r="G185" s="78">
        <v>71.890100000000018</v>
      </c>
      <c r="H185" s="78">
        <v>9346.57134914571</v>
      </c>
      <c r="I185" s="78">
        <v>0</v>
      </c>
      <c r="J185" s="78">
        <v>0.64</v>
      </c>
      <c r="K185" s="78">
        <v>0.02</v>
      </c>
    </row>
    <row r="186" spans="2:11">
      <c r="B186" t="s">
        <v>1921</v>
      </c>
      <c r="C186" t="s">
        <v>1922</v>
      </c>
      <c r="D186" t="s">
        <v>112</v>
      </c>
      <c r="E186" t="s">
        <v>1923</v>
      </c>
      <c r="F186" s="78">
        <v>2638983</v>
      </c>
      <c r="G186" s="78">
        <v>23.425900000000041</v>
      </c>
      <c r="H186" s="78">
        <v>2323.2163388875301</v>
      </c>
      <c r="I186" s="78">
        <v>0</v>
      </c>
      <c r="J186" s="78">
        <v>0.16</v>
      </c>
      <c r="K186" s="78">
        <v>0</v>
      </c>
    </row>
    <row r="187" spans="2:11">
      <c r="B187" t="s">
        <v>1924</v>
      </c>
      <c r="C187" t="s">
        <v>1925</v>
      </c>
      <c r="D187" t="s">
        <v>116</v>
      </c>
      <c r="E187" t="s">
        <v>1926</v>
      </c>
      <c r="F187" s="78">
        <v>7785000</v>
      </c>
      <c r="G187" s="78">
        <v>83.768900000000002</v>
      </c>
      <c r="H187" s="78">
        <v>27409.481459595001</v>
      </c>
      <c r="I187" s="78">
        <v>0</v>
      </c>
      <c r="J187" s="78">
        <v>1.89</v>
      </c>
      <c r="K187" s="78">
        <v>0.05</v>
      </c>
    </row>
    <row r="188" spans="2:11">
      <c r="B188" t="s">
        <v>1927</v>
      </c>
      <c r="C188" t="s">
        <v>1928</v>
      </c>
      <c r="D188" t="s">
        <v>112</v>
      </c>
      <c r="E188" t="s">
        <v>1929</v>
      </c>
      <c r="F188" s="78">
        <v>5107304</v>
      </c>
      <c r="G188" s="78">
        <v>81.641299999999916</v>
      </c>
      <c r="H188" s="78">
        <v>15669.6175321144</v>
      </c>
      <c r="I188" s="78">
        <v>0</v>
      </c>
      <c r="J188" s="78">
        <v>1.08</v>
      </c>
      <c r="K188" s="78">
        <v>0.03</v>
      </c>
    </row>
    <row r="189" spans="2:11">
      <c r="B189" t="s">
        <v>1930</v>
      </c>
      <c r="C189" t="s">
        <v>1931</v>
      </c>
      <c r="D189" t="s">
        <v>112</v>
      </c>
      <c r="E189" t="s">
        <v>1932</v>
      </c>
      <c r="F189" s="78">
        <v>6989984.8799999999</v>
      </c>
      <c r="G189" s="78">
        <v>114.62909999999985</v>
      </c>
      <c r="H189" s="78">
        <v>30111.188296864901</v>
      </c>
      <c r="I189" s="78">
        <v>0</v>
      </c>
      <c r="J189" s="78">
        <v>2.0699999999999998</v>
      </c>
      <c r="K189" s="78">
        <v>0.05</v>
      </c>
    </row>
    <row r="190" spans="2:11">
      <c r="B190" t="s">
        <v>1933</v>
      </c>
      <c r="C190" t="s">
        <v>1934</v>
      </c>
      <c r="D190" t="s">
        <v>112</v>
      </c>
      <c r="E190" t="s">
        <v>1043</v>
      </c>
      <c r="F190" s="78">
        <v>838298.47</v>
      </c>
      <c r="G190" s="78">
        <v>100</v>
      </c>
      <c r="H190" s="78">
        <v>3150.3256502600002</v>
      </c>
      <c r="I190" s="78">
        <v>0</v>
      </c>
      <c r="J190" s="78">
        <v>0.22</v>
      </c>
      <c r="K190" s="78">
        <v>0.01</v>
      </c>
    </row>
    <row r="191" spans="2:11">
      <c r="B191" t="s">
        <v>1935</v>
      </c>
      <c r="C191" t="s">
        <v>1936</v>
      </c>
      <c r="D191" t="s">
        <v>112</v>
      </c>
      <c r="E191" t="s">
        <v>1937</v>
      </c>
      <c r="F191" s="78">
        <v>153329</v>
      </c>
      <c r="G191" s="78">
        <v>105.39570000000001</v>
      </c>
      <c r="H191" s="78">
        <v>607.30096558157402</v>
      </c>
      <c r="I191" s="78">
        <v>0</v>
      </c>
      <c r="J191" s="78">
        <v>0.04</v>
      </c>
      <c r="K191" s="78">
        <v>0</v>
      </c>
    </row>
    <row r="192" spans="2:11">
      <c r="B192" t="s">
        <v>1938</v>
      </c>
      <c r="C192" t="s">
        <v>1939</v>
      </c>
      <c r="D192" t="s">
        <v>112</v>
      </c>
      <c r="E192" t="s">
        <v>1940</v>
      </c>
      <c r="F192" s="78">
        <v>2879403.39</v>
      </c>
      <c r="G192" s="78">
        <v>89.866999999999948</v>
      </c>
      <c r="H192" s="78">
        <v>9724.3264843982997</v>
      </c>
      <c r="I192" s="78">
        <v>0</v>
      </c>
      <c r="J192" s="78">
        <v>0.67</v>
      </c>
      <c r="K192" s="78">
        <v>0.02</v>
      </c>
    </row>
    <row r="193" spans="2:11">
      <c r="B193" t="s">
        <v>1941</v>
      </c>
      <c r="C193" t="s">
        <v>1942</v>
      </c>
      <c r="D193" t="s">
        <v>112</v>
      </c>
      <c r="E193" t="s">
        <v>1943</v>
      </c>
      <c r="F193" s="78">
        <v>3371456.32</v>
      </c>
      <c r="G193" s="78">
        <v>99.092900000000242</v>
      </c>
      <c r="H193" s="78">
        <v>12555.0038896726</v>
      </c>
      <c r="I193" s="78">
        <v>0</v>
      </c>
      <c r="J193" s="78">
        <v>0.86</v>
      </c>
      <c r="K193" s="78">
        <v>0.02</v>
      </c>
    </row>
    <row r="194" spans="2:11">
      <c r="B194" t="s">
        <v>1944</v>
      </c>
      <c r="C194" t="s">
        <v>1945</v>
      </c>
      <c r="D194" t="s">
        <v>112</v>
      </c>
      <c r="E194" t="s">
        <v>1946</v>
      </c>
      <c r="F194" s="78">
        <v>5279695</v>
      </c>
      <c r="G194" s="78">
        <v>58.733700000000148</v>
      </c>
      <c r="H194" s="78">
        <v>11653.408515084</v>
      </c>
      <c r="I194" s="78">
        <v>0</v>
      </c>
      <c r="J194" s="78">
        <v>0.8</v>
      </c>
      <c r="K194" s="78">
        <v>0.02</v>
      </c>
    </row>
    <row r="195" spans="2:11">
      <c r="B195" t="s">
        <v>1947</v>
      </c>
      <c r="C195" t="s">
        <v>1948</v>
      </c>
      <c r="D195" t="s">
        <v>112</v>
      </c>
      <c r="E195" t="s">
        <v>1949</v>
      </c>
      <c r="F195" s="78">
        <v>2707677.21</v>
      </c>
      <c r="G195" s="78">
        <v>108.19119999999995</v>
      </c>
      <c r="H195" s="78">
        <v>11008.942493820699</v>
      </c>
      <c r="I195" s="78">
        <v>0</v>
      </c>
      <c r="J195" s="78">
        <v>0.76</v>
      </c>
      <c r="K195" s="78">
        <v>0.02</v>
      </c>
    </row>
    <row r="196" spans="2:11">
      <c r="B196" t="s">
        <v>1950</v>
      </c>
      <c r="C196" t="s">
        <v>1951</v>
      </c>
      <c r="D196" t="s">
        <v>116</v>
      </c>
      <c r="E196" t="s">
        <v>1952</v>
      </c>
      <c r="F196" s="78">
        <v>278637.33</v>
      </c>
      <c r="G196" s="78">
        <v>85.695299999999619</v>
      </c>
      <c r="H196" s="78">
        <v>1003.58853988062</v>
      </c>
      <c r="I196" s="78">
        <v>0</v>
      </c>
      <c r="J196" s="78">
        <v>7.0000000000000007E-2</v>
      </c>
      <c r="K196" s="78">
        <v>0</v>
      </c>
    </row>
    <row r="197" spans="2:11">
      <c r="B197" t="s">
        <v>1953</v>
      </c>
      <c r="C197" t="s">
        <v>1954</v>
      </c>
      <c r="D197" t="s">
        <v>112</v>
      </c>
      <c r="E197" t="s">
        <v>1955</v>
      </c>
      <c r="F197" s="78">
        <v>3108584.41</v>
      </c>
      <c r="G197" s="78">
        <v>103.17529999999996</v>
      </c>
      <c r="H197" s="78">
        <v>12053.000670716399</v>
      </c>
      <c r="I197" s="78">
        <v>0</v>
      </c>
      <c r="J197" s="78">
        <v>0.83</v>
      </c>
      <c r="K197" s="78">
        <v>0.02</v>
      </c>
    </row>
    <row r="198" spans="2:11">
      <c r="B198" t="s">
        <v>1956</v>
      </c>
      <c r="C198" t="s">
        <v>1957</v>
      </c>
      <c r="D198" t="s">
        <v>112</v>
      </c>
      <c r="E198" t="s">
        <v>1958</v>
      </c>
      <c r="F198" s="78">
        <v>297961.52</v>
      </c>
      <c r="G198" s="78">
        <v>110.30279999999996</v>
      </c>
      <c r="H198" s="78">
        <v>1235.1039022554601</v>
      </c>
      <c r="I198" s="78">
        <v>0</v>
      </c>
      <c r="J198" s="78">
        <v>0.09</v>
      </c>
      <c r="K198" s="78">
        <v>0</v>
      </c>
    </row>
    <row r="199" spans="2:11">
      <c r="B199" s="79" t="s">
        <v>1959</v>
      </c>
      <c r="C199" s="16"/>
      <c r="F199" s="80">
        <f>SUM(F75:F198)</f>
        <v>297553379.74999994</v>
      </c>
      <c r="H199" s="80">
        <v>1074940.471748888</v>
      </c>
      <c r="J199" s="80">
        <v>73.989999999999995</v>
      </c>
      <c r="K199" s="80">
        <v>1.86</v>
      </c>
    </row>
    <row r="200" spans="2:11">
      <c r="B200" s="79" t="s">
        <v>311</v>
      </c>
      <c r="C200" s="16"/>
      <c r="F200" s="80">
        <f>F199+F73+F66+F63</f>
        <v>315346650.74999994</v>
      </c>
      <c r="H200" s="80">
        <v>1148045.0732144534</v>
      </c>
      <c r="J200" s="80">
        <v>79.02</v>
      </c>
      <c r="K200" s="80">
        <v>1.98</v>
      </c>
    </row>
    <row r="201" spans="2:11">
      <c r="B201" t="s">
        <v>312</v>
      </c>
      <c r="C201" s="16"/>
    </row>
    <row r="202" spans="2:11">
      <c r="C202" s="16"/>
    </row>
    <row r="203" spans="2:11">
      <c r="C203" s="16"/>
    </row>
    <row r="204" spans="2:11">
      <c r="C204" s="16"/>
    </row>
    <row r="205" spans="2:11">
      <c r="C205" s="16"/>
    </row>
    <row r="206" spans="2:11">
      <c r="C206" s="16"/>
    </row>
    <row r="207" spans="2:11">
      <c r="C207" s="16"/>
    </row>
    <row r="208" spans="2:11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147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1960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1961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919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312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921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922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923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924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1962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1963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925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926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527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305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306</v>
      </c>
      <c r="C29" s="16"/>
      <c r="D29" s="16"/>
    </row>
    <row r="30" spans="2:12">
      <c r="B30" s="79" t="s">
        <v>921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922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1964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1965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925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926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927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928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527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311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312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1577521.8689490154</v>
      </c>
      <c r="K11" s="77">
        <v>100</v>
      </c>
      <c r="L11" s="77">
        <v>2.73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242.63435000000001</v>
      </c>
      <c r="K14" s="78">
        <v>0.02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2885.53703</v>
      </c>
      <c r="K15" s="78">
        <v>0.18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199</v>
      </c>
      <c r="F16" t="s">
        <v>200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199</v>
      </c>
      <c r="F17" t="s">
        <v>200</v>
      </c>
      <c r="G17" t="s">
        <v>108</v>
      </c>
      <c r="H17" s="78">
        <v>0</v>
      </c>
      <c r="I17" s="78">
        <v>0</v>
      </c>
      <c r="J17" s="78">
        <v>0.61199999999999999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199</v>
      </c>
      <c r="F18" t="s">
        <v>200</v>
      </c>
      <c r="G18" t="s">
        <v>108</v>
      </c>
      <c r="H18" s="78">
        <v>0</v>
      </c>
      <c r="I18" s="78">
        <v>0</v>
      </c>
      <c r="J18" s="78">
        <v>113755.25176</v>
      </c>
      <c r="K18" s="78">
        <v>7.21</v>
      </c>
      <c r="L18" s="78">
        <v>0.2</v>
      </c>
    </row>
    <row r="19" spans="2:12">
      <c r="B19" t="s">
        <v>213</v>
      </c>
      <c r="C19" t="s">
        <v>214</v>
      </c>
      <c r="D19" t="s">
        <v>215</v>
      </c>
      <c r="E19" t="s">
        <v>199</v>
      </c>
      <c r="F19" t="s">
        <v>200</v>
      </c>
      <c r="G19" t="s">
        <v>108</v>
      </c>
      <c r="H19" s="78">
        <v>0</v>
      </c>
      <c r="I19" s="78">
        <v>0</v>
      </c>
      <c r="J19" s="78">
        <v>3.0123500000000001</v>
      </c>
      <c r="K19" s="78">
        <v>0</v>
      </c>
      <c r="L19" s="78">
        <v>0</v>
      </c>
    </row>
    <row r="20" spans="2:12">
      <c r="B20" t="s">
        <v>216</v>
      </c>
      <c r="C20" t="s">
        <v>217</v>
      </c>
      <c r="D20" t="s">
        <v>218</v>
      </c>
      <c r="E20" t="s">
        <v>199</v>
      </c>
      <c r="F20" t="s">
        <v>200</v>
      </c>
      <c r="G20" t="s">
        <v>108</v>
      </c>
      <c r="H20" s="78">
        <v>0</v>
      </c>
      <c r="I20" s="78">
        <v>0</v>
      </c>
      <c r="J20" s="78">
        <v>689.35037999999997</v>
      </c>
      <c r="K20" s="78">
        <v>0.04</v>
      </c>
      <c r="L20" s="78">
        <v>0</v>
      </c>
    </row>
    <row r="21" spans="2:12">
      <c r="B21" t="s">
        <v>219</v>
      </c>
      <c r="C21" t="s">
        <v>220</v>
      </c>
      <c r="D21" s="97">
        <v>12</v>
      </c>
      <c r="E21" t="s">
        <v>199</v>
      </c>
      <c r="F21" t="s">
        <v>200</v>
      </c>
      <c r="G21" t="s">
        <v>108</v>
      </c>
      <c r="H21" s="78">
        <v>0</v>
      </c>
      <c r="I21" s="78">
        <v>0</v>
      </c>
      <c r="J21" s="78">
        <v>-3.5650000000000001E-2</v>
      </c>
      <c r="K21" s="78">
        <v>0</v>
      </c>
      <c r="L21" s="78">
        <v>0</v>
      </c>
    </row>
    <row r="22" spans="2:12">
      <c r="B22" s="79" t="s">
        <v>221</v>
      </c>
      <c r="D22" s="16"/>
      <c r="I22" s="80">
        <v>0</v>
      </c>
      <c r="J22" s="80">
        <v>117576.36222</v>
      </c>
      <c r="K22" s="80">
        <v>7.45</v>
      </c>
      <c r="L22" s="80">
        <v>0.2</v>
      </c>
    </row>
    <row r="23" spans="2:12">
      <c r="B23" s="79" t="s">
        <v>222</v>
      </c>
      <c r="D23" s="16"/>
    </row>
    <row r="24" spans="2:12">
      <c r="B24" t="s">
        <v>223</v>
      </c>
      <c r="C24" t="s">
        <v>224</v>
      </c>
      <c r="D24" t="s">
        <v>212</v>
      </c>
      <c r="E24" t="s">
        <v>199</v>
      </c>
      <c r="F24" t="s">
        <v>200</v>
      </c>
      <c r="G24" t="s">
        <v>193</v>
      </c>
      <c r="H24" s="78">
        <v>0</v>
      </c>
      <c r="I24" s="78">
        <v>0</v>
      </c>
      <c r="J24" s="78">
        <v>567.69875078476002</v>
      </c>
      <c r="K24" s="78">
        <v>0.04</v>
      </c>
      <c r="L24" s="78">
        <v>0</v>
      </c>
    </row>
    <row r="25" spans="2:12">
      <c r="B25" t="s">
        <v>225</v>
      </c>
      <c r="C25" t="s">
        <v>226</v>
      </c>
      <c r="D25" s="97">
        <v>12</v>
      </c>
      <c r="E25" t="s">
        <v>199</v>
      </c>
      <c r="F25" t="s">
        <v>200</v>
      </c>
      <c r="G25" t="s">
        <v>126</v>
      </c>
      <c r="H25" s="78">
        <v>0</v>
      </c>
      <c r="I25" s="78">
        <v>0</v>
      </c>
      <c r="J25" s="78">
        <v>2.8611000000000001E-3</v>
      </c>
      <c r="K25" s="78">
        <v>0</v>
      </c>
      <c r="L25" s="78">
        <v>0</v>
      </c>
    </row>
    <row r="26" spans="2:12">
      <c r="B26" t="s">
        <v>227</v>
      </c>
      <c r="C26" t="s">
        <v>228</v>
      </c>
      <c r="D26" t="s">
        <v>209</v>
      </c>
      <c r="E26" t="s">
        <v>199</v>
      </c>
      <c r="F26" t="s">
        <v>200</v>
      </c>
      <c r="G26" t="s">
        <v>112</v>
      </c>
      <c r="H26" s="78">
        <v>0</v>
      </c>
      <c r="I26" s="78">
        <v>0</v>
      </c>
      <c r="J26" s="78">
        <v>3146.1244317400001</v>
      </c>
      <c r="K26" s="78">
        <v>0.2</v>
      </c>
      <c r="L26" s="78">
        <v>0.01</v>
      </c>
    </row>
    <row r="27" spans="2:12">
      <c r="B27" t="s">
        <v>229</v>
      </c>
      <c r="C27" t="s">
        <v>230</v>
      </c>
      <c r="D27" t="s">
        <v>212</v>
      </c>
      <c r="E27" t="s">
        <v>199</v>
      </c>
      <c r="F27" t="s">
        <v>200</v>
      </c>
      <c r="G27" t="s">
        <v>112</v>
      </c>
      <c r="H27" s="78">
        <v>0</v>
      </c>
      <c r="I27" s="78">
        <v>0</v>
      </c>
      <c r="J27" s="78">
        <v>170899.34483029999</v>
      </c>
      <c r="K27" s="78">
        <v>10.83</v>
      </c>
      <c r="L27" s="78">
        <v>0.3</v>
      </c>
    </row>
    <row r="28" spans="2:12">
      <c r="B28" t="s">
        <v>231</v>
      </c>
      <c r="C28" t="s">
        <v>232</v>
      </c>
      <c r="D28" t="s">
        <v>215</v>
      </c>
      <c r="E28" t="s">
        <v>199</v>
      </c>
      <c r="F28" t="s">
        <v>200</v>
      </c>
      <c r="G28" t="s">
        <v>112</v>
      </c>
      <c r="H28" s="78">
        <v>0</v>
      </c>
      <c r="I28" s="78">
        <v>0</v>
      </c>
      <c r="J28" s="78">
        <v>2106.4857197599999</v>
      </c>
      <c r="K28" s="78">
        <v>0.13</v>
      </c>
      <c r="L28" s="78">
        <v>0</v>
      </c>
    </row>
    <row r="29" spans="2:12">
      <c r="B29" t="s">
        <v>233</v>
      </c>
      <c r="C29" t="s">
        <v>234</v>
      </c>
      <c r="D29" s="97">
        <v>12</v>
      </c>
      <c r="E29" t="s">
        <v>199</v>
      </c>
      <c r="F29" t="s">
        <v>200</v>
      </c>
      <c r="G29" t="s">
        <v>112</v>
      </c>
      <c r="H29" s="78">
        <v>0</v>
      </c>
      <c r="I29" s="78">
        <v>0</v>
      </c>
      <c r="J29" s="78">
        <v>25504.16448404</v>
      </c>
      <c r="K29" s="78">
        <v>1.62</v>
      </c>
      <c r="L29" s="78">
        <v>0.04</v>
      </c>
    </row>
    <row r="30" spans="2:12">
      <c r="B30" t="s">
        <v>235</v>
      </c>
      <c r="C30" t="s">
        <v>236</v>
      </c>
      <c r="D30" s="97">
        <v>12</v>
      </c>
      <c r="E30" t="s">
        <v>199</v>
      </c>
      <c r="F30" t="s">
        <v>200</v>
      </c>
      <c r="G30" t="s">
        <v>122</v>
      </c>
      <c r="H30" s="78">
        <v>0</v>
      </c>
      <c r="I30" s="78">
        <v>0</v>
      </c>
      <c r="J30" s="78">
        <v>2.8552E-3</v>
      </c>
      <c r="K30" s="78">
        <v>0</v>
      </c>
      <c r="L30" s="78">
        <v>0</v>
      </c>
    </row>
    <row r="31" spans="2:12">
      <c r="B31" t="s">
        <v>237</v>
      </c>
      <c r="C31" t="s">
        <v>238</v>
      </c>
      <c r="D31" t="s">
        <v>209</v>
      </c>
      <c r="E31" t="s">
        <v>199</v>
      </c>
      <c r="F31" t="s">
        <v>200</v>
      </c>
      <c r="G31" t="s">
        <v>116</v>
      </c>
      <c r="H31" s="78">
        <v>0</v>
      </c>
      <c r="I31" s="78">
        <v>0</v>
      </c>
      <c r="J31" s="78">
        <v>9.7502875200000005</v>
      </c>
      <c r="K31" s="78">
        <v>0</v>
      </c>
      <c r="L31" s="78">
        <v>0</v>
      </c>
    </row>
    <row r="32" spans="2:12">
      <c r="B32" t="s">
        <v>239</v>
      </c>
      <c r="C32" t="s">
        <v>240</v>
      </c>
      <c r="D32" t="s">
        <v>212</v>
      </c>
      <c r="E32" t="s">
        <v>199</v>
      </c>
      <c r="F32" t="s">
        <v>200</v>
      </c>
      <c r="G32" t="s">
        <v>116</v>
      </c>
      <c r="H32" s="78">
        <v>0</v>
      </c>
      <c r="I32" s="78">
        <v>0</v>
      </c>
      <c r="J32" s="78">
        <v>963.95960510999998</v>
      </c>
      <c r="K32" s="78">
        <v>0.06</v>
      </c>
      <c r="L32" s="78">
        <v>0</v>
      </c>
    </row>
    <row r="33" spans="2:12">
      <c r="B33" t="s">
        <v>241</v>
      </c>
      <c r="C33" t="s">
        <v>242</v>
      </c>
      <c r="D33" t="s">
        <v>215</v>
      </c>
      <c r="E33" t="s">
        <v>199</v>
      </c>
      <c r="F33" t="s">
        <v>200</v>
      </c>
      <c r="G33" t="s">
        <v>116</v>
      </c>
      <c r="H33" s="78">
        <v>0</v>
      </c>
      <c r="I33" s="78">
        <v>0</v>
      </c>
      <c r="J33" s="78">
        <v>12.609</v>
      </c>
      <c r="K33" s="78">
        <v>0</v>
      </c>
      <c r="L33" s="78">
        <v>0</v>
      </c>
    </row>
    <row r="34" spans="2:12">
      <c r="B34" t="s">
        <v>243</v>
      </c>
      <c r="C34" t="s">
        <v>244</v>
      </c>
      <c r="D34" s="97">
        <v>12</v>
      </c>
      <c r="E34" t="s">
        <v>199</v>
      </c>
      <c r="F34" t="s">
        <v>200</v>
      </c>
      <c r="G34" t="s">
        <v>116</v>
      </c>
      <c r="H34" s="78">
        <v>0</v>
      </c>
      <c r="I34" s="78">
        <v>0</v>
      </c>
      <c r="J34" s="78">
        <v>5710.8885384599998</v>
      </c>
      <c r="K34" s="78">
        <v>0.36</v>
      </c>
      <c r="L34" s="78">
        <v>0.01</v>
      </c>
    </row>
    <row r="35" spans="2:12">
      <c r="B35" t="s">
        <v>245</v>
      </c>
      <c r="C35" t="s">
        <v>246</v>
      </c>
      <c r="D35" t="s">
        <v>212</v>
      </c>
      <c r="E35" t="s">
        <v>199</v>
      </c>
      <c r="F35" t="s">
        <v>200</v>
      </c>
      <c r="G35" t="s">
        <v>119</v>
      </c>
      <c r="H35" s="78">
        <v>0</v>
      </c>
      <c r="I35" s="78">
        <v>0</v>
      </c>
      <c r="J35" s="78">
        <v>2177.3798616690001</v>
      </c>
      <c r="K35" s="78">
        <v>0.14000000000000001</v>
      </c>
      <c r="L35" s="78">
        <v>0</v>
      </c>
    </row>
    <row r="36" spans="2:12">
      <c r="B36" t="s">
        <v>247</v>
      </c>
      <c r="C36" t="s">
        <v>248</v>
      </c>
      <c r="D36" s="97">
        <v>12</v>
      </c>
      <c r="E36" t="s">
        <v>199</v>
      </c>
      <c r="F36" t="s">
        <v>200</v>
      </c>
      <c r="G36" t="s">
        <v>119</v>
      </c>
      <c r="H36" s="78">
        <v>0</v>
      </c>
      <c r="I36" s="78">
        <v>0</v>
      </c>
      <c r="J36" s="78">
        <v>1148.4184587029999</v>
      </c>
      <c r="K36" s="78">
        <v>7.0000000000000007E-2</v>
      </c>
      <c r="L36" s="78">
        <v>0</v>
      </c>
    </row>
    <row r="37" spans="2:12">
      <c r="B37" s="79" t="s">
        <v>249</v>
      </c>
      <c r="D37" s="16"/>
      <c r="I37" s="80">
        <v>0</v>
      </c>
      <c r="J37" s="80">
        <v>212246.82968438676</v>
      </c>
      <c r="K37" s="80">
        <v>13.45</v>
      </c>
      <c r="L37" s="80">
        <v>0.37</v>
      </c>
    </row>
    <row r="38" spans="2:12">
      <c r="B38" s="79" t="s">
        <v>250</v>
      </c>
      <c r="D38" s="16"/>
    </row>
    <row r="39" spans="2:12">
      <c r="B39" t="s">
        <v>251</v>
      </c>
      <c r="C39" t="s">
        <v>252</v>
      </c>
      <c r="D39" t="s">
        <v>209</v>
      </c>
      <c r="E39" t="s">
        <v>199</v>
      </c>
      <c r="F39" t="s">
        <v>200</v>
      </c>
      <c r="G39" t="s">
        <v>108</v>
      </c>
      <c r="H39" s="78">
        <v>0</v>
      </c>
      <c r="I39" s="78">
        <v>0</v>
      </c>
      <c r="J39" s="78">
        <v>251.82471000000001</v>
      </c>
      <c r="K39" s="78">
        <v>0.02</v>
      </c>
      <c r="L39" s="78">
        <v>0</v>
      </c>
    </row>
    <row r="40" spans="2:12">
      <c r="B40" t="s">
        <v>251</v>
      </c>
      <c r="C40" t="s">
        <v>252</v>
      </c>
      <c r="D40" t="s">
        <v>209</v>
      </c>
      <c r="E40" t="s">
        <v>199</v>
      </c>
      <c r="F40" t="s">
        <v>200</v>
      </c>
      <c r="G40" t="s">
        <v>108</v>
      </c>
      <c r="H40" s="78">
        <v>0</v>
      </c>
      <c r="I40" s="78">
        <v>0</v>
      </c>
      <c r="J40" s="78">
        <v>18539.59015</v>
      </c>
      <c r="K40" s="78">
        <v>1.18</v>
      </c>
      <c r="L40" s="78">
        <v>0.03</v>
      </c>
    </row>
    <row r="41" spans="2:12">
      <c r="B41" t="s">
        <v>253</v>
      </c>
      <c r="C41" t="s">
        <v>254</v>
      </c>
      <c r="D41" t="s">
        <v>215</v>
      </c>
      <c r="E41" t="s">
        <v>199</v>
      </c>
      <c r="F41" t="s">
        <v>200</v>
      </c>
      <c r="G41" t="s">
        <v>108</v>
      </c>
      <c r="H41" s="78">
        <v>0</v>
      </c>
      <c r="I41" s="78">
        <v>0</v>
      </c>
      <c r="J41" s="78">
        <v>25767.154320000001</v>
      </c>
      <c r="K41" s="78">
        <v>1.63</v>
      </c>
      <c r="L41" s="78">
        <v>0.04</v>
      </c>
    </row>
    <row r="42" spans="2:12">
      <c r="B42" t="s">
        <v>255</v>
      </c>
      <c r="C42" t="s">
        <v>256</v>
      </c>
      <c r="D42" s="97">
        <v>12</v>
      </c>
      <c r="E42" t="s">
        <v>199</v>
      </c>
      <c r="F42" t="s">
        <v>200</v>
      </c>
      <c r="G42" t="s">
        <v>108</v>
      </c>
      <c r="H42" s="78">
        <v>0</v>
      </c>
      <c r="I42" s="78">
        <v>0</v>
      </c>
      <c r="J42" s="78">
        <v>462961.91673</v>
      </c>
      <c r="K42" s="78">
        <v>29.35</v>
      </c>
      <c r="L42" s="78">
        <v>0.8</v>
      </c>
    </row>
    <row r="43" spans="2:12">
      <c r="B43" s="79" t="s">
        <v>257</v>
      </c>
      <c r="D43" s="16"/>
      <c r="I43" s="80">
        <v>0</v>
      </c>
      <c r="J43" s="80">
        <v>507520.48590999999</v>
      </c>
      <c r="K43" s="80">
        <v>32.17</v>
      </c>
      <c r="L43" s="80">
        <v>0.88</v>
      </c>
    </row>
    <row r="44" spans="2:12">
      <c r="B44" s="79" t="s">
        <v>258</v>
      </c>
      <c r="D44" s="16"/>
    </row>
    <row r="45" spans="2:12">
      <c r="B45" t="s">
        <v>259</v>
      </c>
      <c r="C45" t="s">
        <v>260</v>
      </c>
      <c r="D45" s="97">
        <v>12</v>
      </c>
      <c r="E45" t="s">
        <v>261</v>
      </c>
      <c r="F45" t="s">
        <v>155</v>
      </c>
      <c r="G45" t="s">
        <v>108</v>
      </c>
      <c r="H45" s="78">
        <v>0.06</v>
      </c>
      <c r="I45" s="78">
        <v>0</v>
      </c>
      <c r="J45" s="78">
        <v>20000.098360700002</v>
      </c>
      <c r="K45" s="78">
        <v>1.27</v>
      </c>
      <c r="L45" s="78">
        <v>0.03</v>
      </c>
    </row>
    <row r="46" spans="2:12">
      <c r="B46" t="s">
        <v>262</v>
      </c>
      <c r="C46" t="s">
        <v>263</v>
      </c>
      <c r="D46" s="97">
        <v>12</v>
      </c>
      <c r="E46" t="s">
        <v>261</v>
      </c>
      <c r="F46" t="s">
        <v>155</v>
      </c>
      <c r="G46" t="s">
        <v>108</v>
      </c>
      <c r="H46" s="78">
        <v>0.06</v>
      </c>
      <c r="I46" s="78">
        <v>0</v>
      </c>
      <c r="J46" s="78">
        <v>20000.196721299999</v>
      </c>
      <c r="K46" s="78">
        <v>1.27</v>
      </c>
      <c r="L46" s="78">
        <v>0.03</v>
      </c>
    </row>
    <row r="47" spans="2:12">
      <c r="B47" t="s">
        <v>264</v>
      </c>
      <c r="C47" t="s">
        <v>265</v>
      </c>
      <c r="D47" t="s">
        <v>209</v>
      </c>
      <c r="E47" t="s">
        <v>266</v>
      </c>
      <c r="F47" t="s">
        <v>155</v>
      </c>
      <c r="G47" t="s">
        <v>108</v>
      </c>
      <c r="H47" s="78">
        <v>0.01</v>
      </c>
      <c r="I47" s="78">
        <v>0</v>
      </c>
      <c r="J47" s="78">
        <v>172.30179022755999</v>
      </c>
      <c r="K47" s="78">
        <v>0.01</v>
      </c>
      <c r="L47" s="78">
        <v>0</v>
      </c>
    </row>
    <row r="48" spans="2:12">
      <c r="B48" t="s">
        <v>267</v>
      </c>
      <c r="C48" t="s">
        <v>268</v>
      </c>
      <c r="D48" s="97">
        <v>12</v>
      </c>
      <c r="E48" t="s">
        <v>266</v>
      </c>
      <c r="F48" t="s">
        <v>155</v>
      </c>
      <c r="G48" t="s">
        <v>108</v>
      </c>
      <c r="H48" s="78">
        <v>0.08</v>
      </c>
      <c r="I48" s="78">
        <v>0</v>
      </c>
      <c r="J48" s="78">
        <v>60000.3688525002</v>
      </c>
      <c r="K48" s="78">
        <v>3.8</v>
      </c>
      <c r="L48" s="78">
        <v>0.1</v>
      </c>
    </row>
    <row r="49" spans="2:12">
      <c r="B49" t="s">
        <v>269</v>
      </c>
      <c r="C49" t="s">
        <v>270</v>
      </c>
      <c r="D49" s="97">
        <v>12</v>
      </c>
      <c r="E49" t="s">
        <v>266</v>
      </c>
      <c r="F49" t="s">
        <v>155</v>
      </c>
      <c r="G49" t="s">
        <v>108</v>
      </c>
      <c r="H49" s="78">
        <v>0.08</v>
      </c>
      <c r="I49" s="78">
        <v>0</v>
      </c>
      <c r="J49" s="78">
        <v>70000.286885199996</v>
      </c>
      <c r="K49" s="78">
        <v>4.4400000000000004</v>
      </c>
      <c r="L49" s="78">
        <v>0.12</v>
      </c>
    </row>
    <row r="50" spans="2:12">
      <c r="B50" t="s">
        <v>271</v>
      </c>
      <c r="C50" t="s">
        <v>272</v>
      </c>
      <c r="D50" s="97">
        <v>12</v>
      </c>
      <c r="E50" t="s">
        <v>266</v>
      </c>
      <c r="F50" t="s">
        <v>155</v>
      </c>
      <c r="G50" t="s">
        <v>108</v>
      </c>
      <c r="H50" s="78">
        <v>0.08</v>
      </c>
      <c r="I50" s="78">
        <v>0</v>
      </c>
      <c r="J50" s="78">
        <v>30000.368852499902</v>
      </c>
      <c r="K50" s="78">
        <v>1.9</v>
      </c>
      <c r="L50" s="78">
        <v>0.05</v>
      </c>
    </row>
    <row r="51" spans="2:12">
      <c r="B51" t="s">
        <v>273</v>
      </c>
      <c r="C51" t="s">
        <v>274</v>
      </c>
      <c r="D51" s="97">
        <v>12</v>
      </c>
      <c r="E51" t="s">
        <v>266</v>
      </c>
      <c r="F51" t="s">
        <v>155</v>
      </c>
      <c r="G51" t="s">
        <v>108</v>
      </c>
      <c r="H51" s="78">
        <v>0.08</v>
      </c>
      <c r="I51" s="78">
        <v>0</v>
      </c>
      <c r="J51" s="78">
        <v>60000.614754100199</v>
      </c>
      <c r="K51" s="78">
        <v>3.8</v>
      </c>
      <c r="L51" s="78">
        <v>0.1</v>
      </c>
    </row>
    <row r="52" spans="2:12">
      <c r="B52" t="s">
        <v>275</v>
      </c>
      <c r="C52" t="s">
        <v>276</v>
      </c>
      <c r="D52" s="97">
        <v>12</v>
      </c>
      <c r="E52" t="s">
        <v>266</v>
      </c>
      <c r="F52" t="s">
        <v>155</v>
      </c>
      <c r="G52" t="s">
        <v>108</v>
      </c>
      <c r="H52" s="78">
        <v>0.08</v>
      </c>
      <c r="I52" s="78">
        <v>0</v>
      </c>
      <c r="J52" s="78">
        <v>60000.491803300203</v>
      </c>
      <c r="K52" s="78">
        <v>3.8</v>
      </c>
      <c r="L52" s="78">
        <v>0.1</v>
      </c>
    </row>
    <row r="53" spans="2:12">
      <c r="B53" t="s">
        <v>277</v>
      </c>
      <c r="C53" t="s">
        <v>278</v>
      </c>
      <c r="D53" s="97">
        <v>12</v>
      </c>
      <c r="E53" t="s">
        <v>279</v>
      </c>
      <c r="F53" t="s">
        <v>155</v>
      </c>
      <c r="G53" t="s">
        <v>108</v>
      </c>
      <c r="H53" s="78">
        <v>0.09</v>
      </c>
      <c r="I53" s="78">
        <v>0</v>
      </c>
      <c r="J53" s="78">
        <v>60000.442623000003</v>
      </c>
      <c r="K53" s="78">
        <v>3.8</v>
      </c>
      <c r="L53" s="78">
        <v>0.1</v>
      </c>
    </row>
    <row r="54" spans="2:12">
      <c r="B54" t="s">
        <v>280</v>
      </c>
      <c r="C54" t="s">
        <v>281</v>
      </c>
      <c r="D54" s="97">
        <v>12</v>
      </c>
      <c r="E54" t="s">
        <v>279</v>
      </c>
      <c r="F54" t="s">
        <v>155</v>
      </c>
      <c r="G54" t="s">
        <v>108</v>
      </c>
      <c r="H54" s="78">
        <v>0.09</v>
      </c>
      <c r="I54" s="78">
        <v>0</v>
      </c>
      <c r="J54" s="78">
        <v>70000.344262300205</v>
      </c>
      <c r="K54" s="78">
        <v>4.4400000000000004</v>
      </c>
      <c r="L54" s="78">
        <v>0.12</v>
      </c>
    </row>
    <row r="55" spans="2:12">
      <c r="B55" t="s">
        <v>282</v>
      </c>
      <c r="C55" t="s">
        <v>283</v>
      </c>
      <c r="D55" s="97">
        <v>12</v>
      </c>
      <c r="E55" t="s">
        <v>279</v>
      </c>
      <c r="F55" t="s">
        <v>155</v>
      </c>
      <c r="G55" t="s">
        <v>108</v>
      </c>
      <c r="H55" s="78">
        <v>0.09</v>
      </c>
      <c r="I55" s="78">
        <v>0</v>
      </c>
      <c r="J55" s="78">
        <v>30000.442622999999</v>
      </c>
      <c r="K55" s="78">
        <v>1.9</v>
      </c>
      <c r="L55" s="78">
        <v>0.05</v>
      </c>
    </row>
    <row r="56" spans="2:12">
      <c r="B56" t="s">
        <v>284</v>
      </c>
      <c r="C56" t="s">
        <v>285</v>
      </c>
      <c r="D56" s="97">
        <v>12</v>
      </c>
      <c r="E56" t="s">
        <v>279</v>
      </c>
      <c r="F56" t="s">
        <v>155</v>
      </c>
      <c r="G56" t="s">
        <v>108</v>
      </c>
      <c r="H56" s="78">
        <v>0.09</v>
      </c>
      <c r="I56" s="78">
        <v>0</v>
      </c>
      <c r="J56" s="78">
        <v>60000.737704900203</v>
      </c>
      <c r="K56" s="78">
        <v>3.8</v>
      </c>
      <c r="L56" s="78">
        <v>0.1</v>
      </c>
    </row>
    <row r="57" spans="2:12">
      <c r="B57" t="s">
        <v>286</v>
      </c>
      <c r="C57" t="s">
        <v>287</v>
      </c>
      <c r="D57" s="97">
        <v>12</v>
      </c>
      <c r="E57" t="s">
        <v>279</v>
      </c>
      <c r="F57" t="s">
        <v>155</v>
      </c>
      <c r="G57" t="s">
        <v>108</v>
      </c>
      <c r="H57" s="78">
        <v>0.09</v>
      </c>
      <c r="I57" s="78">
        <v>0</v>
      </c>
      <c r="J57" s="78">
        <v>60000.5901639</v>
      </c>
      <c r="K57" s="78">
        <v>3.8</v>
      </c>
      <c r="L57" s="78">
        <v>0.1</v>
      </c>
    </row>
    <row r="58" spans="2:12">
      <c r="B58" t="s">
        <v>288</v>
      </c>
      <c r="C58" t="s">
        <v>289</v>
      </c>
      <c r="D58" s="97">
        <v>12</v>
      </c>
      <c r="E58" t="s">
        <v>266</v>
      </c>
      <c r="F58" t="s">
        <v>155</v>
      </c>
      <c r="G58" t="s">
        <v>108</v>
      </c>
      <c r="H58" s="78">
        <v>7.0000000000000007E-2</v>
      </c>
      <c r="I58" s="78">
        <v>0</v>
      </c>
      <c r="J58" s="78">
        <v>30000.1598361</v>
      </c>
      <c r="K58" s="78">
        <v>1.9</v>
      </c>
      <c r="L58" s="78">
        <v>0.05</v>
      </c>
    </row>
    <row r="59" spans="2:12">
      <c r="B59" t="s">
        <v>290</v>
      </c>
      <c r="C59" t="s">
        <v>291</v>
      </c>
      <c r="D59" s="97">
        <v>12</v>
      </c>
      <c r="E59" t="s">
        <v>266</v>
      </c>
      <c r="F59" t="s">
        <v>155</v>
      </c>
      <c r="G59" t="s">
        <v>108</v>
      </c>
      <c r="H59" s="78">
        <v>7.0000000000000007E-2</v>
      </c>
      <c r="I59" s="78">
        <v>0</v>
      </c>
      <c r="J59" s="78">
        <v>50000.177595599998</v>
      </c>
      <c r="K59" s="78">
        <v>3.17</v>
      </c>
      <c r="L59" s="78">
        <v>0.09</v>
      </c>
    </row>
    <row r="60" spans="2:12">
      <c r="B60" t="s">
        <v>292</v>
      </c>
      <c r="C60" t="s">
        <v>293</v>
      </c>
      <c r="D60" s="97">
        <v>12</v>
      </c>
      <c r="E60" t="s">
        <v>266</v>
      </c>
      <c r="F60" t="s">
        <v>155</v>
      </c>
      <c r="G60" t="s">
        <v>108</v>
      </c>
      <c r="H60" s="78">
        <v>7.0000000000000007E-2</v>
      </c>
      <c r="I60" s="78">
        <v>0</v>
      </c>
      <c r="J60" s="78">
        <v>30000.3196721001</v>
      </c>
      <c r="K60" s="78">
        <v>1.9</v>
      </c>
      <c r="L60" s="78">
        <v>0.05</v>
      </c>
    </row>
    <row r="61" spans="2:12">
      <c r="B61" t="s">
        <v>294</v>
      </c>
      <c r="C61" t="s">
        <v>295</v>
      </c>
      <c r="D61" s="97">
        <v>12</v>
      </c>
      <c r="E61" t="s">
        <v>266</v>
      </c>
      <c r="F61" t="s">
        <v>155</v>
      </c>
      <c r="G61" t="s">
        <v>108</v>
      </c>
      <c r="H61" s="78">
        <v>7.0000000000000007E-2</v>
      </c>
      <c r="I61" s="78">
        <v>0</v>
      </c>
      <c r="J61" s="78">
        <v>20000.177595599998</v>
      </c>
      <c r="K61" s="78">
        <v>1.27</v>
      </c>
      <c r="L61" s="78">
        <v>0.03</v>
      </c>
    </row>
    <row r="62" spans="2:12">
      <c r="B62" t="s">
        <v>296</v>
      </c>
      <c r="C62" t="s">
        <v>297</v>
      </c>
      <c r="D62" s="97">
        <v>12</v>
      </c>
      <c r="E62" t="s">
        <v>266</v>
      </c>
      <c r="F62" t="s">
        <v>155</v>
      </c>
      <c r="G62" t="s">
        <v>108</v>
      </c>
      <c r="H62" s="78">
        <v>7.0000000000000007E-2</v>
      </c>
      <c r="I62" s="78">
        <v>0</v>
      </c>
      <c r="J62" s="78">
        <v>10000.071038300001</v>
      </c>
      <c r="K62" s="78">
        <v>0.63</v>
      </c>
      <c r="L62" s="78">
        <v>0.02</v>
      </c>
    </row>
    <row r="63" spans="2:12">
      <c r="B63" s="79" t="s">
        <v>298</v>
      </c>
      <c r="D63" s="16"/>
      <c r="I63" s="80">
        <v>0</v>
      </c>
      <c r="J63" s="80">
        <v>740178.19113462861</v>
      </c>
      <c r="K63" s="80">
        <v>46.92</v>
      </c>
      <c r="L63" s="80">
        <v>1.28</v>
      </c>
    </row>
    <row r="64" spans="2:12">
      <c r="B64" s="79" t="s">
        <v>299</v>
      </c>
      <c r="D64" s="16"/>
    </row>
    <row r="65" spans="2:12">
      <c r="B65" t="s">
        <v>199</v>
      </c>
      <c r="C65" t="s">
        <v>199</v>
      </c>
      <c r="D65" s="16"/>
      <c r="E65" t="s">
        <v>199</v>
      </c>
      <c r="G65" t="s">
        <v>199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</row>
    <row r="66" spans="2:12">
      <c r="B66" s="79" t="s">
        <v>300</v>
      </c>
      <c r="D66" s="16"/>
      <c r="I66" s="80">
        <v>0</v>
      </c>
      <c r="J66" s="80">
        <v>0</v>
      </c>
      <c r="K66" s="80">
        <v>0</v>
      </c>
      <c r="L66" s="80">
        <v>0</v>
      </c>
    </row>
    <row r="67" spans="2:12">
      <c r="B67" s="79" t="s">
        <v>301</v>
      </c>
      <c r="D67" s="16"/>
    </row>
    <row r="68" spans="2:12">
      <c r="B68" t="s">
        <v>199</v>
      </c>
      <c r="C68" t="s">
        <v>199</v>
      </c>
      <c r="D68" s="16"/>
      <c r="E68" t="s">
        <v>199</v>
      </c>
      <c r="G68" t="s">
        <v>199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</row>
    <row r="69" spans="2:12">
      <c r="B69" s="79" t="s">
        <v>302</v>
      </c>
      <c r="D69" s="16"/>
      <c r="I69" s="80">
        <v>0</v>
      </c>
      <c r="J69" s="80">
        <v>0</v>
      </c>
      <c r="K69" s="80">
        <v>0</v>
      </c>
      <c r="L69" s="80">
        <v>0</v>
      </c>
    </row>
    <row r="70" spans="2:12">
      <c r="B70" s="79" t="s">
        <v>303</v>
      </c>
      <c r="D70" s="16"/>
    </row>
    <row r="71" spans="2:12">
      <c r="B71" t="s">
        <v>199</v>
      </c>
      <c r="C71" t="s">
        <v>199</v>
      </c>
      <c r="D71" s="16"/>
      <c r="E71" t="s">
        <v>199</v>
      </c>
      <c r="G71" t="s">
        <v>199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</row>
    <row r="72" spans="2:12">
      <c r="B72" s="79" t="s">
        <v>304</v>
      </c>
      <c r="D72" s="16"/>
      <c r="I72" s="80">
        <v>0</v>
      </c>
      <c r="J72" s="80">
        <v>0</v>
      </c>
      <c r="K72" s="80">
        <v>0</v>
      </c>
      <c r="L72" s="80">
        <v>0</v>
      </c>
    </row>
    <row r="73" spans="2:12">
      <c r="B73" s="79" t="s">
        <v>305</v>
      </c>
      <c r="D73" s="16"/>
      <c r="I73" s="80">
        <v>0</v>
      </c>
      <c r="J73" s="80">
        <v>1577521.8689490154</v>
      </c>
      <c r="K73" s="80">
        <v>100</v>
      </c>
      <c r="L73" s="80">
        <v>2.73</v>
      </c>
    </row>
    <row r="74" spans="2:12">
      <c r="B74" s="79" t="s">
        <v>306</v>
      </c>
      <c r="D74" s="16"/>
    </row>
    <row r="75" spans="2:12">
      <c r="B75" s="79" t="s">
        <v>307</v>
      </c>
      <c r="D75" s="16"/>
    </row>
    <row r="76" spans="2:12">
      <c r="B76" t="s">
        <v>199</v>
      </c>
      <c r="C76" t="s">
        <v>199</v>
      </c>
      <c r="D76" s="16"/>
      <c r="E76" t="s">
        <v>199</v>
      </c>
      <c r="G76" t="s">
        <v>199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</row>
    <row r="77" spans="2:12">
      <c r="B77" s="79" t="s">
        <v>308</v>
      </c>
      <c r="D77" s="16"/>
      <c r="I77" s="80">
        <v>0</v>
      </c>
      <c r="J77" s="80">
        <v>0</v>
      </c>
      <c r="K77" s="80">
        <v>0</v>
      </c>
      <c r="L77" s="80">
        <v>0</v>
      </c>
    </row>
    <row r="78" spans="2:12">
      <c r="B78" s="79" t="s">
        <v>309</v>
      </c>
      <c r="D78" s="16"/>
    </row>
    <row r="79" spans="2:12">
      <c r="B79" t="s">
        <v>199</v>
      </c>
      <c r="C79" t="s">
        <v>199</v>
      </c>
      <c r="D79" s="16"/>
      <c r="E79" t="s">
        <v>199</v>
      </c>
      <c r="G79" t="s">
        <v>199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</row>
    <row r="80" spans="2:12">
      <c r="B80" s="79" t="s">
        <v>310</v>
      </c>
      <c r="D80" s="16"/>
      <c r="I80" s="80">
        <v>0</v>
      </c>
      <c r="J80" s="80">
        <v>0</v>
      </c>
      <c r="K80" s="80">
        <v>0</v>
      </c>
      <c r="L80" s="80">
        <v>0</v>
      </c>
    </row>
    <row r="81" spans="2:12">
      <c r="B81" s="79" t="s">
        <v>311</v>
      </c>
      <c r="D81" s="16"/>
      <c r="I81" s="80">
        <v>0</v>
      </c>
      <c r="J81" s="80">
        <v>0</v>
      </c>
      <c r="K81" s="80">
        <v>0</v>
      </c>
      <c r="L81" s="80">
        <v>0</v>
      </c>
    </row>
    <row r="82" spans="2:12">
      <c r="B82" t="s">
        <v>312</v>
      </c>
      <c r="D82" s="16"/>
    </row>
    <row r="83" spans="2:12">
      <c r="D83" s="16"/>
    </row>
    <row r="84" spans="2:12">
      <c r="D84" s="16"/>
    </row>
    <row r="85" spans="2:12">
      <c r="D85" s="16"/>
    </row>
    <row r="86" spans="2:12">
      <c r="D86" s="16"/>
    </row>
    <row r="87" spans="2:12">
      <c r="D87" s="16"/>
    </row>
    <row r="88" spans="2:12">
      <c r="D88" s="16"/>
    </row>
    <row r="89" spans="2:12">
      <c r="D89" s="16"/>
    </row>
    <row r="90" spans="2:12">
      <c r="D90" s="16"/>
    </row>
    <row r="91" spans="2:12">
      <c r="D91" s="16"/>
    </row>
    <row r="92" spans="2:12">
      <c r="D92" s="16"/>
    </row>
    <row r="93" spans="2:12">
      <c r="D93" s="16"/>
    </row>
    <row r="94" spans="2:12">
      <c r="D94" s="16"/>
    </row>
    <row r="95" spans="2:12">
      <c r="D95" s="16"/>
    </row>
    <row r="96" spans="2:12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9" sqref="F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5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1275073527.4100001</v>
      </c>
      <c r="H11" s="7"/>
      <c r="I11" s="77">
        <v>73429.909457259972</v>
      </c>
      <c r="J11" s="77">
        <v>100</v>
      </c>
      <c r="K11" s="77">
        <v>0.13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921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922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923</v>
      </c>
      <c r="C16" s="16"/>
      <c r="D16" s="16"/>
    </row>
    <row r="17" spans="2:11">
      <c r="B17" t="s">
        <v>1966</v>
      </c>
      <c r="C17" t="s">
        <v>1967</v>
      </c>
      <c r="D17" t="s">
        <v>400</v>
      </c>
      <c r="E17" t="s">
        <v>112</v>
      </c>
      <c r="F17" t="s">
        <v>1968</v>
      </c>
      <c r="G17" s="78">
        <v>-12500000</v>
      </c>
      <c r="H17" s="78">
        <v>117.01505046130899</v>
      </c>
      <c r="I17" s="78">
        <v>-54967.819954199898</v>
      </c>
      <c r="J17" s="78">
        <v>-74.86</v>
      </c>
      <c r="K17" s="78">
        <v>-0.1</v>
      </c>
    </row>
    <row r="18" spans="2:11">
      <c r="B18" t="s">
        <v>1969</v>
      </c>
      <c r="C18" t="s">
        <v>1970</v>
      </c>
      <c r="D18" t="s">
        <v>400</v>
      </c>
      <c r="E18" t="s">
        <v>108</v>
      </c>
      <c r="F18" t="s">
        <v>1968</v>
      </c>
      <c r="G18" s="78">
        <v>47150000</v>
      </c>
      <c r="H18" s="78">
        <v>122.49249398685302</v>
      </c>
      <c r="I18" s="78">
        <v>57755.210914801202</v>
      </c>
      <c r="J18" s="78">
        <v>78.650000000000006</v>
      </c>
      <c r="K18" s="78">
        <v>0.1</v>
      </c>
    </row>
    <row r="19" spans="2:11">
      <c r="B19" t="s">
        <v>1971</v>
      </c>
      <c r="C19" t="s">
        <v>1972</v>
      </c>
      <c r="D19" t="s">
        <v>400</v>
      </c>
      <c r="E19" t="s">
        <v>112</v>
      </c>
      <c r="F19" t="s">
        <v>1973</v>
      </c>
      <c r="G19" s="78">
        <v>-12500000</v>
      </c>
      <c r="H19" s="78">
        <v>-12.035126106952321</v>
      </c>
      <c r="I19" s="78">
        <v>1504.3907633690401</v>
      </c>
      <c r="J19" s="78">
        <v>2.0499999999999998</v>
      </c>
      <c r="K19" s="78">
        <v>0</v>
      </c>
    </row>
    <row r="20" spans="2:11">
      <c r="B20" t="s">
        <v>1974</v>
      </c>
      <c r="C20" t="s">
        <v>1975</v>
      </c>
      <c r="D20" t="s">
        <v>400</v>
      </c>
      <c r="E20" t="s">
        <v>112</v>
      </c>
      <c r="F20" t="s">
        <v>1976</v>
      </c>
      <c r="G20" s="78">
        <v>-2900000</v>
      </c>
      <c r="H20" s="78">
        <v>-1.2297682167441586</v>
      </c>
      <c r="I20" s="78">
        <v>35.663278285580603</v>
      </c>
      <c r="J20" s="78">
        <v>0.05</v>
      </c>
      <c r="K20" s="78">
        <v>0</v>
      </c>
    </row>
    <row r="21" spans="2:11">
      <c r="B21" t="s">
        <v>1977</v>
      </c>
      <c r="C21" t="s">
        <v>1978</v>
      </c>
      <c r="D21" t="s">
        <v>400</v>
      </c>
      <c r="E21" t="s">
        <v>112</v>
      </c>
      <c r="F21" t="s">
        <v>1979</v>
      </c>
      <c r="G21" s="78">
        <v>-14000000</v>
      </c>
      <c r="H21" s="78">
        <v>-4.6428967288029002</v>
      </c>
      <c r="I21" s="78">
        <v>650.00554203240597</v>
      </c>
      <c r="J21" s="78">
        <v>0.89</v>
      </c>
      <c r="K21" s="78">
        <v>0</v>
      </c>
    </row>
    <row r="22" spans="2:11">
      <c r="B22" t="s">
        <v>1980</v>
      </c>
      <c r="C22" t="s">
        <v>1981</v>
      </c>
      <c r="D22" t="s">
        <v>400</v>
      </c>
      <c r="E22" t="s">
        <v>112</v>
      </c>
      <c r="F22" t="s">
        <v>1982</v>
      </c>
      <c r="G22" s="78">
        <v>1940000</v>
      </c>
      <c r="H22" s="78">
        <v>0.61807959466051543</v>
      </c>
      <c r="I22" s="78">
        <v>11.990744136413999</v>
      </c>
      <c r="J22" s="78">
        <v>0.02</v>
      </c>
      <c r="K22" s="78">
        <v>0</v>
      </c>
    </row>
    <row r="23" spans="2:11">
      <c r="B23" t="s">
        <v>1983</v>
      </c>
      <c r="C23" t="s">
        <v>1984</v>
      </c>
      <c r="D23" t="s">
        <v>400</v>
      </c>
      <c r="E23" t="s">
        <v>112</v>
      </c>
      <c r="F23" t="s">
        <v>1985</v>
      </c>
      <c r="G23" s="78">
        <v>-24800000</v>
      </c>
      <c r="H23" s="78">
        <v>-5.0170734546725403E-2</v>
      </c>
      <c r="I23" s="78">
        <v>12.442342167587899</v>
      </c>
      <c r="J23" s="78">
        <v>0.02</v>
      </c>
      <c r="K23" s="78">
        <v>0</v>
      </c>
    </row>
    <row r="24" spans="2:11">
      <c r="B24" t="s">
        <v>1986</v>
      </c>
      <c r="C24" t="s">
        <v>1987</v>
      </c>
      <c r="D24" t="s">
        <v>400</v>
      </c>
      <c r="E24" t="s">
        <v>112</v>
      </c>
      <c r="F24" t="s">
        <v>1988</v>
      </c>
      <c r="G24" s="78">
        <v>-2210000</v>
      </c>
      <c r="H24" s="78">
        <v>-2.1243832149429003</v>
      </c>
      <c r="I24" s="78">
        <v>46.948869050238102</v>
      </c>
      <c r="J24" s="78">
        <v>0.06</v>
      </c>
      <c r="K24" s="78">
        <v>0</v>
      </c>
    </row>
    <row r="25" spans="2:11">
      <c r="B25" t="s">
        <v>1986</v>
      </c>
      <c r="C25" t="s">
        <v>1989</v>
      </c>
      <c r="D25" t="s">
        <v>400</v>
      </c>
      <c r="E25" t="s">
        <v>112</v>
      </c>
      <c r="F25" t="s">
        <v>1988</v>
      </c>
      <c r="G25" s="78">
        <v>-3320000</v>
      </c>
      <c r="H25" s="78">
        <v>-2.1243832149429007</v>
      </c>
      <c r="I25" s="78">
        <v>70.529522736104298</v>
      </c>
      <c r="J25" s="78">
        <v>0.1</v>
      </c>
      <c r="K25" s="78">
        <v>0</v>
      </c>
    </row>
    <row r="26" spans="2:11">
      <c r="B26" t="s">
        <v>1990</v>
      </c>
      <c r="C26" t="s">
        <v>1991</v>
      </c>
      <c r="D26" t="s">
        <v>400</v>
      </c>
      <c r="E26" t="s">
        <v>108</v>
      </c>
      <c r="F26" t="s">
        <v>1968</v>
      </c>
      <c r="G26" s="78">
        <v>18166200</v>
      </c>
      <c r="H26" s="78">
        <v>125.48786151689291</v>
      </c>
      <c r="I26" s="78">
        <v>22796.375898881801</v>
      </c>
      <c r="J26" s="78">
        <v>31.05</v>
      </c>
      <c r="K26" s="78">
        <v>0.04</v>
      </c>
    </row>
    <row r="27" spans="2:11">
      <c r="B27" t="s">
        <v>1990</v>
      </c>
      <c r="C27" t="s">
        <v>1992</v>
      </c>
      <c r="D27" t="s">
        <v>400</v>
      </c>
      <c r="E27" t="s">
        <v>116</v>
      </c>
      <c r="F27" t="s">
        <v>1968</v>
      </c>
      <c r="G27" s="78">
        <v>-3900000</v>
      </c>
      <c r="H27" s="78">
        <v>123.04214652452094</v>
      </c>
      <c r="I27" s="78">
        <v>-20168.6995318599</v>
      </c>
      <c r="J27" s="78">
        <v>-27.47</v>
      </c>
      <c r="K27" s="78">
        <v>-0.03</v>
      </c>
    </row>
    <row r="28" spans="2:11">
      <c r="B28" t="s">
        <v>1993</v>
      </c>
      <c r="C28" t="s">
        <v>1994</v>
      </c>
      <c r="D28" t="s">
        <v>400</v>
      </c>
      <c r="E28" t="s">
        <v>108</v>
      </c>
      <c r="F28" t="s">
        <v>1968</v>
      </c>
      <c r="G28" s="78">
        <v>18562075</v>
      </c>
      <c r="H28" s="78">
        <v>124.39509462607602</v>
      </c>
      <c r="I28" s="78">
        <v>23090.310760813201</v>
      </c>
      <c r="J28" s="78">
        <v>31.45</v>
      </c>
      <c r="K28" s="78">
        <v>0.04</v>
      </c>
    </row>
    <row r="29" spans="2:11">
      <c r="B29" t="s">
        <v>1993</v>
      </c>
      <c r="C29" t="s">
        <v>1995</v>
      </c>
      <c r="D29" t="s">
        <v>400</v>
      </c>
      <c r="E29" t="s">
        <v>116</v>
      </c>
      <c r="F29" t="s">
        <v>1968</v>
      </c>
      <c r="G29" s="78">
        <v>-3650000</v>
      </c>
      <c r="H29" s="78">
        <v>123.04214652440103</v>
      </c>
      <c r="I29" s="78">
        <v>-18875.834177235101</v>
      </c>
      <c r="J29" s="78">
        <v>-25.71</v>
      </c>
      <c r="K29" s="78">
        <v>-0.03</v>
      </c>
    </row>
    <row r="30" spans="2:11">
      <c r="B30" t="s">
        <v>1996</v>
      </c>
      <c r="C30" t="s">
        <v>1997</v>
      </c>
      <c r="D30" t="s">
        <v>400</v>
      </c>
      <c r="E30" t="s">
        <v>108</v>
      </c>
      <c r="F30" t="s">
        <v>1968</v>
      </c>
      <c r="G30" s="78">
        <v>17372670</v>
      </c>
      <c r="H30" s="78">
        <v>125.73069860374082</v>
      </c>
      <c r="I30" s="78">
        <v>21842.779357122501</v>
      </c>
      <c r="J30" s="78">
        <v>29.75</v>
      </c>
      <c r="K30" s="78">
        <v>0.04</v>
      </c>
    </row>
    <row r="31" spans="2:11">
      <c r="B31" t="s">
        <v>1996</v>
      </c>
      <c r="C31" t="s">
        <v>1998</v>
      </c>
      <c r="D31" t="s">
        <v>400</v>
      </c>
      <c r="E31" t="s">
        <v>116</v>
      </c>
      <c r="F31" t="s">
        <v>1968</v>
      </c>
      <c r="G31" s="78">
        <v>-3500000</v>
      </c>
      <c r="H31" s="78">
        <v>123.04214652452126</v>
      </c>
      <c r="I31" s="78">
        <v>-18100.114964489701</v>
      </c>
      <c r="J31" s="78">
        <v>-24.65</v>
      </c>
      <c r="K31" s="78">
        <v>-0.03</v>
      </c>
    </row>
    <row r="32" spans="2:11">
      <c r="B32" t="s">
        <v>1999</v>
      </c>
      <c r="C32" t="s">
        <v>2000</v>
      </c>
      <c r="D32" t="s">
        <v>400</v>
      </c>
      <c r="E32" t="s">
        <v>108</v>
      </c>
      <c r="F32" t="s">
        <v>1968</v>
      </c>
      <c r="G32" s="78">
        <v>39140000</v>
      </c>
      <c r="H32" s="78">
        <v>135.20007002959403</v>
      </c>
      <c r="I32" s="78">
        <v>52917.307409583103</v>
      </c>
      <c r="J32" s="78">
        <v>72.069999999999993</v>
      </c>
      <c r="K32" s="78">
        <v>0.09</v>
      </c>
    </row>
    <row r="33" spans="2:11">
      <c r="B33" t="s">
        <v>2001</v>
      </c>
      <c r="C33" t="s">
        <v>2002</v>
      </c>
      <c r="D33" t="s">
        <v>400</v>
      </c>
      <c r="E33" t="s">
        <v>112</v>
      </c>
      <c r="F33" t="s">
        <v>1968</v>
      </c>
      <c r="G33" s="78">
        <v>-10000000</v>
      </c>
      <c r="H33" s="78">
        <v>121.55564726497499</v>
      </c>
      <c r="I33" s="78">
        <v>-45680.612242177602</v>
      </c>
      <c r="J33" s="78">
        <v>-62.21</v>
      </c>
      <c r="K33" s="78">
        <v>-0.08</v>
      </c>
    </row>
    <row r="34" spans="2:11">
      <c r="B34" t="s">
        <v>2003</v>
      </c>
      <c r="C34" t="s">
        <v>2004</v>
      </c>
      <c r="D34" t="s">
        <v>400</v>
      </c>
      <c r="E34" t="s">
        <v>108</v>
      </c>
      <c r="F34" t="s">
        <v>1968</v>
      </c>
      <c r="G34" s="78">
        <v>38055000</v>
      </c>
      <c r="H34" s="78">
        <v>120.62827426421495</v>
      </c>
      <c r="I34" s="78">
        <v>45905.089771247003</v>
      </c>
      <c r="J34" s="78">
        <v>62.52</v>
      </c>
      <c r="K34" s="78">
        <v>0.08</v>
      </c>
    </row>
    <row r="35" spans="2:11">
      <c r="B35" t="s">
        <v>2005</v>
      </c>
      <c r="C35" t="s">
        <v>2006</v>
      </c>
      <c r="D35" t="s">
        <v>400</v>
      </c>
      <c r="E35" t="s">
        <v>112</v>
      </c>
      <c r="F35" t="s">
        <v>1968</v>
      </c>
      <c r="G35" s="78">
        <v>-10000000</v>
      </c>
      <c r="H35" s="78">
        <v>112.08820647488611</v>
      </c>
      <c r="I35" s="78">
        <v>-42122.747993262201</v>
      </c>
      <c r="J35" s="78">
        <v>-57.36</v>
      </c>
      <c r="K35" s="78">
        <v>-7.0000000000000007E-2</v>
      </c>
    </row>
    <row r="36" spans="2:11">
      <c r="B36" t="s">
        <v>2007</v>
      </c>
      <c r="C36" t="s">
        <v>2008</v>
      </c>
      <c r="D36" t="s">
        <v>400</v>
      </c>
      <c r="E36" t="s">
        <v>108</v>
      </c>
      <c r="F36" t="s">
        <v>2009</v>
      </c>
      <c r="G36" s="78">
        <v>-260000</v>
      </c>
      <c r="H36" s="78">
        <v>100</v>
      </c>
      <c r="I36" s="78">
        <v>-260</v>
      </c>
      <c r="J36" s="78">
        <v>-0.35</v>
      </c>
      <c r="K36" s="78">
        <v>0</v>
      </c>
    </row>
    <row r="37" spans="2:11">
      <c r="B37" t="s">
        <v>2010</v>
      </c>
      <c r="C37" t="s">
        <v>2011</v>
      </c>
      <c r="D37" t="s">
        <v>400</v>
      </c>
      <c r="E37" t="s">
        <v>112</v>
      </c>
      <c r="F37" t="s">
        <v>2012</v>
      </c>
      <c r="G37" s="78">
        <v>-8000000</v>
      </c>
      <c r="H37" s="78">
        <v>-7.1621911186911129</v>
      </c>
      <c r="I37" s="78">
        <v>572.97528949528896</v>
      </c>
      <c r="J37" s="78">
        <v>0.78</v>
      </c>
      <c r="K37" s="78">
        <v>0</v>
      </c>
    </row>
    <row r="38" spans="2:11">
      <c r="B38" t="s">
        <v>2013</v>
      </c>
      <c r="C38" t="s">
        <v>2014</v>
      </c>
      <c r="D38" t="s">
        <v>400</v>
      </c>
      <c r="E38" t="s">
        <v>112</v>
      </c>
      <c r="F38" t="s">
        <v>2015</v>
      </c>
      <c r="G38" s="78">
        <v>-12500000</v>
      </c>
      <c r="H38" s="78">
        <v>-6.6312464096843682</v>
      </c>
      <c r="I38" s="78">
        <v>828.90580121054597</v>
      </c>
      <c r="J38" s="78">
        <v>1.1299999999999999</v>
      </c>
      <c r="K38" s="78">
        <v>0</v>
      </c>
    </row>
    <row r="39" spans="2:11">
      <c r="B39" t="s">
        <v>2016</v>
      </c>
      <c r="C39" t="s">
        <v>2017</v>
      </c>
      <c r="D39" t="s">
        <v>400</v>
      </c>
      <c r="E39" t="s">
        <v>112</v>
      </c>
      <c r="F39" t="s">
        <v>2018</v>
      </c>
      <c r="G39" s="78">
        <v>-2700000</v>
      </c>
      <c r="H39" s="78">
        <v>-6.3456244912257409</v>
      </c>
      <c r="I39" s="78">
        <v>171.33186126309499</v>
      </c>
      <c r="J39" s="78">
        <v>0.23</v>
      </c>
      <c r="K39" s="78">
        <v>0</v>
      </c>
    </row>
    <row r="40" spans="2:11">
      <c r="B40" t="s">
        <v>2019</v>
      </c>
      <c r="C40" t="s">
        <v>2020</v>
      </c>
      <c r="D40" t="s">
        <v>400</v>
      </c>
      <c r="E40" t="s">
        <v>108</v>
      </c>
      <c r="F40" t="s">
        <v>1968</v>
      </c>
      <c r="G40" s="78">
        <v>69196800</v>
      </c>
      <c r="H40" s="78">
        <v>125.30573370175601</v>
      </c>
      <c r="I40" s="78">
        <v>86707.557938136699</v>
      </c>
      <c r="J40" s="78">
        <v>118.08</v>
      </c>
      <c r="K40" s="78">
        <v>0.15</v>
      </c>
    </row>
    <row r="41" spans="2:11">
      <c r="B41" t="s">
        <v>2019</v>
      </c>
      <c r="C41" t="s">
        <v>2021</v>
      </c>
      <c r="D41" t="s">
        <v>400</v>
      </c>
      <c r="E41" t="s">
        <v>116</v>
      </c>
      <c r="F41" t="s">
        <v>1968</v>
      </c>
      <c r="G41" s="78">
        <v>-13600000</v>
      </c>
      <c r="H41" s="78">
        <v>123.042146524521</v>
      </c>
      <c r="I41" s="78">
        <v>-70331.875290588403</v>
      </c>
      <c r="J41" s="78">
        <v>-95.78</v>
      </c>
      <c r="K41" s="78">
        <v>-0.12</v>
      </c>
    </row>
    <row r="42" spans="2:11">
      <c r="B42" t="s">
        <v>2022</v>
      </c>
      <c r="C42" t="s">
        <v>2023</v>
      </c>
      <c r="D42" t="s">
        <v>400</v>
      </c>
      <c r="E42" t="s">
        <v>112</v>
      </c>
      <c r="F42" t="s">
        <v>2024</v>
      </c>
      <c r="G42" s="78">
        <v>6000000</v>
      </c>
      <c r="H42" s="78">
        <v>96.919309999999996</v>
      </c>
      <c r="I42" s="78">
        <v>5815.1585999999998</v>
      </c>
      <c r="J42" s="78">
        <v>7.92</v>
      </c>
      <c r="K42" s="78">
        <v>0.01</v>
      </c>
    </row>
    <row r="43" spans="2:11">
      <c r="B43" t="s">
        <v>2025</v>
      </c>
      <c r="C43" t="s">
        <v>2026</v>
      </c>
      <c r="D43" t="s">
        <v>400</v>
      </c>
      <c r="E43" t="s">
        <v>108</v>
      </c>
      <c r="F43" t="s">
        <v>1968</v>
      </c>
      <c r="G43" s="78">
        <v>35518612.5</v>
      </c>
      <c r="H43" s="78">
        <v>134.82737309269808</v>
      </c>
      <c r="I43" s="78">
        <v>47888.812192724698</v>
      </c>
      <c r="J43" s="78">
        <v>65.22</v>
      </c>
      <c r="K43" s="78">
        <v>0.08</v>
      </c>
    </row>
    <row r="44" spans="2:11">
      <c r="B44" t="s">
        <v>2027</v>
      </c>
      <c r="C44" t="s">
        <v>2028</v>
      </c>
      <c r="D44" t="s">
        <v>400</v>
      </c>
      <c r="E44" t="s">
        <v>112</v>
      </c>
      <c r="F44" t="s">
        <v>1968</v>
      </c>
      <c r="G44" s="78">
        <v>-9142500</v>
      </c>
      <c r="H44" s="78">
        <v>121.55564726497508</v>
      </c>
      <c r="I44" s="78">
        <v>-41763.499742410902</v>
      </c>
      <c r="J44" s="78">
        <v>-56.88</v>
      </c>
      <c r="K44" s="78">
        <v>-7.0000000000000007E-2</v>
      </c>
    </row>
    <row r="45" spans="2:11">
      <c r="B45" t="s">
        <v>2029</v>
      </c>
      <c r="C45" t="s">
        <v>2030</v>
      </c>
      <c r="D45" t="s">
        <v>400</v>
      </c>
      <c r="E45" t="s">
        <v>108</v>
      </c>
      <c r="F45" t="s">
        <v>1968</v>
      </c>
      <c r="G45" s="78">
        <v>20260800</v>
      </c>
      <c r="H45" s="78">
        <v>140.05089064625386</v>
      </c>
      <c r="I45" s="78">
        <v>28375.430852056201</v>
      </c>
      <c r="J45" s="78">
        <v>38.64</v>
      </c>
      <c r="K45" s="78">
        <v>0.05</v>
      </c>
    </row>
    <row r="46" spans="2:11">
      <c r="B46" t="s">
        <v>2031</v>
      </c>
      <c r="C46" t="s">
        <v>2032</v>
      </c>
      <c r="D46" t="s">
        <v>400</v>
      </c>
      <c r="E46" t="s">
        <v>112</v>
      </c>
      <c r="F46" t="s">
        <v>1968</v>
      </c>
      <c r="G46" s="78">
        <v>-5400000</v>
      </c>
      <c r="H46" s="78">
        <v>122.924382419816</v>
      </c>
      <c r="I46" s="78">
        <v>-24945.290773218101</v>
      </c>
      <c r="J46" s="78">
        <v>-33.97</v>
      </c>
      <c r="K46" s="78">
        <v>-0.04</v>
      </c>
    </row>
    <row r="47" spans="2:11">
      <c r="B47" t="s">
        <v>2033</v>
      </c>
      <c r="C47" t="s">
        <v>2034</v>
      </c>
      <c r="D47" t="s">
        <v>400</v>
      </c>
      <c r="E47" t="s">
        <v>108</v>
      </c>
      <c r="F47" t="s">
        <v>1968</v>
      </c>
      <c r="G47" s="78">
        <v>22988700</v>
      </c>
      <c r="H47" s="78">
        <v>138.10110258804107</v>
      </c>
      <c r="I47" s="78">
        <v>31747.648170657001</v>
      </c>
      <c r="J47" s="78">
        <v>43.24</v>
      </c>
      <c r="K47" s="78">
        <v>0.05</v>
      </c>
    </row>
    <row r="48" spans="2:11">
      <c r="B48" t="s">
        <v>2035</v>
      </c>
      <c r="C48" t="s">
        <v>2036</v>
      </c>
      <c r="D48" t="s">
        <v>400</v>
      </c>
      <c r="E48" t="s">
        <v>112</v>
      </c>
      <c r="F48" t="s">
        <v>1968</v>
      </c>
      <c r="G48" s="78">
        <v>-6300000</v>
      </c>
      <c r="H48" s="78">
        <v>124.71526068062715</v>
      </c>
      <c r="I48" s="78">
        <v>-29526.8368271812</v>
      </c>
      <c r="J48" s="78">
        <v>-40.21</v>
      </c>
      <c r="K48" s="78">
        <v>-0.05</v>
      </c>
    </row>
    <row r="49" spans="2:11">
      <c r="B49" t="s">
        <v>2037</v>
      </c>
      <c r="C49" t="s">
        <v>2038</v>
      </c>
      <c r="D49" t="s">
        <v>400</v>
      </c>
      <c r="E49" t="s">
        <v>108</v>
      </c>
      <c r="F49" t="s">
        <v>1968</v>
      </c>
      <c r="G49" s="78">
        <v>18615000</v>
      </c>
      <c r="H49" s="78">
        <v>136.10854911219607</v>
      </c>
      <c r="I49" s="78">
        <v>25336.6064172353</v>
      </c>
      <c r="J49" s="78">
        <v>34.5</v>
      </c>
      <c r="K49" s="78">
        <v>0.04</v>
      </c>
    </row>
    <row r="50" spans="2:11">
      <c r="B50" t="s">
        <v>2039</v>
      </c>
      <c r="C50" t="s">
        <v>2040</v>
      </c>
      <c r="D50" t="s">
        <v>400</v>
      </c>
      <c r="E50" t="s">
        <v>112</v>
      </c>
      <c r="F50" t="s">
        <v>1968</v>
      </c>
      <c r="G50" s="78">
        <v>-5000000</v>
      </c>
      <c r="H50" s="78">
        <v>130.87171396516817</v>
      </c>
      <c r="I50" s="78">
        <v>-24590.795054055099</v>
      </c>
      <c r="J50" s="78">
        <v>-33.49</v>
      </c>
      <c r="K50" s="78">
        <v>-0.04</v>
      </c>
    </row>
    <row r="51" spans="2:11">
      <c r="B51" t="s">
        <v>2041</v>
      </c>
      <c r="C51" t="s">
        <v>2042</v>
      </c>
      <c r="D51" t="s">
        <v>400</v>
      </c>
      <c r="E51" t="s">
        <v>108</v>
      </c>
      <c r="F51" t="s">
        <v>1968</v>
      </c>
      <c r="G51" s="78">
        <v>21453125</v>
      </c>
      <c r="H51" s="78">
        <v>151.03691057666518</v>
      </c>
      <c r="I51" s="78">
        <v>32402.137222150199</v>
      </c>
      <c r="J51" s="78">
        <v>44.13</v>
      </c>
      <c r="K51" s="78">
        <v>0.06</v>
      </c>
    </row>
    <row r="52" spans="2:11">
      <c r="B52" t="s">
        <v>2043</v>
      </c>
      <c r="C52" t="s">
        <v>2044</v>
      </c>
      <c r="D52" t="s">
        <v>400</v>
      </c>
      <c r="E52" t="s">
        <v>112</v>
      </c>
      <c r="F52" t="s">
        <v>1968</v>
      </c>
      <c r="G52" s="78">
        <v>-6250000</v>
      </c>
      <c r="H52" s="78">
        <v>147.85628643798702</v>
      </c>
      <c r="I52" s="78">
        <v>-34727.745277122202</v>
      </c>
      <c r="J52" s="78">
        <v>-47.29</v>
      </c>
      <c r="K52" s="78">
        <v>-0.06</v>
      </c>
    </row>
    <row r="53" spans="2:11">
      <c r="B53" t="s">
        <v>2045</v>
      </c>
      <c r="C53" t="s">
        <v>2046</v>
      </c>
      <c r="D53" t="s">
        <v>400</v>
      </c>
      <c r="E53" t="s">
        <v>108</v>
      </c>
      <c r="F53" t="s">
        <v>2047</v>
      </c>
      <c r="G53" s="78">
        <v>6780000</v>
      </c>
      <c r="H53" s="78">
        <v>100</v>
      </c>
      <c r="I53" s="78">
        <v>6780</v>
      </c>
      <c r="J53" s="78">
        <v>9.23</v>
      </c>
      <c r="K53" s="78">
        <v>0.01</v>
      </c>
    </row>
    <row r="54" spans="2:11">
      <c r="B54" t="s">
        <v>2048</v>
      </c>
      <c r="C54" t="s">
        <v>2049</v>
      </c>
      <c r="D54" t="s">
        <v>400</v>
      </c>
      <c r="E54" t="s">
        <v>112</v>
      </c>
      <c r="F54" t="s">
        <v>1968</v>
      </c>
      <c r="G54" s="78">
        <v>-12500000</v>
      </c>
      <c r="H54" s="78">
        <v>117.01505046130899</v>
      </c>
      <c r="I54" s="78">
        <v>-54967.819954199898</v>
      </c>
      <c r="J54" s="78">
        <v>-74.86</v>
      </c>
      <c r="K54" s="78">
        <v>-0.1</v>
      </c>
    </row>
    <row r="55" spans="2:11">
      <c r="B55" t="s">
        <v>2050</v>
      </c>
      <c r="C55" t="s">
        <v>2051</v>
      </c>
      <c r="D55" t="s">
        <v>400</v>
      </c>
      <c r="E55" t="s">
        <v>108</v>
      </c>
      <c r="F55" t="s">
        <v>1968</v>
      </c>
      <c r="G55" s="78">
        <v>46912500</v>
      </c>
      <c r="H55" s="78">
        <v>122.3686099219709</v>
      </c>
      <c r="I55" s="78">
        <v>57406.174129644598</v>
      </c>
      <c r="J55" s="78">
        <v>78.180000000000007</v>
      </c>
      <c r="K55" s="78">
        <v>0.1</v>
      </c>
    </row>
    <row r="56" spans="2:11">
      <c r="B56" t="s">
        <v>2052</v>
      </c>
      <c r="C56" t="s">
        <v>2053</v>
      </c>
      <c r="D56" t="s">
        <v>400</v>
      </c>
      <c r="E56" t="s">
        <v>108</v>
      </c>
      <c r="F56" t="s">
        <v>1968</v>
      </c>
      <c r="G56" s="78">
        <v>28945800</v>
      </c>
      <c r="H56" s="78">
        <v>125.60926523291911</v>
      </c>
      <c r="I56" s="78">
        <v>36358.606695790302</v>
      </c>
      <c r="J56" s="78">
        <v>49.51</v>
      </c>
      <c r="K56" s="78">
        <v>0.06</v>
      </c>
    </row>
    <row r="57" spans="2:11">
      <c r="B57" t="s">
        <v>2052</v>
      </c>
      <c r="C57" t="s">
        <v>2054</v>
      </c>
      <c r="D57" t="s">
        <v>400</v>
      </c>
      <c r="E57" t="s">
        <v>116</v>
      </c>
      <c r="F57" t="s">
        <v>1968</v>
      </c>
      <c r="G57" s="78">
        <v>-5850000</v>
      </c>
      <c r="H57" s="78">
        <v>123.04214652452114</v>
      </c>
      <c r="I57" s="78">
        <v>-30253.049297789901</v>
      </c>
      <c r="J57" s="78">
        <v>-41.2</v>
      </c>
      <c r="K57" s="78">
        <v>-0.05</v>
      </c>
    </row>
    <row r="58" spans="2:11">
      <c r="B58" t="s">
        <v>2055</v>
      </c>
      <c r="C58" t="s">
        <v>2056</v>
      </c>
      <c r="D58" t="s">
        <v>400</v>
      </c>
      <c r="E58" t="s">
        <v>108</v>
      </c>
      <c r="F58" t="s">
        <v>1968</v>
      </c>
      <c r="G58" s="78">
        <v>27196725</v>
      </c>
      <c r="H58" s="78">
        <v>124.43555337776883</v>
      </c>
      <c r="I58" s="78">
        <v>33842.395254379997</v>
      </c>
      <c r="J58" s="78">
        <v>46.09</v>
      </c>
      <c r="K58" s="78">
        <v>0.06</v>
      </c>
    </row>
    <row r="59" spans="2:11">
      <c r="B59" t="s">
        <v>2055</v>
      </c>
      <c r="C59" t="s">
        <v>2057</v>
      </c>
      <c r="D59" t="s">
        <v>400</v>
      </c>
      <c r="E59" t="s">
        <v>116</v>
      </c>
      <c r="F59" t="s">
        <v>1968</v>
      </c>
      <c r="G59" s="78">
        <v>-5350000</v>
      </c>
      <c r="H59" s="78">
        <v>123.0421465245212</v>
      </c>
      <c r="I59" s="78">
        <v>-27667.318588577102</v>
      </c>
      <c r="J59" s="78">
        <v>-37.68</v>
      </c>
      <c r="K59" s="78">
        <v>-0.05</v>
      </c>
    </row>
    <row r="60" spans="2:11">
      <c r="B60" t="s">
        <v>2058</v>
      </c>
      <c r="C60" t="s">
        <v>2059</v>
      </c>
      <c r="D60" t="s">
        <v>400</v>
      </c>
      <c r="E60" t="s">
        <v>108</v>
      </c>
      <c r="F60" t="s">
        <v>1968</v>
      </c>
      <c r="G60" s="78">
        <v>29382800</v>
      </c>
      <c r="H60" s="78">
        <v>125.48786151689288</v>
      </c>
      <c r="I60" s="78">
        <v>36871.847373785597</v>
      </c>
      <c r="J60" s="78">
        <v>50.21</v>
      </c>
      <c r="K60" s="78">
        <v>0.06</v>
      </c>
    </row>
    <row r="61" spans="2:11">
      <c r="B61" t="s">
        <v>2058</v>
      </c>
      <c r="C61" t="s">
        <v>2060</v>
      </c>
      <c r="D61" t="s">
        <v>400</v>
      </c>
      <c r="E61" t="s">
        <v>116</v>
      </c>
      <c r="F61" t="s">
        <v>1968</v>
      </c>
      <c r="G61" s="78">
        <v>-5800000</v>
      </c>
      <c r="H61" s="78">
        <v>123.04214652452107</v>
      </c>
      <c r="I61" s="78">
        <v>-29994.476226868599</v>
      </c>
      <c r="J61" s="78">
        <v>-40.85</v>
      </c>
      <c r="K61" s="78">
        <v>-0.05</v>
      </c>
    </row>
    <row r="62" spans="2:11">
      <c r="B62" t="s">
        <v>2061</v>
      </c>
      <c r="C62" t="s">
        <v>2062</v>
      </c>
      <c r="D62" t="s">
        <v>400</v>
      </c>
      <c r="E62" t="s">
        <v>108</v>
      </c>
      <c r="F62" t="s">
        <v>1968</v>
      </c>
      <c r="G62" s="78">
        <v>27500000</v>
      </c>
      <c r="H62" s="78">
        <v>125.52831958773599</v>
      </c>
      <c r="I62" s="78">
        <v>34520.287886627397</v>
      </c>
      <c r="J62" s="78">
        <v>47.01</v>
      </c>
      <c r="K62" s="78">
        <v>0.06</v>
      </c>
    </row>
    <row r="63" spans="2:11">
      <c r="B63" t="s">
        <v>2061</v>
      </c>
      <c r="C63" t="s">
        <v>2063</v>
      </c>
      <c r="D63" t="s">
        <v>400</v>
      </c>
      <c r="E63" t="s">
        <v>116</v>
      </c>
      <c r="F63" t="s">
        <v>1968</v>
      </c>
      <c r="G63" s="78">
        <v>-5500000</v>
      </c>
      <c r="H63" s="78">
        <v>123.04214652452102</v>
      </c>
      <c r="I63" s="78">
        <v>-28443.037801340899</v>
      </c>
      <c r="J63" s="78">
        <v>-38.729999999999997</v>
      </c>
      <c r="K63" s="78">
        <v>-0.05</v>
      </c>
    </row>
    <row r="64" spans="2:11">
      <c r="B64" t="s">
        <v>2064</v>
      </c>
      <c r="C64" t="s">
        <v>2065</v>
      </c>
      <c r="D64" t="s">
        <v>400</v>
      </c>
      <c r="E64" t="s">
        <v>108</v>
      </c>
      <c r="F64" t="s">
        <v>1968</v>
      </c>
      <c r="G64" s="78">
        <v>22324500</v>
      </c>
      <c r="H64" s="78">
        <v>125.73069860374117</v>
      </c>
      <c r="I64" s="78">
        <v>28068.7498097922</v>
      </c>
      <c r="J64" s="78">
        <v>38.229999999999997</v>
      </c>
      <c r="K64" s="78">
        <v>0.05</v>
      </c>
    </row>
    <row r="65" spans="2:11">
      <c r="B65" t="s">
        <v>2064</v>
      </c>
      <c r="C65" t="s">
        <v>2066</v>
      </c>
      <c r="D65" t="s">
        <v>400</v>
      </c>
      <c r="E65" t="s">
        <v>116</v>
      </c>
      <c r="F65" t="s">
        <v>1968</v>
      </c>
      <c r="G65" s="78">
        <v>-4500000</v>
      </c>
      <c r="H65" s="78">
        <v>123.04214652452112</v>
      </c>
      <c r="I65" s="78">
        <v>-23271.5763829153</v>
      </c>
      <c r="J65" s="78">
        <v>-31.69</v>
      </c>
      <c r="K65" s="78">
        <v>-0.04</v>
      </c>
    </row>
    <row r="66" spans="2:11">
      <c r="B66" t="s">
        <v>2067</v>
      </c>
      <c r="C66" t="s">
        <v>2068</v>
      </c>
      <c r="D66" t="s">
        <v>400</v>
      </c>
      <c r="E66" t="s">
        <v>108</v>
      </c>
      <c r="F66" t="s">
        <v>1968</v>
      </c>
      <c r="G66" s="78">
        <v>19998900</v>
      </c>
      <c r="H66" s="78">
        <v>133.46959848717981</v>
      </c>
      <c r="I66" s="78">
        <v>26692.451531852599</v>
      </c>
      <c r="J66" s="78">
        <v>36.35</v>
      </c>
      <c r="K66" s="78">
        <v>0.05</v>
      </c>
    </row>
    <row r="67" spans="2:11">
      <c r="B67" t="s">
        <v>2069</v>
      </c>
      <c r="C67" t="s">
        <v>2070</v>
      </c>
      <c r="D67" t="s">
        <v>400</v>
      </c>
      <c r="E67" t="s">
        <v>112</v>
      </c>
      <c r="F67" t="s">
        <v>1968</v>
      </c>
      <c r="G67" s="78">
        <v>-5400000</v>
      </c>
      <c r="H67" s="78">
        <v>118.80060905577386</v>
      </c>
      <c r="I67" s="78">
        <v>-24108.445196906301</v>
      </c>
      <c r="J67" s="78">
        <v>-32.83</v>
      </c>
      <c r="K67" s="78">
        <v>-0.04</v>
      </c>
    </row>
    <row r="68" spans="2:11">
      <c r="B68" t="s">
        <v>2071</v>
      </c>
      <c r="C68" t="s">
        <v>2072</v>
      </c>
      <c r="D68" t="s">
        <v>400</v>
      </c>
      <c r="E68" t="s">
        <v>108</v>
      </c>
      <c r="F68" t="s">
        <v>1968</v>
      </c>
      <c r="G68" s="78">
        <v>16548500</v>
      </c>
      <c r="H68" s="78">
        <v>114.31549957970692</v>
      </c>
      <c r="I68" s="78">
        <v>18917.500447947801</v>
      </c>
      <c r="J68" s="78">
        <v>25.76</v>
      </c>
      <c r="K68" s="78">
        <v>0.03</v>
      </c>
    </row>
    <row r="69" spans="2:11">
      <c r="B69" t="s">
        <v>2073</v>
      </c>
      <c r="C69" t="s">
        <v>2074</v>
      </c>
      <c r="D69" t="s">
        <v>400</v>
      </c>
      <c r="E69" t="s">
        <v>112</v>
      </c>
      <c r="F69" t="s">
        <v>1968</v>
      </c>
      <c r="G69" s="78">
        <v>-4600000</v>
      </c>
      <c r="H69" s="78">
        <v>109.65993813197815</v>
      </c>
      <c r="I69" s="78">
        <v>-18956.6941849988</v>
      </c>
      <c r="J69" s="78">
        <v>-25.82</v>
      </c>
      <c r="K69" s="78">
        <v>-0.03</v>
      </c>
    </row>
    <row r="70" spans="2:11">
      <c r="B70" t="s">
        <v>2075</v>
      </c>
      <c r="C70" t="s">
        <v>2076</v>
      </c>
      <c r="D70" t="s">
        <v>400</v>
      </c>
      <c r="E70" t="s">
        <v>108</v>
      </c>
      <c r="F70" t="s">
        <v>1968</v>
      </c>
      <c r="G70" s="78">
        <v>6545000</v>
      </c>
      <c r="H70" s="78">
        <v>203.45938539659588</v>
      </c>
      <c r="I70" s="78">
        <v>13316.4167742072</v>
      </c>
      <c r="J70" s="78">
        <v>18.13</v>
      </c>
      <c r="K70" s="78">
        <v>0.02</v>
      </c>
    </row>
    <row r="71" spans="2:11">
      <c r="B71" t="s">
        <v>2077</v>
      </c>
      <c r="C71" t="s">
        <v>2078</v>
      </c>
      <c r="D71" t="s">
        <v>400</v>
      </c>
      <c r="E71" t="s">
        <v>112</v>
      </c>
      <c r="F71" t="s">
        <v>1968</v>
      </c>
      <c r="G71" s="78">
        <v>-1750000</v>
      </c>
      <c r="H71" s="78">
        <v>173.92681902392459</v>
      </c>
      <c r="I71" s="78">
        <v>-11438.2972531084</v>
      </c>
      <c r="J71" s="78">
        <v>-15.58</v>
      </c>
      <c r="K71" s="78">
        <v>-0.02</v>
      </c>
    </row>
    <row r="72" spans="2:11">
      <c r="B72" t="s">
        <v>2079</v>
      </c>
      <c r="C72" t="s">
        <v>2080</v>
      </c>
      <c r="D72" t="s">
        <v>400</v>
      </c>
      <c r="E72" t="s">
        <v>108</v>
      </c>
      <c r="F72" t="s">
        <v>1968</v>
      </c>
      <c r="G72" s="78">
        <v>16562900</v>
      </c>
      <c r="H72" s="78">
        <v>141.47199852747224</v>
      </c>
      <c r="I72" s="78">
        <v>23431.8656441067</v>
      </c>
      <c r="J72" s="78">
        <v>31.91</v>
      </c>
      <c r="K72" s="78">
        <v>0.04</v>
      </c>
    </row>
    <row r="73" spans="2:11">
      <c r="B73" t="s">
        <v>2081</v>
      </c>
      <c r="C73" t="s">
        <v>2082</v>
      </c>
      <c r="D73" t="s">
        <v>400</v>
      </c>
      <c r="E73" t="s">
        <v>112</v>
      </c>
      <c r="F73" t="s">
        <v>1968</v>
      </c>
      <c r="G73" s="78">
        <v>-4450000</v>
      </c>
      <c r="H73" s="78">
        <v>122.92438173870694</v>
      </c>
      <c r="I73" s="78">
        <v>-20556.767282545701</v>
      </c>
      <c r="J73" s="78">
        <v>-28</v>
      </c>
      <c r="K73" s="78">
        <v>-0.04</v>
      </c>
    </row>
    <row r="74" spans="2:11">
      <c r="B74" t="s">
        <v>2083</v>
      </c>
      <c r="C74" t="s">
        <v>2084</v>
      </c>
      <c r="D74" t="s">
        <v>400</v>
      </c>
      <c r="E74" t="s">
        <v>108</v>
      </c>
      <c r="F74" t="s">
        <v>1968</v>
      </c>
      <c r="G74" s="78">
        <v>36130000</v>
      </c>
      <c r="H74" s="78">
        <v>138.132011374721</v>
      </c>
      <c r="I74" s="78">
        <v>49907.095709686699</v>
      </c>
      <c r="J74" s="78">
        <v>67.97</v>
      </c>
      <c r="K74" s="78">
        <v>0.09</v>
      </c>
    </row>
    <row r="75" spans="2:11">
      <c r="B75" t="s">
        <v>2085</v>
      </c>
      <c r="C75" t="s">
        <v>2086</v>
      </c>
      <c r="D75" t="s">
        <v>400</v>
      </c>
      <c r="E75" t="s">
        <v>112</v>
      </c>
      <c r="F75" t="s">
        <v>1968</v>
      </c>
      <c r="G75" s="78">
        <v>-10000000</v>
      </c>
      <c r="H75" s="78">
        <v>116.073248940748</v>
      </c>
      <c r="I75" s="78">
        <v>-43620.326951933101</v>
      </c>
      <c r="J75" s="78">
        <v>-59.4</v>
      </c>
      <c r="K75" s="78">
        <v>-0.08</v>
      </c>
    </row>
    <row r="76" spans="2:11">
      <c r="B76" t="s">
        <v>2087</v>
      </c>
      <c r="C76" t="s">
        <v>2088</v>
      </c>
      <c r="D76" t="s">
        <v>400</v>
      </c>
      <c r="E76" t="s">
        <v>108</v>
      </c>
      <c r="F76" t="s">
        <v>1968</v>
      </c>
      <c r="G76" s="78">
        <v>10062090</v>
      </c>
      <c r="H76" s="78">
        <v>198.60587178841075</v>
      </c>
      <c r="I76" s="78">
        <v>19983.9015646345</v>
      </c>
      <c r="J76" s="78">
        <v>27.21</v>
      </c>
      <c r="K76" s="78">
        <v>0.03</v>
      </c>
    </row>
    <row r="77" spans="2:11">
      <c r="B77" t="s">
        <v>2089</v>
      </c>
      <c r="C77" t="s">
        <v>2090</v>
      </c>
      <c r="D77" t="s">
        <v>400</v>
      </c>
      <c r="E77" t="s">
        <v>112</v>
      </c>
      <c r="F77" t="s">
        <v>1968</v>
      </c>
      <c r="G77" s="78">
        <v>-2700000</v>
      </c>
      <c r="H77" s="78">
        <v>172.74421301359865</v>
      </c>
      <c r="I77" s="78">
        <v>-17527.664317637798</v>
      </c>
      <c r="J77" s="78">
        <v>-23.87</v>
      </c>
      <c r="K77" s="78">
        <v>-0.03</v>
      </c>
    </row>
    <row r="78" spans="2:11">
      <c r="B78" t="s">
        <v>2091</v>
      </c>
      <c r="C78" t="s">
        <v>2092</v>
      </c>
      <c r="D78" t="s">
        <v>400</v>
      </c>
      <c r="E78" t="s">
        <v>108</v>
      </c>
      <c r="F78" t="s">
        <v>1968</v>
      </c>
      <c r="G78" s="78">
        <v>34750000</v>
      </c>
      <c r="H78" s="78">
        <v>137.04341812423797</v>
      </c>
      <c r="I78" s="78">
        <v>47622.587798172703</v>
      </c>
      <c r="J78" s="78">
        <v>64.849999999999994</v>
      </c>
      <c r="K78" s="78">
        <v>0.08</v>
      </c>
    </row>
    <row r="79" spans="2:11">
      <c r="B79" t="s">
        <v>2093</v>
      </c>
      <c r="C79" t="s">
        <v>2094</v>
      </c>
      <c r="D79" t="s">
        <v>400</v>
      </c>
      <c r="E79" t="s">
        <v>112</v>
      </c>
      <c r="F79" t="s">
        <v>1968</v>
      </c>
      <c r="G79" s="78">
        <v>-10000000</v>
      </c>
      <c r="H79" s="78">
        <v>116.45506609583289</v>
      </c>
      <c r="I79" s="78">
        <v>-43763.813838814</v>
      </c>
      <c r="J79" s="78">
        <v>-59.6</v>
      </c>
      <c r="K79" s="78">
        <v>-0.08</v>
      </c>
    </row>
    <row r="80" spans="2:11">
      <c r="B80" t="s">
        <v>2095</v>
      </c>
      <c r="C80" t="s">
        <v>2096</v>
      </c>
      <c r="D80" t="s">
        <v>400</v>
      </c>
      <c r="E80" t="s">
        <v>116</v>
      </c>
      <c r="F80" t="s">
        <v>2097</v>
      </c>
      <c r="G80" s="78">
        <v>-7000000</v>
      </c>
      <c r="H80" s="78">
        <v>-7.4458786538596717</v>
      </c>
      <c r="I80" s="78">
        <v>521.21150577017704</v>
      </c>
      <c r="J80" s="78">
        <v>0.71</v>
      </c>
      <c r="K80" s="78">
        <v>0</v>
      </c>
    </row>
    <row r="81" spans="2:11">
      <c r="B81" t="s">
        <v>2098</v>
      </c>
      <c r="C81" t="s">
        <v>2099</v>
      </c>
      <c r="D81" t="s">
        <v>400</v>
      </c>
      <c r="E81" t="s">
        <v>112</v>
      </c>
      <c r="F81" t="s">
        <v>2100</v>
      </c>
      <c r="G81" s="78">
        <v>-10000000</v>
      </c>
      <c r="H81" s="78">
        <v>-0.85750657817664</v>
      </c>
      <c r="I81" s="78">
        <v>85.750657817664006</v>
      </c>
      <c r="J81" s="78">
        <v>0.12</v>
      </c>
      <c r="K81" s="78">
        <v>0</v>
      </c>
    </row>
    <row r="82" spans="2:11">
      <c r="B82" t="s">
        <v>2101</v>
      </c>
      <c r="C82" t="s">
        <v>2102</v>
      </c>
      <c r="D82" t="s">
        <v>400</v>
      </c>
      <c r="E82" t="s">
        <v>112</v>
      </c>
      <c r="F82" t="s">
        <v>2103</v>
      </c>
      <c r="G82" s="78">
        <v>-16800000</v>
      </c>
      <c r="H82" s="78">
        <v>-4.32113362209122</v>
      </c>
      <c r="I82" s="78">
        <v>725.95044851132502</v>
      </c>
      <c r="J82" s="78">
        <v>0.99</v>
      </c>
      <c r="K82" s="78">
        <v>0</v>
      </c>
    </row>
    <row r="83" spans="2:11">
      <c r="B83" t="s">
        <v>2104</v>
      </c>
      <c r="C83" t="s">
        <v>2105</v>
      </c>
      <c r="D83" t="s">
        <v>400</v>
      </c>
      <c r="E83" t="s">
        <v>116</v>
      </c>
      <c r="F83" t="s">
        <v>2106</v>
      </c>
      <c r="G83" s="78">
        <v>-1100000</v>
      </c>
      <c r="H83" s="78">
        <v>7.0031197055858998</v>
      </c>
      <c r="I83" s="78">
        <v>-77.034316761444899</v>
      </c>
      <c r="J83" s="78">
        <v>-0.1</v>
      </c>
      <c r="K83" s="78">
        <v>0</v>
      </c>
    </row>
    <row r="84" spans="2:11">
      <c r="B84" t="s">
        <v>2107</v>
      </c>
      <c r="C84" t="s">
        <v>2108</v>
      </c>
      <c r="D84" t="s">
        <v>400</v>
      </c>
      <c r="E84" t="s">
        <v>112</v>
      </c>
      <c r="F84" t="s">
        <v>2109</v>
      </c>
      <c r="G84" s="78">
        <v>-6250000</v>
      </c>
      <c r="H84" s="78">
        <v>-7.6226078996228956</v>
      </c>
      <c r="I84" s="78">
        <v>476.41299372643101</v>
      </c>
      <c r="J84" s="78">
        <v>0.65</v>
      </c>
      <c r="K84" s="78">
        <v>0</v>
      </c>
    </row>
    <row r="85" spans="2:11">
      <c r="B85" t="s">
        <v>2110</v>
      </c>
      <c r="C85" t="s">
        <v>2111</v>
      </c>
      <c r="D85" t="s">
        <v>400</v>
      </c>
      <c r="E85" t="s">
        <v>112</v>
      </c>
      <c r="F85" t="s">
        <v>2112</v>
      </c>
      <c r="G85" s="78">
        <v>-17500000</v>
      </c>
      <c r="H85" s="78">
        <v>-9.3350310256213138</v>
      </c>
      <c r="I85" s="78">
        <v>1633.63042948373</v>
      </c>
      <c r="J85" s="78">
        <v>2.2200000000000002</v>
      </c>
      <c r="K85" s="78">
        <v>0</v>
      </c>
    </row>
    <row r="86" spans="2:11">
      <c r="B86" t="s">
        <v>2113</v>
      </c>
      <c r="C86" t="s">
        <v>2114</v>
      </c>
      <c r="D86" t="s">
        <v>400</v>
      </c>
      <c r="E86" t="s">
        <v>112</v>
      </c>
      <c r="F86" t="s">
        <v>2115</v>
      </c>
      <c r="G86" s="78">
        <v>-3800000</v>
      </c>
      <c r="H86" s="78">
        <v>-7.8212960996634209</v>
      </c>
      <c r="I86" s="78">
        <v>297.20925178721001</v>
      </c>
      <c r="J86" s="78">
        <v>0.4</v>
      </c>
      <c r="K86" s="78">
        <v>0</v>
      </c>
    </row>
    <row r="87" spans="2:11">
      <c r="B87" t="s">
        <v>2116</v>
      </c>
      <c r="C87" t="s">
        <v>2117</v>
      </c>
      <c r="D87" t="s">
        <v>400</v>
      </c>
      <c r="E87" t="s">
        <v>112</v>
      </c>
      <c r="F87" t="s">
        <v>2115</v>
      </c>
      <c r="G87" s="78">
        <v>-8600000</v>
      </c>
      <c r="H87" s="78">
        <v>-7.8212960996634067</v>
      </c>
      <c r="I87" s="78">
        <v>672.63146457105302</v>
      </c>
      <c r="J87" s="78">
        <v>0.92</v>
      </c>
      <c r="K87" s="78">
        <v>0</v>
      </c>
    </row>
    <row r="88" spans="2:11">
      <c r="B88" t="s">
        <v>2113</v>
      </c>
      <c r="C88" t="s">
        <v>2118</v>
      </c>
      <c r="D88" t="s">
        <v>400</v>
      </c>
      <c r="E88" t="s">
        <v>112</v>
      </c>
      <c r="F88" t="s">
        <v>2115</v>
      </c>
      <c r="G88" s="78">
        <v>-25800000</v>
      </c>
      <c r="H88" s="78">
        <v>-7.8212960996634111</v>
      </c>
      <c r="I88" s="78">
        <v>2017.8943937131601</v>
      </c>
      <c r="J88" s="78">
        <v>2.75</v>
      </c>
      <c r="K88" s="78">
        <v>0</v>
      </c>
    </row>
    <row r="89" spans="2:11">
      <c r="B89" s="79" t="s">
        <v>924</v>
      </c>
      <c r="C89" s="16"/>
      <c r="D89" s="16"/>
      <c r="G89" s="80">
        <v>356376197.5</v>
      </c>
      <c r="I89" s="80">
        <v>125927.98786296671</v>
      </c>
      <c r="J89" s="80">
        <v>171.49</v>
      </c>
      <c r="K89" s="80">
        <v>0.22</v>
      </c>
    </row>
    <row r="90" spans="2:11">
      <c r="B90" s="79" t="s">
        <v>1962</v>
      </c>
      <c r="C90" s="16"/>
      <c r="D90" s="16"/>
    </row>
    <row r="91" spans="2:11">
      <c r="B91" t="s">
        <v>199</v>
      </c>
      <c r="C91" t="s">
        <v>199</v>
      </c>
      <c r="D91" t="s">
        <v>199</v>
      </c>
      <c r="E91" t="s">
        <v>199</v>
      </c>
      <c r="G91" s="78">
        <v>0</v>
      </c>
      <c r="H91" s="78">
        <v>0</v>
      </c>
      <c r="I91" s="78">
        <v>0</v>
      </c>
      <c r="J91" s="78">
        <v>0</v>
      </c>
      <c r="K91" s="78">
        <v>0</v>
      </c>
    </row>
    <row r="92" spans="2:11">
      <c r="B92" s="79" t="s">
        <v>1963</v>
      </c>
      <c r="C92" s="16"/>
      <c r="D92" s="16"/>
      <c r="G92" s="80">
        <v>0</v>
      </c>
      <c r="I92" s="80">
        <v>0</v>
      </c>
      <c r="J92" s="80">
        <v>0</v>
      </c>
      <c r="K92" s="80">
        <v>0</v>
      </c>
    </row>
    <row r="93" spans="2:11">
      <c r="B93" s="79" t="s">
        <v>925</v>
      </c>
      <c r="C93" s="16"/>
      <c r="D93" s="16"/>
    </row>
    <row r="94" spans="2:11">
      <c r="B94" t="s">
        <v>2119</v>
      </c>
      <c r="C94" t="s">
        <v>2120</v>
      </c>
      <c r="D94" t="s">
        <v>400</v>
      </c>
      <c r="E94" t="s">
        <v>108</v>
      </c>
      <c r="F94" t="s">
        <v>1968</v>
      </c>
      <c r="G94" s="78">
        <v>18000000</v>
      </c>
      <c r="H94" s="78">
        <v>116.98680724592388</v>
      </c>
      <c r="I94" s="78">
        <v>21057.625304266301</v>
      </c>
      <c r="J94" s="78">
        <v>28.68</v>
      </c>
      <c r="K94" s="78">
        <v>0.04</v>
      </c>
    </row>
    <row r="95" spans="2:11">
      <c r="B95" t="s">
        <v>2119</v>
      </c>
      <c r="C95" t="s">
        <v>2121</v>
      </c>
      <c r="D95" t="s">
        <v>400</v>
      </c>
      <c r="E95" t="s">
        <v>108</v>
      </c>
      <c r="F95" t="s">
        <v>1968</v>
      </c>
      <c r="G95" s="78">
        <v>-18000000</v>
      </c>
      <c r="H95" s="78">
        <v>97.872472354470005</v>
      </c>
      <c r="I95" s="78">
        <v>-17617.0450238046</v>
      </c>
      <c r="J95" s="78">
        <v>-23.99</v>
      </c>
      <c r="K95" s="78">
        <v>-0.03</v>
      </c>
    </row>
    <row r="96" spans="2:11">
      <c r="B96" t="s">
        <v>2122</v>
      </c>
      <c r="C96" t="s">
        <v>2123</v>
      </c>
      <c r="D96" t="s">
        <v>400</v>
      </c>
      <c r="E96" t="s">
        <v>108</v>
      </c>
      <c r="F96" t="s">
        <v>1968</v>
      </c>
      <c r="G96" s="78">
        <v>18000000</v>
      </c>
      <c r="H96" s="78">
        <v>113.34875815181111</v>
      </c>
      <c r="I96" s="78">
        <v>20402.776467325999</v>
      </c>
      <c r="J96" s="78">
        <v>27.79</v>
      </c>
      <c r="K96" s="78">
        <v>0.04</v>
      </c>
    </row>
    <row r="97" spans="2:11">
      <c r="B97" t="s">
        <v>2122</v>
      </c>
      <c r="C97" t="s">
        <v>2124</v>
      </c>
      <c r="D97" t="s">
        <v>400</v>
      </c>
      <c r="E97" t="s">
        <v>108</v>
      </c>
      <c r="F97" t="s">
        <v>1968</v>
      </c>
      <c r="G97" s="78">
        <v>-18000000</v>
      </c>
      <c r="H97" s="78">
        <v>96.060500533892224</v>
      </c>
      <c r="I97" s="78">
        <v>-17290.8900961006</v>
      </c>
      <c r="J97" s="78">
        <v>-23.55</v>
      </c>
      <c r="K97" s="78">
        <v>-0.03</v>
      </c>
    </row>
    <row r="98" spans="2:11">
      <c r="B98" s="79" t="s">
        <v>926</v>
      </c>
      <c r="C98" s="16"/>
      <c r="D98" s="16"/>
      <c r="G98" s="80">
        <v>0</v>
      </c>
      <c r="I98" s="80">
        <v>6552.4666516871002</v>
      </c>
      <c r="J98" s="80">
        <v>8.92</v>
      </c>
      <c r="K98" s="80">
        <v>0.01</v>
      </c>
    </row>
    <row r="99" spans="2:11">
      <c r="B99" s="79" t="s">
        <v>129</v>
      </c>
      <c r="C99" s="16"/>
      <c r="D99" s="16"/>
    </row>
    <row r="100" spans="2:11">
      <c r="B100" t="s">
        <v>2125</v>
      </c>
      <c r="C100" t="s">
        <v>2126</v>
      </c>
      <c r="D100" t="s">
        <v>400</v>
      </c>
      <c r="E100" t="s">
        <v>108</v>
      </c>
      <c r="F100" t="s">
        <v>2127</v>
      </c>
      <c r="G100" s="78">
        <v>22200000</v>
      </c>
      <c r="H100" s="78">
        <v>-10.429069</v>
      </c>
      <c r="I100" s="78">
        <v>-2315.253318</v>
      </c>
      <c r="J100" s="78">
        <v>-3.15</v>
      </c>
      <c r="K100" s="78">
        <v>0</v>
      </c>
    </row>
    <row r="101" spans="2:11">
      <c r="B101" t="s">
        <v>2128</v>
      </c>
      <c r="C101" t="s">
        <v>2129</v>
      </c>
      <c r="D101" t="s">
        <v>400</v>
      </c>
      <c r="E101" t="s">
        <v>108</v>
      </c>
      <c r="F101" t="s">
        <v>2130</v>
      </c>
      <c r="G101" s="78">
        <v>22000000</v>
      </c>
      <c r="H101" s="78">
        <v>-13.200616</v>
      </c>
      <c r="I101" s="78">
        <v>-2904.1355199999998</v>
      </c>
      <c r="J101" s="78">
        <v>-3.95</v>
      </c>
      <c r="K101" s="78">
        <v>-0.01</v>
      </c>
    </row>
    <row r="102" spans="2:11">
      <c r="B102" t="s">
        <v>2131</v>
      </c>
      <c r="C102" t="s">
        <v>2132</v>
      </c>
      <c r="D102" t="s">
        <v>400</v>
      </c>
      <c r="E102" t="s">
        <v>108</v>
      </c>
      <c r="F102" t="s">
        <v>2133</v>
      </c>
      <c r="G102" s="78">
        <v>44400000</v>
      </c>
      <c r="H102" s="78">
        <v>-10.706365999999999</v>
      </c>
      <c r="I102" s="78">
        <v>-4753.6265039999998</v>
      </c>
      <c r="J102" s="78">
        <v>-6.47</v>
      </c>
      <c r="K102" s="78">
        <v>-0.01</v>
      </c>
    </row>
    <row r="103" spans="2:11">
      <c r="B103" t="s">
        <v>2134</v>
      </c>
      <c r="C103" t="s">
        <v>2135</v>
      </c>
      <c r="D103" t="s">
        <v>400</v>
      </c>
      <c r="E103" t="s">
        <v>108</v>
      </c>
      <c r="F103" t="s">
        <v>2136</v>
      </c>
      <c r="G103" s="78">
        <v>50000000</v>
      </c>
      <c r="H103" s="78">
        <v>-2.6382050000000001</v>
      </c>
      <c r="I103" s="78">
        <v>-1319.1025</v>
      </c>
      <c r="J103" s="78">
        <v>-1.8</v>
      </c>
      <c r="K103" s="78">
        <v>0</v>
      </c>
    </row>
    <row r="104" spans="2:11">
      <c r="B104" t="s">
        <v>2666</v>
      </c>
      <c r="C104" t="s">
        <v>2137</v>
      </c>
      <c r="D104" t="s">
        <v>133</v>
      </c>
      <c r="E104" t="s">
        <v>108</v>
      </c>
      <c r="F104" t="s">
        <v>2138</v>
      </c>
      <c r="G104" s="78">
        <v>75000000</v>
      </c>
      <c r="H104" s="78">
        <v>3.55</v>
      </c>
      <c r="I104" s="78">
        <v>2662.5</v>
      </c>
      <c r="J104" s="78">
        <v>3.63</v>
      </c>
      <c r="K104" s="78">
        <v>0</v>
      </c>
    </row>
    <row r="105" spans="2:11">
      <c r="B105" t="s">
        <v>2661</v>
      </c>
      <c r="C105" t="s">
        <v>2139</v>
      </c>
      <c r="D105" t="s">
        <v>133</v>
      </c>
      <c r="E105" t="s">
        <v>108</v>
      </c>
      <c r="F105" t="s">
        <v>2140</v>
      </c>
      <c r="G105" s="78">
        <v>50000000</v>
      </c>
      <c r="H105" s="78">
        <v>6.94</v>
      </c>
      <c r="I105" s="78">
        <v>3470</v>
      </c>
      <c r="J105" s="78">
        <v>4.7300000000000004</v>
      </c>
      <c r="K105" s="78">
        <v>0.01</v>
      </c>
    </row>
    <row r="106" spans="2:11">
      <c r="B106" t="s">
        <v>2667</v>
      </c>
      <c r="C106" t="s">
        <v>2141</v>
      </c>
      <c r="D106" t="s">
        <v>133</v>
      </c>
      <c r="E106" t="s">
        <v>108</v>
      </c>
      <c r="F106" t="s">
        <v>2142</v>
      </c>
      <c r="G106" s="78">
        <v>26000000</v>
      </c>
      <c r="H106" s="78">
        <v>4.01</v>
      </c>
      <c r="I106" s="78">
        <v>1042.5999999999999</v>
      </c>
      <c r="J106" s="78">
        <v>1.42</v>
      </c>
      <c r="K106" s="78">
        <v>0</v>
      </c>
    </row>
    <row r="107" spans="2:11">
      <c r="B107" s="79" t="s">
        <v>527</v>
      </c>
      <c r="C107" s="16"/>
      <c r="D107" s="16"/>
      <c r="G107" s="80">
        <v>289600000</v>
      </c>
      <c r="I107" s="80">
        <v>-4117.0178420000002</v>
      </c>
      <c r="J107" s="80">
        <v>-5.61</v>
      </c>
      <c r="K107" s="80">
        <v>-0.01</v>
      </c>
    </row>
    <row r="108" spans="2:11">
      <c r="B108" s="79" t="s">
        <v>305</v>
      </c>
      <c r="C108" s="16"/>
      <c r="D108" s="16"/>
      <c r="G108" s="80">
        <v>645976197.5</v>
      </c>
      <c r="I108" s="80">
        <v>128363.4366726538</v>
      </c>
      <c r="J108" s="80">
        <v>174.81</v>
      </c>
      <c r="K108" s="80">
        <v>0.22</v>
      </c>
    </row>
    <row r="109" spans="2:11">
      <c r="B109" s="79" t="s">
        <v>306</v>
      </c>
      <c r="C109" s="16"/>
      <c r="D109" s="16"/>
    </row>
    <row r="110" spans="2:11">
      <c r="B110" s="79" t="s">
        <v>921</v>
      </c>
      <c r="C110" s="16"/>
      <c r="D110" s="16"/>
    </row>
    <row r="111" spans="2:11">
      <c r="B111" t="s">
        <v>2143</v>
      </c>
      <c r="C111" t="s">
        <v>2144</v>
      </c>
      <c r="D111" t="s">
        <v>400</v>
      </c>
      <c r="E111" t="s">
        <v>112</v>
      </c>
      <c r="F111" t="s">
        <v>1979</v>
      </c>
      <c r="G111" s="78">
        <v>8484</v>
      </c>
      <c r="H111" s="78">
        <v>-282.56049999999999</v>
      </c>
      <c r="I111" s="78">
        <v>-90.08840253756</v>
      </c>
      <c r="J111" s="78">
        <v>-0.12</v>
      </c>
      <c r="K111" s="78">
        <v>0</v>
      </c>
    </row>
    <row r="112" spans="2:11">
      <c r="B112" t="s">
        <v>2145</v>
      </c>
      <c r="C112" t="s">
        <v>2146</v>
      </c>
      <c r="D112" t="s">
        <v>400</v>
      </c>
      <c r="E112" t="s">
        <v>112</v>
      </c>
      <c r="F112" t="s">
        <v>2147</v>
      </c>
      <c r="G112" s="78">
        <v>7646</v>
      </c>
      <c r="H112" s="78">
        <v>7811.5227000000141</v>
      </c>
      <c r="I112" s="78">
        <v>2244.5369983626401</v>
      </c>
      <c r="J112" s="78">
        <v>3.06</v>
      </c>
      <c r="K112" s="78">
        <v>0</v>
      </c>
    </row>
    <row r="113" spans="2:11">
      <c r="B113" t="s">
        <v>2148</v>
      </c>
      <c r="C113" t="s">
        <v>2149</v>
      </c>
      <c r="D113" t="s">
        <v>400</v>
      </c>
      <c r="E113" t="s">
        <v>112</v>
      </c>
      <c r="F113" t="s">
        <v>1859</v>
      </c>
      <c r="G113" s="78">
        <v>9595</v>
      </c>
      <c r="H113" s="78">
        <v>6604.7479000000003</v>
      </c>
      <c r="I113" s="78">
        <v>2381.5406582567898</v>
      </c>
      <c r="J113" s="78">
        <v>3.24</v>
      </c>
      <c r="K113" s="78">
        <v>0</v>
      </c>
    </row>
    <row r="114" spans="2:11">
      <c r="B114" t="s">
        <v>2150</v>
      </c>
      <c r="C114" t="s">
        <v>2151</v>
      </c>
      <c r="D114" t="s">
        <v>400</v>
      </c>
      <c r="E114" t="s">
        <v>112</v>
      </c>
      <c r="F114" t="s">
        <v>2100</v>
      </c>
      <c r="G114" s="78">
        <v>6903</v>
      </c>
      <c r="H114" s="78">
        <v>-1529.3078</v>
      </c>
      <c r="I114" s="78">
        <v>-396.72498531697198</v>
      </c>
      <c r="J114" s="78">
        <v>-0.54</v>
      </c>
      <c r="K114" s="78">
        <v>0</v>
      </c>
    </row>
    <row r="115" spans="2:11">
      <c r="B115" t="s">
        <v>2152</v>
      </c>
      <c r="C115" t="s">
        <v>2153</v>
      </c>
      <c r="D115" t="s">
        <v>400</v>
      </c>
      <c r="E115" t="s">
        <v>112</v>
      </c>
      <c r="F115" t="s">
        <v>1753</v>
      </c>
      <c r="G115" s="78">
        <v>7943</v>
      </c>
      <c r="H115" s="78">
        <v>3671.1784000000134</v>
      </c>
      <c r="I115" s="78">
        <v>1095.8391897725</v>
      </c>
      <c r="J115" s="78">
        <v>1.49</v>
      </c>
      <c r="K115" s="78">
        <v>0</v>
      </c>
    </row>
    <row r="116" spans="2:11">
      <c r="B116" t="s">
        <v>2154</v>
      </c>
      <c r="C116" t="s">
        <v>2155</v>
      </c>
      <c r="D116" t="s">
        <v>400</v>
      </c>
      <c r="E116" t="s">
        <v>112</v>
      </c>
      <c r="F116" t="s">
        <v>2156</v>
      </c>
      <c r="G116" s="78">
        <v>7672.92</v>
      </c>
      <c r="H116" s="78">
        <v>-1657.880200000001</v>
      </c>
      <c r="I116" s="78">
        <v>-478.04699297843501</v>
      </c>
      <c r="J116" s="78">
        <v>-0.65</v>
      </c>
      <c r="K116" s="78">
        <v>0</v>
      </c>
    </row>
    <row r="117" spans="2:11">
      <c r="B117" t="s">
        <v>2157</v>
      </c>
      <c r="C117" t="s">
        <v>2158</v>
      </c>
      <c r="D117" t="s">
        <v>400</v>
      </c>
      <c r="E117" t="s">
        <v>112</v>
      </c>
      <c r="F117" t="s">
        <v>2159</v>
      </c>
      <c r="G117" s="78">
        <v>12266.92</v>
      </c>
      <c r="H117" s="78">
        <v>7159.1671999999962</v>
      </c>
      <c r="I117" s="78">
        <v>3300.3105985931202</v>
      </c>
      <c r="J117" s="78">
        <v>4.49</v>
      </c>
      <c r="K117" s="78">
        <v>0.01</v>
      </c>
    </row>
    <row r="118" spans="2:11">
      <c r="B118" t="s">
        <v>2160</v>
      </c>
      <c r="C118" t="s">
        <v>2161</v>
      </c>
      <c r="D118" t="s">
        <v>400</v>
      </c>
      <c r="E118" t="s">
        <v>112</v>
      </c>
      <c r="F118" t="s">
        <v>1988</v>
      </c>
      <c r="G118" s="78">
        <v>13695.04</v>
      </c>
      <c r="H118" s="78">
        <v>-1642.0250999999994</v>
      </c>
      <c r="I118" s="78">
        <v>-845.08398641044005</v>
      </c>
      <c r="J118" s="78">
        <v>-1.1499999999999999</v>
      </c>
      <c r="K118" s="78">
        <v>0</v>
      </c>
    </row>
    <row r="119" spans="2:11">
      <c r="B119" s="79" t="s">
        <v>922</v>
      </c>
      <c r="C119" s="16"/>
      <c r="D119" s="16"/>
      <c r="G119" s="80">
        <v>74205.88</v>
      </c>
      <c r="I119" s="80">
        <v>7212.283077741643</v>
      </c>
      <c r="J119" s="80">
        <v>9.82</v>
      </c>
      <c r="K119" s="80">
        <v>0.01</v>
      </c>
    </row>
    <row r="120" spans="2:11">
      <c r="B120" s="79" t="s">
        <v>1964</v>
      </c>
      <c r="C120" s="16"/>
      <c r="D120" s="16"/>
    </row>
    <row r="121" spans="2:11">
      <c r="B121" t="s">
        <v>2162</v>
      </c>
      <c r="C121" t="s">
        <v>2163</v>
      </c>
      <c r="D121" t="s">
        <v>400</v>
      </c>
      <c r="E121" t="s">
        <v>108</v>
      </c>
      <c r="F121" t="s">
        <v>1968</v>
      </c>
      <c r="G121" s="78">
        <v>31873500</v>
      </c>
      <c r="H121" s="78">
        <v>190.37673709221107</v>
      </c>
      <c r="I121" s="78">
        <v>60679.729297085898</v>
      </c>
      <c r="J121" s="78">
        <v>82.64</v>
      </c>
      <c r="K121" s="78">
        <v>0.1</v>
      </c>
    </row>
    <row r="122" spans="2:11">
      <c r="B122" t="s">
        <v>2164</v>
      </c>
      <c r="C122" t="s">
        <v>2165</v>
      </c>
      <c r="D122" t="s">
        <v>400</v>
      </c>
      <c r="E122" t="s">
        <v>112</v>
      </c>
      <c r="F122" t="s">
        <v>1968</v>
      </c>
      <c r="G122" s="78">
        <v>-9000000</v>
      </c>
      <c r="H122" s="78">
        <v>172.74421301359885</v>
      </c>
      <c r="I122" s="78">
        <v>-58425.547725459401</v>
      </c>
      <c r="J122" s="78">
        <v>-79.569999999999993</v>
      </c>
      <c r="K122" s="78">
        <v>-0.1</v>
      </c>
    </row>
    <row r="123" spans="2:11">
      <c r="B123" t="s">
        <v>2166</v>
      </c>
      <c r="C123" t="s">
        <v>2167</v>
      </c>
      <c r="D123" t="s">
        <v>400</v>
      </c>
      <c r="E123" t="s">
        <v>108</v>
      </c>
      <c r="F123" t="s">
        <v>1968</v>
      </c>
      <c r="G123" s="78">
        <v>19068000</v>
      </c>
      <c r="H123" s="78">
        <v>124.62668925519981</v>
      </c>
      <c r="I123" s="78">
        <v>23763.817107181501</v>
      </c>
      <c r="J123" s="78">
        <v>32.36</v>
      </c>
      <c r="K123" s="78">
        <v>0.04</v>
      </c>
    </row>
    <row r="124" spans="2:11">
      <c r="B124" t="s">
        <v>2166</v>
      </c>
      <c r="C124" t="s">
        <v>2168</v>
      </c>
      <c r="D124" t="s">
        <v>400</v>
      </c>
      <c r="E124" t="s">
        <v>116</v>
      </c>
      <c r="F124" t="s">
        <v>1968</v>
      </c>
      <c r="G124" s="78">
        <v>-4000000</v>
      </c>
      <c r="H124" s="78">
        <v>123.04214652452117</v>
      </c>
      <c r="I124" s="78">
        <v>-20685.845673702501</v>
      </c>
      <c r="J124" s="78">
        <v>-28.17</v>
      </c>
      <c r="K124" s="78">
        <v>-0.04</v>
      </c>
    </row>
    <row r="125" spans="2:11">
      <c r="B125" t="s">
        <v>2169</v>
      </c>
      <c r="C125" t="s">
        <v>2170</v>
      </c>
      <c r="D125" t="s">
        <v>400</v>
      </c>
      <c r="E125" t="s">
        <v>108</v>
      </c>
      <c r="F125" t="s">
        <v>1968</v>
      </c>
      <c r="G125" s="78">
        <v>35000000</v>
      </c>
      <c r="H125" s="78">
        <v>125.56880721250914</v>
      </c>
      <c r="I125" s="78">
        <v>43949.082524378202</v>
      </c>
      <c r="J125" s="78">
        <v>59.85</v>
      </c>
      <c r="K125" s="78">
        <v>0.08</v>
      </c>
    </row>
    <row r="126" spans="2:11">
      <c r="B126" t="s">
        <v>2169</v>
      </c>
      <c r="C126" t="s">
        <v>2171</v>
      </c>
      <c r="D126" t="s">
        <v>400</v>
      </c>
      <c r="E126" t="s">
        <v>116</v>
      </c>
      <c r="F126" t="s">
        <v>1968</v>
      </c>
      <c r="G126" s="78">
        <v>-7000000</v>
      </c>
      <c r="H126" s="78">
        <v>123.04214652452092</v>
      </c>
      <c r="I126" s="78">
        <v>-36200.229928979301</v>
      </c>
      <c r="J126" s="78">
        <v>-49.3</v>
      </c>
      <c r="K126" s="78">
        <v>-0.06</v>
      </c>
    </row>
    <row r="127" spans="2:11">
      <c r="B127" t="s">
        <v>2172</v>
      </c>
      <c r="C127" t="s">
        <v>2173</v>
      </c>
      <c r="D127" t="s">
        <v>400</v>
      </c>
      <c r="E127" t="s">
        <v>108</v>
      </c>
      <c r="F127" t="s">
        <v>1968</v>
      </c>
      <c r="G127" s="78">
        <v>29942000</v>
      </c>
      <c r="H127" s="78">
        <v>116.64867438854886</v>
      </c>
      <c r="I127" s="78">
        <v>34926.946085419302</v>
      </c>
      <c r="J127" s="78">
        <v>47.57</v>
      </c>
      <c r="K127" s="78">
        <v>0.06</v>
      </c>
    </row>
    <row r="128" spans="2:11">
      <c r="B128" t="s">
        <v>2174</v>
      </c>
      <c r="C128" t="s">
        <v>2175</v>
      </c>
      <c r="D128" t="s">
        <v>400</v>
      </c>
      <c r="E128" t="s">
        <v>112</v>
      </c>
      <c r="F128" t="s">
        <v>1968</v>
      </c>
      <c r="G128" s="78">
        <v>-8800000</v>
      </c>
      <c r="H128" s="78">
        <v>111.1036053341021</v>
      </c>
      <c r="I128" s="78">
        <v>-36742.4066984089</v>
      </c>
      <c r="J128" s="78">
        <v>-50.04</v>
      </c>
      <c r="K128" s="78">
        <v>-0.06</v>
      </c>
    </row>
    <row r="129" spans="2:11">
      <c r="B129" t="s">
        <v>2176</v>
      </c>
      <c r="C129" t="s">
        <v>2177</v>
      </c>
      <c r="D129" t="s">
        <v>400</v>
      </c>
      <c r="E129" t="s">
        <v>108</v>
      </c>
      <c r="F129" t="s">
        <v>1968</v>
      </c>
      <c r="G129" s="78">
        <v>50689800</v>
      </c>
      <c r="H129" s="78">
        <v>155.75121417316601</v>
      </c>
      <c r="I129" s="78">
        <v>78949.978961949499</v>
      </c>
      <c r="J129" s="78">
        <v>107.52</v>
      </c>
      <c r="K129" s="78">
        <v>0.14000000000000001</v>
      </c>
    </row>
    <row r="130" spans="2:11">
      <c r="B130" t="s">
        <v>2178</v>
      </c>
      <c r="C130" t="s">
        <v>2179</v>
      </c>
      <c r="D130" t="s">
        <v>400</v>
      </c>
      <c r="E130" t="s">
        <v>112</v>
      </c>
      <c r="F130" t="s">
        <v>1968</v>
      </c>
      <c r="G130" s="78">
        <v>-14000000</v>
      </c>
      <c r="H130" s="78">
        <v>141.02243641248802</v>
      </c>
      <c r="I130" s="78">
        <v>-74194.724245338206</v>
      </c>
      <c r="J130" s="78">
        <v>-101.04</v>
      </c>
      <c r="K130" s="78">
        <v>-0.13</v>
      </c>
    </row>
    <row r="131" spans="2:11">
      <c r="B131" t="s">
        <v>2180</v>
      </c>
      <c r="C131" t="s">
        <v>2181</v>
      </c>
      <c r="D131" t="s">
        <v>400</v>
      </c>
      <c r="E131" t="s">
        <v>108</v>
      </c>
      <c r="F131" t="s">
        <v>1968</v>
      </c>
      <c r="G131" s="78">
        <v>19129500</v>
      </c>
      <c r="H131" s="78">
        <v>126.09495423401292</v>
      </c>
      <c r="I131" s="78">
        <v>24121.334270195501</v>
      </c>
      <c r="J131" s="78">
        <v>32.85</v>
      </c>
      <c r="K131" s="78">
        <v>0.04</v>
      </c>
    </row>
    <row r="132" spans="2:11">
      <c r="B132" t="s">
        <v>2180</v>
      </c>
      <c r="C132" t="s">
        <v>2182</v>
      </c>
      <c r="D132" t="s">
        <v>400</v>
      </c>
      <c r="E132" t="s">
        <v>116</v>
      </c>
      <c r="F132" t="s">
        <v>1968</v>
      </c>
      <c r="G132" s="78">
        <v>-3900000</v>
      </c>
      <c r="H132" s="78">
        <v>123.04214652452094</v>
      </c>
      <c r="I132" s="78">
        <v>-20168.6995318599</v>
      </c>
      <c r="J132" s="78">
        <v>-27.47</v>
      </c>
      <c r="K132" s="78">
        <v>-0.03</v>
      </c>
    </row>
    <row r="133" spans="2:11">
      <c r="B133" t="s">
        <v>2183</v>
      </c>
      <c r="C133" t="s">
        <v>2184</v>
      </c>
      <c r="D133" t="s">
        <v>400</v>
      </c>
      <c r="E133" t="s">
        <v>112</v>
      </c>
      <c r="F133" t="s">
        <v>1215</v>
      </c>
      <c r="G133" s="78">
        <v>-18730000</v>
      </c>
      <c r="H133" s="78">
        <v>-3.0180235948618579</v>
      </c>
      <c r="I133" s="78">
        <v>565.27581931762597</v>
      </c>
      <c r="J133" s="78">
        <v>0.77</v>
      </c>
      <c r="K133" s="78">
        <v>0</v>
      </c>
    </row>
    <row r="134" spans="2:11">
      <c r="B134" t="s">
        <v>2185</v>
      </c>
      <c r="C134" t="s">
        <v>2186</v>
      </c>
      <c r="D134" t="s">
        <v>400</v>
      </c>
      <c r="E134" t="s">
        <v>112</v>
      </c>
      <c r="F134" t="s">
        <v>1215</v>
      </c>
      <c r="G134" s="78">
        <v>-1200000</v>
      </c>
      <c r="H134" s="78">
        <v>-12.916307292336917</v>
      </c>
      <c r="I134" s="78">
        <v>154.99568750804301</v>
      </c>
      <c r="J134" s="78">
        <v>0.21</v>
      </c>
      <c r="K134" s="78">
        <v>0</v>
      </c>
    </row>
    <row r="135" spans="2:11">
      <c r="B135" t="s">
        <v>2187</v>
      </c>
      <c r="C135" t="s">
        <v>2188</v>
      </c>
      <c r="D135" t="s">
        <v>400</v>
      </c>
      <c r="E135" t="s">
        <v>112</v>
      </c>
      <c r="F135" t="s">
        <v>2189</v>
      </c>
      <c r="G135" s="78">
        <v>7170095</v>
      </c>
      <c r="H135" s="78">
        <v>100</v>
      </c>
      <c r="I135" s="78">
        <v>26945.21701</v>
      </c>
      <c r="J135" s="78">
        <v>36.700000000000003</v>
      </c>
      <c r="K135" s="78">
        <v>0.05</v>
      </c>
    </row>
    <row r="136" spans="2:11">
      <c r="B136" t="s">
        <v>2668</v>
      </c>
      <c r="C136" t="s">
        <v>2190</v>
      </c>
      <c r="D136" t="s">
        <v>400</v>
      </c>
      <c r="E136" t="s">
        <v>108</v>
      </c>
      <c r="F136" t="s">
        <v>1968</v>
      </c>
      <c r="G136" s="78">
        <v>29634122.510000002</v>
      </c>
      <c r="H136" s="78">
        <v>120.73980787955007</v>
      </c>
      <c r="I136" s="78">
        <v>35780.182585364499</v>
      </c>
      <c r="J136" s="78">
        <v>48.73</v>
      </c>
      <c r="K136" s="78">
        <v>0.06</v>
      </c>
    </row>
    <row r="137" spans="2:11">
      <c r="B137" t="s">
        <v>2668</v>
      </c>
      <c r="C137" t="s">
        <v>2191</v>
      </c>
      <c r="D137" t="s">
        <v>400</v>
      </c>
      <c r="E137" t="s">
        <v>112</v>
      </c>
      <c r="F137" t="s">
        <v>1968</v>
      </c>
      <c r="G137" s="78">
        <v>-8668750.1899999995</v>
      </c>
      <c r="H137" s="78">
        <v>115.64368777822513</v>
      </c>
      <c r="I137" s="78">
        <v>-37673.432914224097</v>
      </c>
      <c r="J137" s="78">
        <v>-51.31</v>
      </c>
      <c r="K137" s="78">
        <v>-7.0000000000000007E-2</v>
      </c>
    </row>
    <row r="138" spans="2:11">
      <c r="B138" t="s">
        <v>2192</v>
      </c>
      <c r="C138" t="s">
        <v>2193</v>
      </c>
      <c r="D138" t="s">
        <v>400</v>
      </c>
      <c r="E138" t="s">
        <v>108</v>
      </c>
      <c r="F138" t="s">
        <v>1968</v>
      </c>
      <c r="G138" s="78">
        <v>48944347.32</v>
      </c>
      <c r="H138" s="78">
        <v>142.81531750458799</v>
      </c>
      <c r="I138" s="78">
        <v>69900.025025606301</v>
      </c>
      <c r="J138" s="78">
        <v>95.19</v>
      </c>
      <c r="K138" s="78">
        <v>0.12</v>
      </c>
    </row>
    <row r="139" spans="2:11">
      <c r="B139" t="s">
        <v>2194</v>
      </c>
      <c r="C139" t="s">
        <v>2195</v>
      </c>
      <c r="D139" t="s">
        <v>400</v>
      </c>
      <c r="E139" t="s">
        <v>112</v>
      </c>
      <c r="F139" t="s">
        <v>1968</v>
      </c>
      <c r="G139" s="78">
        <v>-14096874.5</v>
      </c>
      <c r="H139" s="78">
        <v>129.55344097196203</v>
      </c>
      <c r="I139" s="78">
        <v>-68632.301328807996</v>
      </c>
      <c r="J139" s="78">
        <v>-93.47</v>
      </c>
      <c r="K139" s="78">
        <v>-0.12</v>
      </c>
    </row>
    <row r="140" spans="2:11">
      <c r="B140" t="s">
        <v>2196</v>
      </c>
      <c r="C140" t="s">
        <v>2197</v>
      </c>
      <c r="D140" t="s">
        <v>400</v>
      </c>
      <c r="E140" t="s">
        <v>108</v>
      </c>
      <c r="F140" t="s">
        <v>1968</v>
      </c>
      <c r="G140" s="78">
        <v>64453125</v>
      </c>
      <c r="H140" s="78">
        <v>150.73731870008692</v>
      </c>
      <c r="I140" s="78">
        <v>97154.912443415393</v>
      </c>
      <c r="J140" s="78">
        <v>132.31</v>
      </c>
      <c r="K140" s="78">
        <v>0.17</v>
      </c>
    </row>
    <row r="141" spans="2:11">
      <c r="B141" t="s">
        <v>2198</v>
      </c>
      <c r="C141" t="s">
        <v>2199</v>
      </c>
      <c r="D141" t="s">
        <v>400</v>
      </c>
      <c r="E141" t="s">
        <v>112</v>
      </c>
      <c r="F141" t="s">
        <v>1968</v>
      </c>
      <c r="G141" s="78">
        <v>-18750000</v>
      </c>
      <c r="H141" s="78">
        <v>147.85628643798759</v>
      </c>
      <c r="I141" s="78">
        <v>-104183.235831367</v>
      </c>
      <c r="J141" s="78">
        <v>-141.88</v>
      </c>
      <c r="K141" s="78">
        <v>-0.18</v>
      </c>
    </row>
    <row r="142" spans="2:11">
      <c r="B142" t="s">
        <v>2200</v>
      </c>
      <c r="C142" t="s">
        <v>2201</v>
      </c>
      <c r="D142" t="s">
        <v>400</v>
      </c>
      <c r="E142" t="s">
        <v>108</v>
      </c>
      <c r="F142" t="s">
        <v>1968</v>
      </c>
      <c r="G142" s="78">
        <v>19980000</v>
      </c>
      <c r="H142" s="78">
        <v>132.18407701583283</v>
      </c>
      <c r="I142" s="78">
        <v>26410.3785877634</v>
      </c>
      <c r="J142" s="78">
        <v>35.97</v>
      </c>
      <c r="K142" s="78">
        <v>0.05</v>
      </c>
    </row>
    <row r="143" spans="2:11">
      <c r="B143" t="s">
        <v>2202</v>
      </c>
      <c r="C143" t="s">
        <v>2203</v>
      </c>
      <c r="D143" t="s">
        <v>400</v>
      </c>
      <c r="E143" t="s">
        <v>112</v>
      </c>
      <c r="F143" t="s">
        <v>1968</v>
      </c>
      <c r="G143" s="78">
        <v>-5400000</v>
      </c>
      <c r="H143" s="78">
        <v>116.45506472399917</v>
      </c>
      <c r="I143" s="78">
        <v>-23632.459194570602</v>
      </c>
      <c r="J143" s="78">
        <v>-32.18</v>
      </c>
      <c r="K143" s="78">
        <v>-0.04</v>
      </c>
    </row>
    <row r="144" spans="2:11">
      <c r="B144" t="s">
        <v>2204</v>
      </c>
      <c r="C144" t="s">
        <v>2205</v>
      </c>
      <c r="D144" t="s">
        <v>400</v>
      </c>
      <c r="E144" t="s">
        <v>108</v>
      </c>
      <c r="F144" t="s">
        <v>1968</v>
      </c>
      <c r="G144" s="78">
        <v>33772500</v>
      </c>
      <c r="H144" s="78">
        <v>142.06857874706196</v>
      </c>
      <c r="I144" s="78">
        <v>47980.110757351496</v>
      </c>
      <c r="J144" s="78">
        <v>65.34</v>
      </c>
      <c r="K144" s="78">
        <v>0.08</v>
      </c>
    </row>
    <row r="145" spans="2:11">
      <c r="B145" t="s">
        <v>2206</v>
      </c>
      <c r="C145" t="s">
        <v>2207</v>
      </c>
      <c r="D145" t="s">
        <v>400</v>
      </c>
      <c r="E145" t="s">
        <v>112</v>
      </c>
      <c r="F145" t="s">
        <v>1968</v>
      </c>
      <c r="G145" s="78">
        <v>-9000000</v>
      </c>
      <c r="H145" s="78">
        <v>121.58660389815888</v>
      </c>
      <c r="I145" s="78">
        <v>-41123.021170435299</v>
      </c>
      <c r="J145" s="78">
        <v>-56</v>
      </c>
      <c r="K145" s="78">
        <v>-7.0000000000000007E-2</v>
      </c>
    </row>
    <row r="146" spans="2:11">
      <c r="B146" t="s">
        <v>2208</v>
      </c>
      <c r="C146" t="s">
        <v>2209</v>
      </c>
      <c r="D146" t="s">
        <v>400</v>
      </c>
      <c r="E146" t="s">
        <v>108</v>
      </c>
      <c r="F146" t="s">
        <v>1968</v>
      </c>
      <c r="G146" s="78">
        <v>8757500</v>
      </c>
      <c r="H146" s="78">
        <v>187.10577870857551</v>
      </c>
      <c r="I146" s="78">
        <v>16385.7885704035</v>
      </c>
      <c r="J146" s="78">
        <v>22.31</v>
      </c>
      <c r="K146" s="78">
        <v>0.03</v>
      </c>
    </row>
    <row r="147" spans="2:11">
      <c r="B147" t="s">
        <v>2210</v>
      </c>
      <c r="C147" t="s">
        <v>2211</v>
      </c>
      <c r="D147" t="s">
        <v>400</v>
      </c>
      <c r="E147" t="s">
        <v>112</v>
      </c>
      <c r="F147" t="s">
        <v>1968</v>
      </c>
      <c r="G147" s="78">
        <v>-2500000</v>
      </c>
      <c r="H147" s="78">
        <v>172.66721990393401</v>
      </c>
      <c r="I147" s="78">
        <v>-16222.0853099746</v>
      </c>
      <c r="J147" s="78">
        <v>-22.09</v>
      </c>
      <c r="K147" s="78">
        <v>-0.03</v>
      </c>
    </row>
    <row r="148" spans="2:11">
      <c r="B148" t="s">
        <v>2212</v>
      </c>
      <c r="C148" t="s">
        <v>2213</v>
      </c>
      <c r="D148" t="s">
        <v>400</v>
      </c>
      <c r="E148" t="s">
        <v>108</v>
      </c>
      <c r="F148" t="s">
        <v>1968</v>
      </c>
      <c r="G148" s="78">
        <v>16905000</v>
      </c>
      <c r="H148" s="78">
        <v>141.27694085442295</v>
      </c>
      <c r="I148" s="78">
        <v>23882.866851440202</v>
      </c>
      <c r="J148" s="78">
        <v>32.520000000000003</v>
      </c>
      <c r="K148" s="78">
        <v>0.04</v>
      </c>
    </row>
    <row r="149" spans="2:11">
      <c r="B149" t="s">
        <v>2214</v>
      </c>
      <c r="C149" t="s">
        <v>2215</v>
      </c>
      <c r="D149" t="s">
        <v>400</v>
      </c>
      <c r="E149" t="s">
        <v>112</v>
      </c>
      <c r="F149" t="s">
        <v>1968</v>
      </c>
      <c r="G149" s="78">
        <v>-4600000</v>
      </c>
      <c r="H149" s="78">
        <v>122.92489671906888</v>
      </c>
      <c r="I149" s="78">
        <v>-21249.781046032</v>
      </c>
      <c r="J149" s="78">
        <v>-28.94</v>
      </c>
      <c r="K149" s="78">
        <v>-0.04</v>
      </c>
    </row>
    <row r="150" spans="2:11">
      <c r="B150" t="s">
        <v>2216</v>
      </c>
      <c r="C150" t="s">
        <v>2217</v>
      </c>
      <c r="D150" t="s">
        <v>400</v>
      </c>
      <c r="E150" t="s">
        <v>112</v>
      </c>
      <c r="F150" t="s">
        <v>2218</v>
      </c>
      <c r="G150" s="78">
        <v>-18500000</v>
      </c>
      <c r="H150" s="78">
        <v>-12.153805236040323</v>
      </c>
      <c r="I150" s="78">
        <v>2248.4539686674598</v>
      </c>
      <c r="J150" s="78">
        <v>3.06</v>
      </c>
      <c r="K150" s="78">
        <v>0</v>
      </c>
    </row>
    <row r="151" spans="2:11">
      <c r="B151" t="s">
        <v>2219</v>
      </c>
      <c r="C151" t="s">
        <v>2220</v>
      </c>
      <c r="D151" t="s">
        <v>400</v>
      </c>
      <c r="E151" t="s">
        <v>112</v>
      </c>
      <c r="F151" t="s">
        <v>2018</v>
      </c>
      <c r="G151" s="78">
        <v>-11400000</v>
      </c>
      <c r="H151" s="78">
        <v>-6.0049607625980528</v>
      </c>
      <c r="I151" s="78">
        <v>684.565526936178</v>
      </c>
      <c r="J151" s="78">
        <v>0.93</v>
      </c>
      <c r="K151" s="78">
        <v>0</v>
      </c>
    </row>
    <row r="152" spans="2:11">
      <c r="B152" t="s">
        <v>2221</v>
      </c>
      <c r="C152" t="s">
        <v>2222</v>
      </c>
      <c r="D152" t="s">
        <v>400</v>
      </c>
      <c r="E152" t="s">
        <v>119</v>
      </c>
      <c r="F152" t="s">
        <v>2223</v>
      </c>
      <c r="G152" s="78">
        <v>-1500000</v>
      </c>
      <c r="H152" s="78">
        <v>-9.8385196479604673</v>
      </c>
      <c r="I152" s="78">
        <v>147.577794719407</v>
      </c>
      <c r="J152" s="78">
        <v>0.2</v>
      </c>
      <c r="K152" s="78">
        <v>0</v>
      </c>
    </row>
    <row r="153" spans="2:11">
      <c r="B153" t="s">
        <v>2224</v>
      </c>
      <c r="C153" t="s">
        <v>2225</v>
      </c>
      <c r="D153" t="s">
        <v>400</v>
      </c>
      <c r="E153" t="s">
        <v>112</v>
      </c>
      <c r="F153" t="s">
        <v>2226</v>
      </c>
      <c r="G153" s="78">
        <v>-1531583.59</v>
      </c>
      <c r="H153" s="78">
        <v>100</v>
      </c>
      <c r="I153" s="78">
        <v>-5755.69113122</v>
      </c>
      <c r="J153" s="78">
        <v>-7.84</v>
      </c>
      <c r="K153" s="78">
        <v>-0.01</v>
      </c>
    </row>
    <row r="154" spans="2:11">
      <c r="B154" t="s">
        <v>2227</v>
      </c>
      <c r="C154" t="s">
        <v>2228</v>
      </c>
      <c r="D154" t="s">
        <v>400</v>
      </c>
      <c r="E154" t="s">
        <v>112</v>
      </c>
      <c r="F154" t="s">
        <v>2229</v>
      </c>
      <c r="G154" s="78">
        <v>-2159995</v>
      </c>
      <c r="H154" s="78">
        <v>100</v>
      </c>
      <c r="I154" s="78">
        <v>-8117.2612099999997</v>
      </c>
      <c r="J154" s="78">
        <v>-11.05</v>
      </c>
      <c r="K154" s="78">
        <v>-0.01</v>
      </c>
    </row>
    <row r="155" spans="2:11">
      <c r="B155" t="s">
        <v>2230</v>
      </c>
      <c r="C155" t="s">
        <v>2231</v>
      </c>
      <c r="D155" t="s">
        <v>400</v>
      </c>
      <c r="E155" t="s">
        <v>108</v>
      </c>
      <c r="F155" t="s">
        <v>1968</v>
      </c>
      <c r="G155" s="78">
        <v>12790832.960000001</v>
      </c>
      <c r="H155" s="78">
        <v>194.41923129778016</v>
      </c>
      <c r="I155" s="78">
        <v>24867.8391174151</v>
      </c>
      <c r="J155" s="78">
        <v>33.869999999999997</v>
      </c>
      <c r="K155" s="78">
        <v>0.04</v>
      </c>
    </row>
    <row r="156" spans="2:11">
      <c r="B156" t="s">
        <v>2232</v>
      </c>
      <c r="C156" t="s">
        <v>2233</v>
      </c>
      <c r="D156" t="s">
        <v>400</v>
      </c>
      <c r="E156" t="s">
        <v>112</v>
      </c>
      <c r="F156" t="s">
        <v>1968</v>
      </c>
      <c r="G156" s="78">
        <v>-3489995.35</v>
      </c>
      <c r="H156" s="78">
        <v>177.59324251745923</v>
      </c>
      <c r="I156" s="78">
        <v>-23292.068613897001</v>
      </c>
      <c r="J156" s="78">
        <v>-31.72</v>
      </c>
      <c r="K156" s="78">
        <v>-0.04</v>
      </c>
    </row>
    <row r="157" spans="2:11">
      <c r="B157" t="s">
        <v>2234</v>
      </c>
      <c r="C157" t="s">
        <v>2235</v>
      </c>
      <c r="D157" t="s">
        <v>400</v>
      </c>
      <c r="E157" t="s">
        <v>112</v>
      </c>
      <c r="F157" t="s">
        <v>2226</v>
      </c>
      <c r="G157" s="78">
        <v>679999.87</v>
      </c>
      <c r="H157" s="78">
        <v>100</v>
      </c>
      <c r="I157" s="78">
        <v>2555.4395114600002</v>
      </c>
      <c r="J157" s="78">
        <v>3.48</v>
      </c>
      <c r="K157" s="78">
        <v>0</v>
      </c>
    </row>
    <row r="158" spans="2:11">
      <c r="B158" t="s">
        <v>2236</v>
      </c>
      <c r="C158" t="s">
        <v>2237</v>
      </c>
      <c r="D158" t="s">
        <v>400</v>
      </c>
      <c r="E158" t="s">
        <v>112</v>
      </c>
      <c r="F158" t="s">
        <v>2238</v>
      </c>
      <c r="G158" s="78">
        <v>-15080000</v>
      </c>
      <c r="H158" s="78">
        <v>100</v>
      </c>
      <c r="I158" s="78">
        <v>-56670.64</v>
      </c>
      <c r="J158" s="78">
        <v>-77.180000000000007</v>
      </c>
      <c r="K158" s="78">
        <v>-0.1</v>
      </c>
    </row>
    <row r="159" spans="2:11">
      <c r="B159" s="79" t="s">
        <v>1965</v>
      </c>
      <c r="C159" s="16"/>
      <c r="D159" s="16"/>
      <c r="G159" s="80">
        <v>245483124.03</v>
      </c>
      <c r="I159" s="80">
        <v>-10914.914050698286</v>
      </c>
      <c r="J159" s="80">
        <v>-14.86</v>
      </c>
      <c r="K159" s="80">
        <v>-0.02</v>
      </c>
    </row>
    <row r="160" spans="2:11">
      <c r="B160" s="79" t="s">
        <v>925</v>
      </c>
      <c r="C160" s="16"/>
      <c r="D160" s="16"/>
    </row>
    <row r="161" spans="2:11">
      <c r="B161" t="s">
        <v>2239</v>
      </c>
      <c r="C161" t="s">
        <v>2240</v>
      </c>
      <c r="D161" t="s">
        <v>400</v>
      </c>
      <c r="E161" t="s">
        <v>108</v>
      </c>
      <c r="F161" t="s">
        <v>1968</v>
      </c>
      <c r="G161" s="78">
        <v>19000000</v>
      </c>
      <c r="H161" s="78">
        <v>115.27100102902421</v>
      </c>
      <c r="I161" s="78">
        <v>21901.490195514602</v>
      </c>
      <c r="J161" s="78">
        <v>29.83</v>
      </c>
      <c r="K161" s="78">
        <v>0.04</v>
      </c>
    </row>
    <row r="162" spans="2:11">
      <c r="B162" t="s">
        <v>2239</v>
      </c>
      <c r="C162" t="s">
        <v>2241</v>
      </c>
      <c r="D162" t="s">
        <v>400</v>
      </c>
      <c r="E162" t="s">
        <v>108</v>
      </c>
      <c r="F162" t="s">
        <v>1968</v>
      </c>
      <c r="G162" s="78">
        <v>-19000000</v>
      </c>
      <c r="H162" s="78">
        <v>97.223841985198419</v>
      </c>
      <c r="I162" s="78">
        <v>-18472.5299771877</v>
      </c>
      <c r="J162" s="78">
        <v>-25.16</v>
      </c>
      <c r="K162" s="78">
        <v>-0.03</v>
      </c>
    </row>
    <row r="163" spans="2:11">
      <c r="B163" s="79" t="s">
        <v>926</v>
      </c>
      <c r="C163" s="16"/>
      <c r="D163" s="16"/>
      <c r="G163" s="80">
        <v>0</v>
      </c>
      <c r="I163" s="80">
        <v>3428.9602183268998</v>
      </c>
      <c r="J163" s="80">
        <v>4.67</v>
      </c>
      <c r="K163" s="80">
        <v>0.01</v>
      </c>
    </row>
    <row r="164" spans="2:11">
      <c r="B164" s="79" t="s">
        <v>129</v>
      </c>
      <c r="C164" s="16"/>
      <c r="D164" s="16"/>
    </row>
    <row r="165" spans="2:11">
      <c r="B165" t="s">
        <v>2242</v>
      </c>
      <c r="C165" t="s">
        <v>2243</v>
      </c>
      <c r="D165" t="s">
        <v>400</v>
      </c>
      <c r="E165" t="s">
        <v>108</v>
      </c>
      <c r="F165" t="s">
        <v>954</v>
      </c>
      <c r="G165" s="78">
        <v>66000000</v>
      </c>
      <c r="H165" s="78">
        <v>-16.452470000000002</v>
      </c>
      <c r="I165" s="78">
        <v>-10858.6302</v>
      </c>
      <c r="J165" s="78">
        <v>-14.79</v>
      </c>
      <c r="K165" s="78">
        <v>-0.02</v>
      </c>
    </row>
    <row r="166" spans="2:11">
      <c r="B166" t="s">
        <v>2244</v>
      </c>
      <c r="C166" t="s">
        <v>2245</v>
      </c>
      <c r="D166" t="s">
        <v>400</v>
      </c>
      <c r="E166" t="s">
        <v>108</v>
      </c>
      <c r="F166" t="s">
        <v>2246</v>
      </c>
      <c r="G166" s="78">
        <v>44000000</v>
      </c>
      <c r="H166" s="78">
        <v>-17.078897999999999</v>
      </c>
      <c r="I166" s="78">
        <v>-7514.7151199999998</v>
      </c>
      <c r="J166" s="78">
        <v>-10.23</v>
      </c>
      <c r="K166" s="78">
        <v>-0.01</v>
      </c>
    </row>
    <row r="167" spans="2:11">
      <c r="B167" t="s">
        <v>2247</v>
      </c>
      <c r="C167" t="s">
        <v>2248</v>
      </c>
      <c r="D167" t="s">
        <v>400</v>
      </c>
      <c r="E167" t="s">
        <v>108</v>
      </c>
      <c r="F167" t="s">
        <v>2249</v>
      </c>
      <c r="G167" s="78">
        <v>88000000</v>
      </c>
      <c r="H167" s="78">
        <v>-16.604807999999998</v>
      </c>
      <c r="I167" s="78">
        <v>-14612.231040000001</v>
      </c>
      <c r="J167" s="78">
        <v>-19.899999999999999</v>
      </c>
      <c r="K167" s="78">
        <v>-0.03</v>
      </c>
    </row>
    <row r="168" spans="2:11">
      <c r="B168" t="s">
        <v>2250</v>
      </c>
      <c r="C168" t="s">
        <v>2251</v>
      </c>
      <c r="D168" t="s">
        <v>400</v>
      </c>
      <c r="E168" t="s">
        <v>108</v>
      </c>
      <c r="F168" t="s">
        <v>2252</v>
      </c>
      <c r="G168" s="78">
        <v>55500000</v>
      </c>
      <c r="H168" s="78">
        <v>-8.3730049999999991</v>
      </c>
      <c r="I168" s="78">
        <v>-4647.0177750000003</v>
      </c>
      <c r="J168" s="78">
        <v>-6.33</v>
      </c>
      <c r="K168" s="78">
        <v>-0.01</v>
      </c>
    </row>
    <row r="169" spans="2:11">
      <c r="B169" t="s">
        <v>2253</v>
      </c>
      <c r="C169" t="s">
        <v>2254</v>
      </c>
      <c r="D169" t="s">
        <v>400</v>
      </c>
      <c r="E169" t="s">
        <v>108</v>
      </c>
      <c r="F169" t="s">
        <v>2255</v>
      </c>
      <c r="G169" s="78">
        <v>41600000</v>
      </c>
      <c r="H169" s="78">
        <v>-14.987588000000001</v>
      </c>
      <c r="I169" s="78">
        <v>-6234.8366079999996</v>
      </c>
      <c r="J169" s="78">
        <v>-8.49</v>
      </c>
      <c r="K169" s="78">
        <v>-0.01</v>
      </c>
    </row>
    <row r="170" spans="2:11">
      <c r="B170" t="s">
        <v>2256</v>
      </c>
      <c r="C170" t="s">
        <v>2257</v>
      </c>
      <c r="D170" t="s">
        <v>400</v>
      </c>
      <c r="E170" t="s">
        <v>108</v>
      </c>
      <c r="F170" t="s">
        <v>2258</v>
      </c>
      <c r="G170" s="78">
        <v>48840000</v>
      </c>
      <c r="H170" s="78">
        <v>-13.498476999999999</v>
      </c>
      <c r="I170" s="78">
        <v>-6592.6561668000004</v>
      </c>
      <c r="J170" s="78">
        <v>-8.98</v>
      </c>
      <c r="K170" s="78">
        <v>-0.01</v>
      </c>
    </row>
    <row r="171" spans="2:11">
      <c r="B171" t="s">
        <v>2259</v>
      </c>
      <c r="C171" t="s">
        <v>2260</v>
      </c>
      <c r="D171" t="s">
        <v>400</v>
      </c>
      <c r="E171" t="s">
        <v>108</v>
      </c>
      <c r="F171" t="s">
        <v>2127</v>
      </c>
      <c r="G171" s="78">
        <v>22200000</v>
      </c>
      <c r="H171" s="78">
        <v>-10.501598</v>
      </c>
      <c r="I171" s="78">
        <v>-2331.3547560000002</v>
      </c>
      <c r="J171" s="78">
        <v>-3.17</v>
      </c>
      <c r="K171" s="78">
        <v>0</v>
      </c>
    </row>
    <row r="172" spans="2:11">
      <c r="B172" t="s">
        <v>2261</v>
      </c>
      <c r="C172" t="s">
        <v>2262</v>
      </c>
      <c r="D172" t="s">
        <v>400</v>
      </c>
      <c r="E172" t="s">
        <v>108</v>
      </c>
      <c r="F172" t="s">
        <v>2263</v>
      </c>
      <c r="G172" s="78">
        <v>18710000</v>
      </c>
      <c r="H172" s="78">
        <v>-14.281048999999999</v>
      </c>
      <c r="I172" s="78">
        <v>-2671.9842678999998</v>
      </c>
      <c r="J172" s="78">
        <v>-3.64</v>
      </c>
      <c r="K172" s="78">
        <v>0</v>
      </c>
    </row>
    <row r="173" spans="2:11">
      <c r="B173" t="s">
        <v>2264</v>
      </c>
      <c r="C173" t="s">
        <v>2265</v>
      </c>
      <c r="D173" t="s">
        <v>400</v>
      </c>
      <c r="E173" t="s">
        <v>116</v>
      </c>
      <c r="F173" t="s">
        <v>2266</v>
      </c>
      <c r="G173" s="78">
        <v>-1310000</v>
      </c>
      <c r="H173" s="78">
        <v>-61.34118114014565</v>
      </c>
      <c r="I173" s="78">
        <v>803.56947293590804</v>
      </c>
      <c r="J173" s="78">
        <v>1.0900000000000001</v>
      </c>
      <c r="K173" s="78">
        <v>0</v>
      </c>
    </row>
    <row r="174" spans="2:11">
      <c r="B174" s="79" t="s">
        <v>527</v>
      </c>
      <c r="C174" s="16"/>
      <c r="D174" s="16"/>
      <c r="G174" s="80">
        <v>383540000</v>
      </c>
      <c r="I174" s="80">
        <v>-54659.856460764095</v>
      </c>
      <c r="J174" s="80">
        <v>-74.44</v>
      </c>
      <c r="K174" s="80">
        <v>-0.09</v>
      </c>
    </row>
    <row r="175" spans="2:11">
      <c r="B175" s="79" t="s">
        <v>311</v>
      </c>
      <c r="C175" s="16"/>
      <c r="D175" s="16"/>
      <c r="G175" s="80">
        <v>629097329.90999997</v>
      </c>
      <c r="I175" s="80">
        <v>-54933.527215393835</v>
      </c>
      <c r="J175" s="80">
        <v>-74.81</v>
      </c>
      <c r="K175" s="80">
        <v>-0.09</v>
      </c>
    </row>
    <row r="176" spans="2:11">
      <c r="B176" t="s">
        <v>312</v>
      </c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151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30877137.27</v>
      </c>
      <c r="M11" s="7"/>
      <c r="N11" s="77">
        <v>126511.842237449</v>
      </c>
      <c r="O11" s="7"/>
      <c r="P11" s="77">
        <v>100</v>
      </c>
      <c r="Q11" s="77">
        <v>0.22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929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930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931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932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933</v>
      </c>
      <c r="D19" s="16"/>
    </row>
    <row r="20" spans="2:17">
      <c r="B20" s="79" t="s">
        <v>934</v>
      </c>
      <c r="D20" s="16"/>
    </row>
    <row r="21" spans="2:17">
      <c r="B21" t="s">
        <v>2267</v>
      </c>
      <c r="C21" t="s">
        <v>2268</v>
      </c>
      <c r="D21" t="s">
        <v>2269</v>
      </c>
      <c r="E21" t="s">
        <v>431</v>
      </c>
      <c r="F21" t="s">
        <v>156</v>
      </c>
      <c r="G21" t="s">
        <v>2270</v>
      </c>
      <c r="H21" s="78">
        <v>0.47</v>
      </c>
      <c r="I21" t="s">
        <v>108</v>
      </c>
      <c r="J21" s="78">
        <v>4.3</v>
      </c>
      <c r="K21" s="78">
        <v>1.93</v>
      </c>
      <c r="L21" s="78">
        <v>656137.27</v>
      </c>
      <c r="M21" s="78">
        <v>102.41</v>
      </c>
      <c r="N21" s="78">
        <v>671.95017820700002</v>
      </c>
      <c r="O21" s="78">
        <v>0</v>
      </c>
      <c r="P21" s="78">
        <v>0.53</v>
      </c>
      <c r="Q21" s="78">
        <v>0</v>
      </c>
    </row>
    <row r="22" spans="2:17">
      <c r="B22" s="79" t="s">
        <v>935</v>
      </c>
      <c r="D22" s="16"/>
      <c r="H22" s="80">
        <v>0.47</v>
      </c>
      <c r="K22" s="80">
        <v>1.93</v>
      </c>
      <c r="L22" s="80">
        <v>656137.27</v>
      </c>
      <c r="N22" s="80">
        <v>671.95017820700002</v>
      </c>
      <c r="P22" s="80">
        <v>0.53</v>
      </c>
      <c r="Q22" s="80">
        <v>0</v>
      </c>
    </row>
    <row r="23" spans="2:17">
      <c r="B23" s="79" t="s">
        <v>936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937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938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939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940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941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942</v>
      </c>
      <c r="D32" s="16"/>
      <c r="H32" s="80">
        <v>0.47</v>
      </c>
      <c r="K32" s="80">
        <v>1.93</v>
      </c>
      <c r="L32" s="80">
        <v>656137.27</v>
      </c>
      <c r="N32" s="80">
        <v>671.95017820700002</v>
      </c>
      <c r="P32" s="80">
        <v>0.53</v>
      </c>
      <c r="Q32" s="80">
        <v>0</v>
      </c>
    </row>
    <row r="33" spans="2:17">
      <c r="B33" s="79" t="s">
        <v>305</v>
      </c>
      <c r="D33" s="16"/>
      <c r="H33" s="80">
        <v>0.47</v>
      </c>
      <c r="K33" s="80">
        <v>1.93</v>
      </c>
      <c r="L33" s="80">
        <v>656137.27</v>
      </c>
      <c r="N33" s="80">
        <v>671.95017820700002</v>
      </c>
      <c r="P33" s="80">
        <v>0.53</v>
      </c>
      <c r="Q33" s="80">
        <v>0</v>
      </c>
    </row>
    <row r="34" spans="2:17">
      <c r="B34" s="79" t="s">
        <v>306</v>
      </c>
      <c r="D34" s="16"/>
    </row>
    <row r="35" spans="2:17">
      <c r="B35" s="79" t="s">
        <v>929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930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931</v>
      </c>
      <c r="D38" s="16"/>
    </row>
    <row r="39" spans="2:17">
      <c r="B39" t="s">
        <v>2271</v>
      </c>
      <c r="C39" t="s">
        <v>2272</v>
      </c>
      <c r="D39" t="s">
        <v>2273</v>
      </c>
      <c r="E39" t="s">
        <v>480</v>
      </c>
      <c r="F39" t="s">
        <v>371</v>
      </c>
      <c r="G39" t="s">
        <v>2274</v>
      </c>
      <c r="H39" s="78">
        <v>0</v>
      </c>
      <c r="I39" t="s">
        <v>112</v>
      </c>
      <c r="J39" s="78">
        <v>0</v>
      </c>
      <c r="K39" s="78">
        <v>0</v>
      </c>
      <c r="L39" s="78">
        <v>30221000</v>
      </c>
      <c r="M39" s="78">
        <v>110.80330905881929</v>
      </c>
      <c r="N39" s="78">
        <v>125839.892059242</v>
      </c>
      <c r="O39" s="78">
        <v>0</v>
      </c>
      <c r="P39" s="78">
        <v>99.47</v>
      </c>
      <c r="Q39" s="78">
        <v>0.22</v>
      </c>
    </row>
    <row r="40" spans="2:17">
      <c r="B40" s="79" t="s">
        <v>932</v>
      </c>
      <c r="D40" s="16"/>
      <c r="H40" s="80">
        <v>0</v>
      </c>
      <c r="K40" s="80">
        <v>0</v>
      </c>
      <c r="L40" s="80">
        <v>30221000</v>
      </c>
      <c r="N40" s="80">
        <v>125839.892059242</v>
      </c>
      <c r="P40" s="80">
        <v>99.47</v>
      </c>
      <c r="Q40" s="80">
        <v>0.22</v>
      </c>
    </row>
    <row r="41" spans="2:17">
      <c r="B41" s="79" t="s">
        <v>933</v>
      </c>
      <c r="D41" s="16"/>
    </row>
    <row r="42" spans="2:17">
      <c r="B42" s="79" t="s">
        <v>934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935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936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937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938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939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940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941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942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311</v>
      </c>
      <c r="D55" s="16"/>
      <c r="H55" s="80">
        <v>0</v>
      </c>
      <c r="K55" s="80">
        <v>0</v>
      </c>
      <c r="L55" s="80">
        <v>30221000</v>
      </c>
      <c r="N55" s="80">
        <v>125839.892059242</v>
      </c>
      <c r="P55" s="80">
        <v>99.47</v>
      </c>
      <c r="Q55" s="80">
        <v>0.22</v>
      </c>
    </row>
    <row r="56" spans="2:17">
      <c r="B56" t="s">
        <v>312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9"/>
  <sheetViews>
    <sheetView rightToLeft="1" workbookViewId="0">
      <selection activeCell="J117" sqref="J1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12.7109375" style="16" bestFit="1" customWidth="1"/>
    <col min="23" max="23" width="6.5703125" style="16" bestFit="1" customWidth="1"/>
    <col min="24" max="24" width="9.140625" style="16" bestFit="1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5" t="s">
        <v>152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5.85</v>
      </c>
      <c r="H11" s="18"/>
      <c r="I11" s="18"/>
      <c r="J11" s="77">
        <v>2.62</v>
      </c>
      <c r="K11" s="77">
        <v>1410937970.02</v>
      </c>
      <c r="L11" s="7"/>
      <c r="M11" s="77">
        <v>1700713.2973897026</v>
      </c>
      <c r="N11" s="77">
        <v>100</v>
      </c>
      <c r="O11" s="77">
        <v>2.94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2275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2276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2277</v>
      </c>
    </row>
    <row r="17" spans="2:15">
      <c r="B17" t="s">
        <v>199</v>
      </c>
      <c r="D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2278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2279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2280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2281</v>
      </c>
    </row>
    <row r="23" spans="2:15">
      <c r="B23" t="s">
        <v>2707</v>
      </c>
      <c r="C23" t="s">
        <v>2282</v>
      </c>
      <c r="D23" t="s">
        <v>2283</v>
      </c>
      <c r="E23" t="s">
        <v>1345</v>
      </c>
      <c r="F23" t="s">
        <v>156</v>
      </c>
      <c r="G23" s="78">
        <v>5.33</v>
      </c>
      <c r="H23" t="s">
        <v>108</v>
      </c>
      <c r="I23" s="78">
        <v>5.17</v>
      </c>
      <c r="J23" s="78">
        <v>1.39</v>
      </c>
      <c r="K23" s="78">
        <v>3623959.3</v>
      </c>
      <c r="L23" s="78">
        <v>161.99</v>
      </c>
      <c r="M23" s="78">
        <v>5870.4516700699996</v>
      </c>
      <c r="N23" s="78">
        <v>0.35</v>
      </c>
      <c r="O23" s="78">
        <v>0.01</v>
      </c>
    </row>
    <row r="24" spans="2:15">
      <c r="B24" t="s">
        <v>2707</v>
      </c>
      <c r="C24" t="s">
        <v>2282</v>
      </c>
      <c r="D24" t="s">
        <v>2294</v>
      </c>
      <c r="E24" t="s">
        <v>1345</v>
      </c>
      <c r="F24" t="s">
        <v>156</v>
      </c>
      <c r="G24" s="78">
        <v>5.33</v>
      </c>
      <c r="H24" t="s">
        <v>108</v>
      </c>
      <c r="I24" s="78">
        <v>5.17</v>
      </c>
      <c r="J24" s="78">
        <v>1.39</v>
      </c>
      <c r="K24" s="78">
        <v>139451.92000000001</v>
      </c>
      <c r="L24" s="78">
        <v>161.22999999999999</v>
      </c>
      <c r="M24" s="78">
        <v>224.83833061600001</v>
      </c>
      <c r="N24" s="78">
        <v>0.01</v>
      </c>
      <c r="O24" s="78">
        <v>0</v>
      </c>
    </row>
    <row r="25" spans="2:15">
      <c r="B25" t="s">
        <v>2707</v>
      </c>
      <c r="C25" t="s">
        <v>2282</v>
      </c>
      <c r="D25" t="s">
        <v>2295</v>
      </c>
      <c r="E25" t="s">
        <v>1345</v>
      </c>
      <c r="F25" t="s">
        <v>156</v>
      </c>
      <c r="G25" s="78">
        <v>5.33</v>
      </c>
      <c r="H25" t="s">
        <v>108</v>
      </c>
      <c r="I25" s="78">
        <v>5.17</v>
      </c>
      <c r="J25" s="78">
        <v>1.39</v>
      </c>
      <c r="K25" s="78">
        <v>1568972.35</v>
      </c>
      <c r="L25" s="78">
        <v>162.76</v>
      </c>
      <c r="M25" s="78">
        <v>2553.65939686</v>
      </c>
      <c r="N25" s="78">
        <v>0.15</v>
      </c>
      <c r="O25" s="78">
        <v>0</v>
      </c>
    </row>
    <row r="26" spans="2:15">
      <c r="B26" t="s">
        <v>2707</v>
      </c>
      <c r="C26" t="s">
        <v>2282</v>
      </c>
      <c r="D26" t="s">
        <v>2296</v>
      </c>
      <c r="E26" t="s">
        <v>1345</v>
      </c>
      <c r="F26" t="s">
        <v>156</v>
      </c>
      <c r="G26" s="78">
        <v>5.33</v>
      </c>
      <c r="H26" t="s">
        <v>108</v>
      </c>
      <c r="I26" s="78">
        <v>5.17</v>
      </c>
      <c r="J26" s="78">
        <v>1.39</v>
      </c>
      <c r="K26" s="78">
        <v>1797986.05</v>
      </c>
      <c r="L26" s="78">
        <v>161.08000000000001</v>
      </c>
      <c r="M26" s="78">
        <v>2896.19592934</v>
      </c>
      <c r="N26" s="78">
        <v>0.17</v>
      </c>
      <c r="O26" s="78">
        <v>0.01</v>
      </c>
    </row>
    <row r="27" spans="2:15">
      <c r="B27" t="s">
        <v>2707</v>
      </c>
      <c r="C27" t="s">
        <v>2282</v>
      </c>
      <c r="D27" t="s">
        <v>2297</v>
      </c>
      <c r="E27" t="s">
        <v>1345</v>
      </c>
      <c r="F27" t="s">
        <v>156</v>
      </c>
      <c r="G27" s="78">
        <v>5.33</v>
      </c>
      <c r="H27" t="s">
        <v>108</v>
      </c>
      <c r="I27" s="78">
        <v>5.17</v>
      </c>
      <c r="J27" s="78">
        <v>1.39</v>
      </c>
      <c r="K27" s="78">
        <v>2098232.0499999998</v>
      </c>
      <c r="L27" s="78">
        <v>161.08000000000001</v>
      </c>
      <c r="M27" s="78">
        <v>3379.83218614</v>
      </c>
      <c r="N27" s="78">
        <v>0.2</v>
      </c>
      <c r="O27" s="78">
        <v>0.01</v>
      </c>
    </row>
    <row r="28" spans="2:15">
      <c r="B28" t="s">
        <v>2707</v>
      </c>
      <c r="C28" t="s">
        <v>2282</v>
      </c>
      <c r="D28" t="s">
        <v>2298</v>
      </c>
      <c r="E28" t="s">
        <v>1345</v>
      </c>
      <c r="F28" t="s">
        <v>156</v>
      </c>
      <c r="G28" s="78">
        <v>5.33</v>
      </c>
      <c r="H28" t="s">
        <v>108</v>
      </c>
      <c r="I28" s="78">
        <v>5.17</v>
      </c>
      <c r="J28" s="78">
        <v>1.39</v>
      </c>
      <c r="K28" s="78">
        <v>2127201.6800000002</v>
      </c>
      <c r="L28" s="78">
        <v>161.08000000000001</v>
      </c>
      <c r="M28" s="78">
        <v>3426.4964661439999</v>
      </c>
      <c r="N28" s="78">
        <v>0.2</v>
      </c>
      <c r="O28" s="78">
        <v>0.01</v>
      </c>
    </row>
    <row r="29" spans="2:15">
      <c r="B29" t="s">
        <v>2707</v>
      </c>
      <c r="C29" t="s">
        <v>2282</v>
      </c>
      <c r="D29" t="s">
        <v>2299</v>
      </c>
      <c r="E29" t="s">
        <v>1345</v>
      </c>
      <c r="F29" t="s">
        <v>156</v>
      </c>
      <c r="G29" s="78">
        <v>5.33</v>
      </c>
      <c r="H29" t="s">
        <v>108</v>
      </c>
      <c r="I29" s="78">
        <v>5.17</v>
      </c>
      <c r="J29" s="78">
        <v>1.39</v>
      </c>
      <c r="K29" s="78">
        <v>1997930.75</v>
      </c>
      <c r="L29" s="78">
        <v>162.35</v>
      </c>
      <c r="M29" s="78">
        <v>3243.640572625</v>
      </c>
      <c r="N29" s="78">
        <v>0.19</v>
      </c>
      <c r="O29" s="78">
        <v>0.01</v>
      </c>
    </row>
    <row r="30" spans="2:15">
      <c r="B30" t="s">
        <v>2707</v>
      </c>
      <c r="C30" t="s">
        <v>2282</v>
      </c>
      <c r="D30" t="s">
        <v>2300</v>
      </c>
      <c r="E30" t="s">
        <v>1345</v>
      </c>
      <c r="F30" t="s">
        <v>156</v>
      </c>
      <c r="G30" s="78">
        <v>5.33</v>
      </c>
      <c r="H30" t="s">
        <v>108</v>
      </c>
      <c r="I30" s="78">
        <v>5.17</v>
      </c>
      <c r="J30" s="78">
        <v>1.39</v>
      </c>
      <c r="K30" s="78">
        <v>507424.99</v>
      </c>
      <c r="L30" s="78">
        <v>159.94</v>
      </c>
      <c r="M30" s="78">
        <v>811.57552900600001</v>
      </c>
      <c r="N30" s="78">
        <v>0.05</v>
      </c>
      <c r="O30" s="78">
        <v>0</v>
      </c>
    </row>
    <row r="31" spans="2:15">
      <c r="B31" t="s">
        <v>2707</v>
      </c>
      <c r="C31" t="s">
        <v>2282</v>
      </c>
      <c r="D31" t="s">
        <v>2301</v>
      </c>
      <c r="E31" t="s">
        <v>1345</v>
      </c>
      <c r="F31" t="s">
        <v>156</v>
      </c>
      <c r="G31" s="78">
        <v>5.33</v>
      </c>
      <c r="H31" t="s">
        <v>108</v>
      </c>
      <c r="I31" s="78">
        <v>5.17</v>
      </c>
      <c r="J31" s="78">
        <v>1.39</v>
      </c>
      <c r="K31" s="78">
        <v>6576390.8799999999</v>
      </c>
      <c r="L31" s="78">
        <v>158.37</v>
      </c>
      <c r="M31" s="78">
        <v>10415.030236656001</v>
      </c>
      <c r="N31" s="78">
        <v>0.61</v>
      </c>
      <c r="O31" s="78">
        <v>0.02</v>
      </c>
    </row>
    <row r="32" spans="2:15">
      <c r="B32" t="s">
        <v>2707</v>
      </c>
      <c r="C32" t="s">
        <v>2282</v>
      </c>
      <c r="D32" t="s">
        <v>2284</v>
      </c>
      <c r="E32" t="s">
        <v>1345</v>
      </c>
      <c r="F32" t="s">
        <v>156</v>
      </c>
      <c r="G32" s="78">
        <v>5.33</v>
      </c>
      <c r="H32" t="s">
        <v>108</v>
      </c>
      <c r="I32" s="78">
        <v>5.17</v>
      </c>
      <c r="J32" s="78">
        <v>1.39</v>
      </c>
      <c r="K32" s="78">
        <v>4367926.1500000004</v>
      </c>
      <c r="L32" s="78">
        <v>158.84</v>
      </c>
      <c r="M32" s="78">
        <v>6938.0138966599998</v>
      </c>
      <c r="N32" s="78">
        <v>0.41</v>
      </c>
      <c r="O32" s="78">
        <v>0.01</v>
      </c>
    </row>
    <row r="33" spans="2:15">
      <c r="B33" t="s">
        <v>2707</v>
      </c>
      <c r="C33" t="s">
        <v>2282</v>
      </c>
      <c r="D33" t="s">
        <v>2285</v>
      </c>
      <c r="E33" t="s">
        <v>1345</v>
      </c>
      <c r="F33" t="s">
        <v>156</v>
      </c>
      <c r="G33" s="78">
        <v>5.33</v>
      </c>
      <c r="H33" t="s">
        <v>108</v>
      </c>
      <c r="I33" s="78">
        <v>5.17</v>
      </c>
      <c r="J33" s="78">
        <v>1.39</v>
      </c>
      <c r="K33" s="78">
        <v>3238517</v>
      </c>
      <c r="L33" s="78">
        <v>156.07</v>
      </c>
      <c r="M33" s="78">
        <v>5054.3534818999997</v>
      </c>
      <c r="N33" s="78">
        <v>0.3</v>
      </c>
      <c r="O33" s="78">
        <v>0.01</v>
      </c>
    </row>
    <row r="34" spans="2:15">
      <c r="B34" t="s">
        <v>2707</v>
      </c>
      <c r="C34" t="s">
        <v>2282</v>
      </c>
      <c r="D34" t="s">
        <v>2286</v>
      </c>
      <c r="E34" t="s">
        <v>1345</v>
      </c>
      <c r="F34" t="s">
        <v>156</v>
      </c>
      <c r="G34" s="78">
        <v>5.33</v>
      </c>
      <c r="H34" t="s">
        <v>108</v>
      </c>
      <c r="I34" s="78">
        <v>5.17</v>
      </c>
      <c r="J34" s="78">
        <v>1.39</v>
      </c>
      <c r="K34" s="78">
        <v>2520021.2200000002</v>
      </c>
      <c r="L34" s="78">
        <v>151.54</v>
      </c>
      <c r="M34" s="78">
        <v>3818.8401567880001</v>
      </c>
      <c r="N34" s="78">
        <v>0.22</v>
      </c>
      <c r="O34" s="78">
        <v>0.01</v>
      </c>
    </row>
    <row r="35" spans="2:15">
      <c r="B35" t="s">
        <v>2707</v>
      </c>
      <c r="C35" t="s">
        <v>2282</v>
      </c>
      <c r="D35" t="s">
        <v>2287</v>
      </c>
      <c r="E35" t="s">
        <v>1345</v>
      </c>
      <c r="F35" t="s">
        <v>156</v>
      </c>
      <c r="G35" s="78">
        <v>5.33</v>
      </c>
      <c r="H35" t="s">
        <v>108</v>
      </c>
      <c r="I35" s="78">
        <v>5.17</v>
      </c>
      <c r="J35" s="78">
        <v>1.39</v>
      </c>
      <c r="K35" s="78">
        <v>3135201.7</v>
      </c>
      <c r="L35" s="78">
        <v>149.16</v>
      </c>
      <c r="M35" s="78">
        <v>4676.4668557200002</v>
      </c>
      <c r="N35" s="78">
        <v>0.27</v>
      </c>
      <c r="O35" s="78">
        <v>0.01</v>
      </c>
    </row>
    <row r="36" spans="2:15">
      <c r="B36" t="s">
        <v>2707</v>
      </c>
      <c r="C36" t="s">
        <v>2282</v>
      </c>
      <c r="D36" t="s">
        <v>2288</v>
      </c>
      <c r="E36" t="s">
        <v>1345</v>
      </c>
      <c r="F36" t="s">
        <v>156</v>
      </c>
      <c r="G36" s="78">
        <v>5.33</v>
      </c>
      <c r="H36" t="s">
        <v>108</v>
      </c>
      <c r="I36" s="78">
        <v>5.17</v>
      </c>
      <c r="J36" s="78">
        <v>1.39</v>
      </c>
      <c r="K36" s="78">
        <v>3019120.45</v>
      </c>
      <c r="L36" s="78">
        <v>148.88</v>
      </c>
      <c r="M36" s="78">
        <v>4494.8665259600002</v>
      </c>
      <c r="N36" s="78">
        <v>0.26</v>
      </c>
      <c r="O36" s="78">
        <v>0.01</v>
      </c>
    </row>
    <row r="37" spans="2:15">
      <c r="B37" t="s">
        <v>2707</v>
      </c>
      <c r="C37" t="s">
        <v>2282</v>
      </c>
      <c r="D37" t="s">
        <v>2289</v>
      </c>
      <c r="E37" t="s">
        <v>1345</v>
      </c>
      <c r="F37" t="s">
        <v>156</v>
      </c>
      <c r="G37" s="78">
        <v>5.33</v>
      </c>
      <c r="H37" t="s">
        <v>108</v>
      </c>
      <c r="I37" s="78">
        <v>5.17</v>
      </c>
      <c r="J37" s="78">
        <v>1.39</v>
      </c>
      <c r="K37" s="78">
        <v>2660077.81</v>
      </c>
      <c r="L37" s="78">
        <v>148.43</v>
      </c>
      <c r="M37" s="78">
        <v>3948.3534933830001</v>
      </c>
      <c r="N37" s="78">
        <v>0.23</v>
      </c>
      <c r="O37" s="78">
        <v>0.01</v>
      </c>
    </row>
    <row r="38" spans="2:15">
      <c r="B38" t="s">
        <v>2707</v>
      </c>
      <c r="C38" t="s">
        <v>2282</v>
      </c>
      <c r="D38" t="s">
        <v>2290</v>
      </c>
      <c r="E38" t="s">
        <v>1345</v>
      </c>
      <c r="F38" t="s">
        <v>156</v>
      </c>
      <c r="G38" s="78">
        <v>5.33</v>
      </c>
      <c r="H38" t="s">
        <v>108</v>
      </c>
      <c r="I38" s="78">
        <v>5.17</v>
      </c>
      <c r="J38" s="78">
        <v>1.39</v>
      </c>
      <c r="K38" s="78">
        <v>2757834.31</v>
      </c>
      <c r="L38" s="78">
        <v>149.16</v>
      </c>
      <c r="M38" s="78">
        <v>4113.585656796</v>
      </c>
      <c r="N38" s="78">
        <v>0.24</v>
      </c>
      <c r="O38" s="78">
        <v>0.01</v>
      </c>
    </row>
    <row r="39" spans="2:15">
      <c r="B39" t="s">
        <v>2707</v>
      </c>
      <c r="C39" t="s">
        <v>2282</v>
      </c>
      <c r="D39" t="s">
        <v>2291</v>
      </c>
      <c r="E39" t="s">
        <v>1345</v>
      </c>
      <c r="F39" t="s">
        <v>156</v>
      </c>
      <c r="G39" s="78">
        <v>5.33</v>
      </c>
      <c r="H39" t="s">
        <v>108</v>
      </c>
      <c r="I39" s="78">
        <v>5.17</v>
      </c>
      <c r="J39" s="78">
        <v>1.39</v>
      </c>
      <c r="K39" s="78">
        <v>1956306.02</v>
      </c>
      <c r="L39" s="78">
        <v>150.80000000000001</v>
      </c>
      <c r="M39" s="78">
        <v>2950.10947816</v>
      </c>
      <c r="N39" s="78">
        <v>0.17</v>
      </c>
      <c r="O39" s="78">
        <v>0.01</v>
      </c>
    </row>
    <row r="40" spans="2:15">
      <c r="B40" t="s">
        <v>2707</v>
      </c>
      <c r="C40" t="s">
        <v>2282</v>
      </c>
      <c r="D40" t="s">
        <v>2292</v>
      </c>
      <c r="E40" t="s">
        <v>1345</v>
      </c>
      <c r="F40" t="s">
        <v>156</v>
      </c>
      <c r="G40" s="78">
        <v>5.33</v>
      </c>
      <c r="H40" t="s">
        <v>108</v>
      </c>
      <c r="I40" s="78">
        <v>5.17</v>
      </c>
      <c r="J40" s="78">
        <v>1.39</v>
      </c>
      <c r="K40" s="78">
        <v>1179011.8500000001</v>
      </c>
      <c r="L40" s="78">
        <v>151.86000000000001</v>
      </c>
      <c r="M40" s="78">
        <v>1790.4473954099999</v>
      </c>
      <c r="N40" s="78">
        <v>0.11</v>
      </c>
      <c r="O40" s="78">
        <v>0</v>
      </c>
    </row>
    <row r="41" spans="2:15">
      <c r="B41" t="s">
        <v>2707</v>
      </c>
      <c r="C41" t="s">
        <v>2282</v>
      </c>
      <c r="D41" t="s">
        <v>2293</v>
      </c>
      <c r="E41" t="s">
        <v>1345</v>
      </c>
      <c r="F41" t="s">
        <v>156</v>
      </c>
      <c r="G41" s="78">
        <v>5.33</v>
      </c>
      <c r="H41" t="s">
        <v>108</v>
      </c>
      <c r="I41" s="78">
        <v>5.17</v>
      </c>
      <c r="J41" s="78">
        <v>1.39</v>
      </c>
      <c r="K41" s="78">
        <v>1185549.43</v>
      </c>
      <c r="L41" s="78">
        <v>152.32</v>
      </c>
      <c r="M41" s="78">
        <v>1805.8288917760001</v>
      </c>
      <c r="N41" s="78">
        <v>0.11</v>
      </c>
      <c r="O41" s="78">
        <v>0</v>
      </c>
    </row>
    <row r="42" spans="2:15">
      <c r="B42" t="s">
        <v>2302</v>
      </c>
      <c r="C42" t="s">
        <v>2303</v>
      </c>
      <c r="D42" t="s">
        <v>2304</v>
      </c>
      <c r="E42" t="s">
        <v>279</v>
      </c>
      <c r="F42" t="s">
        <v>155</v>
      </c>
      <c r="G42" s="78">
        <v>0.62</v>
      </c>
      <c r="H42" t="s">
        <v>108</v>
      </c>
      <c r="I42" s="78">
        <v>0.05</v>
      </c>
      <c r="J42" s="78">
        <v>0.04</v>
      </c>
      <c r="K42" s="78">
        <v>6667558.3300000001</v>
      </c>
      <c r="L42" s="78">
        <v>100.01581899999996</v>
      </c>
      <c r="M42" s="78">
        <v>6668.6130710522202</v>
      </c>
      <c r="N42" s="78">
        <v>0.39</v>
      </c>
      <c r="O42" s="78">
        <v>0.01</v>
      </c>
    </row>
    <row r="43" spans="2:15">
      <c r="B43" t="s">
        <v>2305</v>
      </c>
      <c r="C43" t="s">
        <v>2303</v>
      </c>
      <c r="D43" t="s">
        <v>2306</v>
      </c>
      <c r="E43" t="s">
        <v>279</v>
      </c>
      <c r="F43" t="s">
        <v>155</v>
      </c>
      <c r="G43" s="78">
        <v>4.47</v>
      </c>
      <c r="H43" t="s">
        <v>108</v>
      </c>
      <c r="I43" s="78">
        <v>1.6</v>
      </c>
      <c r="J43" s="78">
        <v>1.5</v>
      </c>
      <c r="K43" s="78">
        <v>13289518.390000001</v>
      </c>
      <c r="L43" s="78">
        <v>100.47153899999984</v>
      </c>
      <c r="M43" s="78">
        <v>13352.183652121001</v>
      </c>
      <c r="N43" s="78">
        <v>0.79</v>
      </c>
      <c r="O43" s="78">
        <v>0.02</v>
      </c>
    </row>
    <row r="44" spans="2:15">
      <c r="B44" t="s">
        <v>2706</v>
      </c>
      <c r="C44" t="s">
        <v>2282</v>
      </c>
      <c r="D44" t="s">
        <v>2307</v>
      </c>
      <c r="E44" t="s">
        <v>437</v>
      </c>
      <c r="F44" t="s">
        <v>157</v>
      </c>
      <c r="G44" s="78">
        <v>4.37</v>
      </c>
      <c r="H44" t="s">
        <v>108</v>
      </c>
      <c r="I44" s="78">
        <v>3.76</v>
      </c>
      <c r="J44" s="78">
        <v>1.01</v>
      </c>
      <c r="K44" s="78">
        <v>24477754.16</v>
      </c>
      <c r="L44" s="78">
        <v>116.01</v>
      </c>
      <c r="M44" s="78">
        <v>28396.642601015999</v>
      </c>
      <c r="N44" s="78">
        <v>1.67</v>
      </c>
      <c r="O44" s="78">
        <v>0.05</v>
      </c>
    </row>
    <row r="45" spans="2:15">
      <c r="B45" t="s">
        <v>2706</v>
      </c>
      <c r="C45" t="s">
        <v>2282</v>
      </c>
      <c r="D45" t="s">
        <v>2308</v>
      </c>
      <c r="E45" t="s">
        <v>437</v>
      </c>
      <c r="F45" t="s">
        <v>157</v>
      </c>
      <c r="G45" s="78">
        <v>4.37</v>
      </c>
      <c r="H45" t="s">
        <v>108</v>
      </c>
      <c r="I45" s="78">
        <v>3.76</v>
      </c>
      <c r="J45" s="78">
        <v>1.01</v>
      </c>
      <c r="K45" s="78">
        <v>1053149.78</v>
      </c>
      <c r="L45" s="78">
        <v>114.58</v>
      </c>
      <c r="M45" s="78">
        <v>1206.6990179239999</v>
      </c>
      <c r="N45" s="78">
        <v>7.0000000000000007E-2</v>
      </c>
      <c r="O45" s="78">
        <v>0</v>
      </c>
    </row>
    <row r="46" spans="2:15">
      <c r="B46" t="s">
        <v>2705</v>
      </c>
      <c r="C46" t="s">
        <v>2282</v>
      </c>
      <c r="D46" t="s">
        <v>2316</v>
      </c>
      <c r="E46" t="s">
        <v>431</v>
      </c>
      <c r="F46" t="s">
        <v>156</v>
      </c>
      <c r="G46" s="78">
        <v>5.6</v>
      </c>
      <c r="H46" t="s">
        <v>108</v>
      </c>
      <c r="I46" s="78">
        <v>4.7</v>
      </c>
      <c r="J46" s="78">
        <v>1.35</v>
      </c>
      <c r="K46" s="78">
        <v>13768877.859999999</v>
      </c>
      <c r="L46" s="78">
        <v>144.61000000000001</v>
      </c>
      <c r="M46" s="78">
        <v>19911.174273346001</v>
      </c>
      <c r="N46" s="78">
        <v>1.17</v>
      </c>
      <c r="O46" s="78">
        <v>0.03</v>
      </c>
    </row>
    <row r="47" spans="2:15">
      <c r="B47" t="s">
        <v>2704</v>
      </c>
      <c r="C47" t="s">
        <v>2282</v>
      </c>
      <c r="D47" t="s">
        <v>2320</v>
      </c>
      <c r="E47" t="s">
        <v>431</v>
      </c>
      <c r="F47" t="s">
        <v>156</v>
      </c>
      <c r="G47" s="78">
        <v>6.85</v>
      </c>
      <c r="H47" t="s">
        <v>108</v>
      </c>
      <c r="I47" s="78">
        <v>5.36</v>
      </c>
      <c r="J47" s="78">
        <v>1.67</v>
      </c>
      <c r="K47" s="78">
        <v>10623165.41</v>
      </c>
      <c r="L47" s="78">
        <v>131.99</v>
      </c>
      <c r="M47" s="78">
        <v>14021.516024659</v>
      </c>
      <c r="N47" s="78">
        <v>0.82</v>
      </c>
      <c r="O47" s="78">
        <v>0.02</v>
      </c>
    </row>
    <row r="48" spans="2:15">
      <c r="B48" t="s">
        <v>2704</v>
      </c>
      <c r="C48" t="s">
        <v>2282</v>
      </c>
      <c r="D48" t="s">
        <v>2322</v>
      </c>
      <c r="E48" t="s">
        <v>431</v>
      </c>
      <c r="F48" t="s">
        <v>156</v>
      </c>
      <c r="G48" s="78">
        <v>6.9</v>
      </c>
      <c r="H48" t="s">
        <v>108</v>
      </c>
      <c r="I48" s="78">
        <v>5.13</v>
      </c>
      <c r="J48" s="78">
        <v>1.53</v>
      </c>
      <c r="K48" s="78">
        <v>12571832.48</v>
      </c>
      <c r="L48" s="78">
        <v>129.63999999999999</v>
      </c>
      <c r="M48" s="78">
        <v>16298.123627072</v>
      </c>
      <c r="N48" s="78">
        <v>0.96</v>
      </c>
      <c r="O48" s="78">
        <v>0.03</v>
      </c>
    </row>
    <row r="49" spans="2:15">
      <c r="B49" t="s">
        <v>2704</v>
      </c>
      <c r="C49" t="s">
        <v>2282</v>
      </c>
      <c r="D49" t="s">
        <v>2321</v>
      </c>
      <c r="E49" t="s">
        <v>431</v>
      </c>
      <c r="F49" t="s">
        <v>156</v>
      </c>
      <c r="G49" s="78">
        <v>6.89</v>
      </c>
      <c r="H49" t="s">
        <v>108</v>
      </c>
      <c r="I49" s="78">
        <v>4.9800000000000004</v>
      </c>
      <c r="J49" s="78">
        <v>1.65</v>
      </c>
      <c r="K49" s="78">
        <v>20772567.670000002</v>
      </c>
      <c r="L49" s="78">
        <v>130.26</v>
      </c>
      <c r="M49" s="78">
        <v>27058.346646941998</v>
      </c>
      <c r="N49" s="78">
        <v>1.59</v>
      </c>
      <c r="O49" s="78">
        <v>0.05</v>
      </c>
    </row>
    <row r="50" spans="2:15">
      <c r="B50" t="s">
        <v>2704</v>
      </c>
      <c r="C50" t="s">
        <v>2282</v>
      </c>
      <c r="D50" t="s">
        <v>2319</v>
      </c>
      <c r="E50" t="s">
        <v>431</v>
      </c>
      <c r="F50" t="s">
        <v>156</v>
      </c>
      <c r="G50" s="78">
        <v>6.95</v>
      </c>
      <c r="H50" t="s">
        <v>108</v>
      </c>
      <c r="I50" s="78">
        <v>4.8499999999999996</v>
      </c>
      <c r="J50" s="78">
        <v>1.38</v>
      </c>
      <c r="K50" s="78">
        <v>5438936.9000000004</v>
      </c>
      <c r="L50" s="78">
        <v>128.80000000000001</v>
      </c>
      <c r="M50" s="78">
        <v>7005.3507271999997</v>
      </c>
      <c r="N50" s="78">
        <v>0.41</v>
      </c>
      <c r="O50" s="78">
        <v>0.01</v>
      </c>
    </row>
    <row r="51" spans="2:15">
      <c r="B51" t="s">
        <v>2704</v>
      </c>
      <c r="C51" t="s">
        <v>2282</v>
      </c>
      <c r="D51" t="s">
        <v>2323</v>
      </c>
      <c r="E51" t="s">
        <v>431</v>
      </c>
      <c r="F51" t="s">
        <v>156</v>
      </c>
      <c r="G51" s="78">
        <v>6.95</v>
      </c>
      <c r="H51" t="s">
        <v>108</v>
      </c>
      <c r="I51" s="78">
        <v>4.8499999999999996</v>
      </c>
      <c r="J51" s="78">
        <v>1.37</v>
      </c>
      <c r="K51" s="78">
        <v>3538162.53</v>
      </c>
      <c r="L51" s="78">
        <v>128.87</v>
      </c>
      <c r="M51" s="78">
        <v>4559.6300524110002</v>
      </c>
      <c r="N51" s="78">
        <v>0.27</v>
      </c>
      <c r="O51" s="78">
        <v>0.01</v>
      </c>
    </row>
    <row r="52" spans="2:15">
      <c r="B52" t="s">
        <v>2704</v>
      </c>
      <c r="C52" t="s">
        <v>2282</v>
      </c>
      <c r="D52" t="s">
        <v>2324</v>
      </c>
      <c r="E52" t="s">
        <v>431</v>
      </c>
      <c r="F52" t="s">
        <v>156</v>
      </c>
      <c r="G52" s="78">
        <v>6.95</v>
      </c>
      <c r="H52" t="s">
        <v>108</v>
      </c>
      <c r="I52" s="78">
        <v>4.8600000000000003</v>
      </c>
      <c r="J52" s="78">
        <v>1.41</v>
      </c>
      <c r="K52" s="78">
        <v>9174025.0399999991</v>
      </c>
      <c r="L52" s="78">
        <v>128.61000000000001</v>
      </c>
      <c r="M52" s="78">
        <v>11798.713603943999</v>
      </c>
      <c r="N52" s="78">
        <v>0.69</v>
      </c>
      <c r="O52" s="78">
        <v>0.02</v>
      </c>
    </row>
    <row r="53" spans="2:15">
      <c r="B53" t="s">
        <v>2704</v>
      </c>
      <c r="C53" t="s">
        <v>2282</v>
      </c>
      <c r="D53" t="s">
        <v>2326</v>
      </c>
      <c r="E53" t="s">
        <v>431</v>
      </c>
      <c r="F53" t="s">
        <v>156</v>
      </c>
      <c r="G53" s="78">
        <v>6.95</v>
      </c>
      <c r="H53" t="s">
        <v>108</v>
      </c>
      <c r="I53" s="78">
        <v>4.8499999999999996</v>
      </c>
      <c r="J53" s="78">
        <v>1.37</v>
      </c>
      <c r="K53" s="78">
        <v>7122926.3399999999</v>
      </c>
      <c r="L53" s="78">
        <v>127.54</v>
      </c>
      <c r="M53" s="78">
        <v>9084.580254036</v>
      </c>
      <c r="N53" s="78">
        <v>0.53</v>
      </c>
      <c r="O53" s="78">
        <v>0.02</v>
      </c>
    </row>
    <row r="54" spans="2:15">
      <c r="B54" t="s">
        <v>2704</v>
      </c>
      <c r="C54" t="s">
        <v>2282</v>
      </c>
      <c r="D54" t="s">
        <v>2325</v>
      </c>
      <c r="E54" t="s">
        <v>431</v>
      </c>
      <c r="F54" t="s">
        <v>156</v>
      </c>
      <c r="G54" s="78">
        <v>6.88</v>
      </c>
      <c r="H54" t="s">
        <v>108</v>
      </c>
      <c r="I54" s="78">
        <v>4.8499999999999996</v>
      </c>
      <c r="J54" s="78">
        <v>1.82</v>
      </c>
      <c r="K54" s="78">
        <v>2784818.8</v>
      </c>
      <c r="L54" s="78">
        <v>122.95</v>
      </c>
      <c r="M54" s="78">
        <v>3423.9347146</v>
      </c>
      <c r="N54" s="78">
        <v>0.2</v>
      </c>
      <c r="O54" s="78">
        <v>0.01</v>
      </c>
    </row>
    <row r="55" spans="2:15">
      <c r="B55" t="s">
        <v>2703</v>
      </c>
      <c r="C55" t="s">
        <v>2282</v>
      </c>
      <c r="D55" t="s">
        <v>2329</v>
      </c>
      <c r="E55" t="s">
        <v>431</v>
      </c>
      <c r="F55" t="s">
        <v>156</v>
      </c>
      <c r="G55" s="78">
        <v>7.65</v>
      </c>
      <c r="H55" t="s">
        <v>108</v>
      </c>
      <c r="I55" s="78">
        <v>5.35</v>
      </c>
      <c r="J55" s="78">
        <v>1.85</v>
      </c>
      <c r="K55" s="78">
        <v>2738011.05</v>
      </c>
      <c r="L55" s="78">
        <v>129.87</v>
      </c>
      <c r="M55" s="78">
        <v>3555.854950635</v>
      </c>
      <c r="N55" s="78">
        <v>0.21</v>
      </c>
      <c r="O55" s="78">
        <v>0.01</v>
      </c>
    </row>
    <row r="56" spans="2:15">
      <c r="B56" t="s">
        <v>2703</v>
      </c>
      <c r="C56" t="s">
        <v>2282</v>
      </c>
      <c r="D56" t="s">
        <v>2330</v>
      </c>
      <c r="E56" t="s">
        <v>431</v>
      </c>
      <c r="F56" t="s">
        <v>156</v>
      </c>
      <c r="G56" s="78">
        <v>7.42</v>
      </c>
      <c r="H56" t="s">
        <v>108</v>
      </c>
      <c r="I56" s="78">
        <v>5.35</v>
      </c>
      <c r="J56" s="78">
        <v>2.95</v>
      </c>
      <c r="K56" s="78">
        <v>560918.56999999995</v>
      </c>
      <c r="L56" s="78">
        <v>118.63</v>
      </c>
      <c r="M56" s="78">
        <v>665.41769959099997</v>
      </c>
      <c r="N56" s="78">
        <v>0.04</v>
      </c>
      <c r="O56" s="78">
        <v>0</v>
      </c>
    </row>
    <row r="57" spans="2:15">
      <c r="B57" t="s">
        <v>2702</v>
      </c>
      <c r="C57" t="s">
        <v>2282</v>
      </c>
      <c r="D57" t="s">
        <v>2309</v>
      </c>
      <c r="E57" t="s">
        <v>431</v>
      </c>
      <c r="F57" t="s">
        <v>156</v>
      </c>
      <c r="G57" s="78">
        <v>7.65</v>
      </c>
      <c r="H57" t="s">
        <v>108</v>
      </c>
      <c r="I57" s="78">
        <v>5.35</v>
      </c>
      <c r="J57" s="78">
        <v>1.85</v>
      </c>
      <c r="K57" s="78">
        <v>3288297.71</v>
      </c>
      <c r="L57" s="78">
        <v>129.87</v>
      </c>
      <c r="M57" s="78">
        <v>4270.5122359770003</v>
      </c>
      <c r="N57" s="78">
        <v>0.25</v>
      </c>
      <c r="O57" s="78">
        <v>0.01</v>
      </c>
    </row>
    <row r="58" spans="2:15">
      <c r="B58" t="s">
        <v>2702</v>
      </c>
      <c r="C58" t="s">
        <v>2282</v>
      </c>
      <c r="D58" t="s">
        <v>2310</v>
      </c>
      <c r="E58" t="s">
        <v>431</v>
      </c>
      <c r="F58" t="s">
        <v>156</v>
      </c>
      <c r="G58" s="78">
        <v>7.42</v>
      </c>
      <c r="H58" t="s">
        <v>108</v>
      </c>
      <c r="I58" s="78">
        <v>5.35</v>
      </c>
      <c r="J58" s="78">
        <v>2.95</v>
      </c>
      <c r="K58" s="78">
        <v>586414.81000000006</v>
      </c>
      <c r="L58" s="78">
        <v>118.63</v>
      </c>
      <c r="M58" s="78">
        <v>695.66388910299997</v>
      </c>
      <c r="N58" s="78">
        <v>0.04</v>
      </c>
      <c r="O58" s="78">
        <v>0</v>
      </c>
    </row>
    <row r="59" spans="2:15">
      <c r="B59" t="s">
        <v>2701</v>
      </c>
      <c r="C59" t="s">
        <v>2282</v>
      </c>
      <c r="D59" t="s">
        <v>2327</v>
      </c>
      <c r="E59" t="s">
        <v>431</v>
      </c>
      <c r="F59" t="s">
        <v>156</v>
      </c>
      <c r="G59" s="78">
        <v>7.65</v>
      </c>
      <c r="H59" t="s">
        <v>108</v>
      </c>
      <c r="I59" s="78">
        <v>5.35</v>
      </c>
      <c r="J59" s="78">
        <v>1.85</v>
      </c>
      <c r="K59" s="78">
        <v>3801003.64</v>
      </c>
      <c r="L59" s="78">
        <v>129.87</v>
      </c>
      <c r="M59" s="78">
        <v>4936.3634272680001</v>
      </c>
      <c r="N59" s="78">
        <v>0.28999999999999998</v>
      </c>
      <c r="O59" s="78">
        <v>0.01</v>
      </c>
    </row>
    <row r="60" spans="2:15">
      <c r="B60" t="s">
        <v>2701</v>
      </c>
      <c r="C60" t="s">
        <v>2282</v>
      </c>
      <c r="D60" t="s">
        <v>2328</v>
      </c>
      <c r="E60" t="s">
        <v>431</v>
      </c>
      <c r="F60" t="s">
        <v>156</v>
      </c>
      <c r="G60" s="78">
        <v>7.42</v>
      </c>
      <c r="H60" t="s">
        <v>108</v>
      </c>
      <c r="I60" s="78">
        <v>5.35</v>
      </c>
      <c r="J60" s="78">
        <v>2.95</v>
      </c>
      <c r="K60" s="78">
        <v>688756.25</v>
      </c>
      <c r="L60" s="78">
        <v>118.63</v>
      </c>
      <c r="M60" s="78">
        <v>817.07153937500004</v>
      </c>
      <c r="N60" s="78">
        <v>0.05</v>
      </c>
      <c r="O60" s="78">
        <v>0</v>
      </c>
    </row>
    <row r="61" spans="2:15">
      <c r="B61" t="s">
        <v>2700</v>
      </c>
      <c r="C61" t="s">
        <v>2282</v>
      </c>
      <c r="D61" t="s">
        <v>2318</v>
      </c>
      <c r="E61" t="s">
        <v>431</v>
      </c>
      <c r="F61" t="s">
        <v>156</v>
      </c>
      <c r="G61" s="78">
        <v>7.42</v>
      </c>
      <c r="H61" t="s">
        <v>108</v>
      </c>
      <c r="I61" s="78">
        <v>5.35</v>
      </c>
      <c r="J61" s="78">
        <v>2.95</v>
      </c>
      <c r="K61" s="78">
        <v>586414.81000000006</v>
      </c>
      <c r="L61" s="78">
        <v>118.63</v>
      </c>
      <c r="M61" s="78">
        <v>695.66388910299997</v>
      </c>
      <c r="N61" s="78">
        <v>0.04</v>
      </c>
      <c r="O61" s="78">
        <v>0</v>
      </c>
    </row>
    <row r="62" spans="2:15">
      <c r="B62" t="s">
        <v>2700</v>
      </c>
      <c r="C62" t="s">
        <v>2282</v>
      </c>
      <c r="D62" t="s">
        <v>2317</v>
      </c>
      <c r="E62" t="s">
        <v>431</v>
      </c>
      <c r="F62" t="s">
        <v>156</v>
      </c>
      <c r="G62" s="78">
        <v>7.65</v>
      </c>
      <c r="H62" t="s">
        <v>108</v>
      </c>
      <c r="I62" s="78">
        <v>5.35</v>
      </c>
      <c r="J62" s="78">
        <v>1.81</v>
      </c>
      <c r="K62" s="78">
        <v>3017014.7</v>
      </c>
      <c r="L62" s="78">
        <v>130.19</v>
      </c>
      <c r="M62" s="78">
        <v>3927.85143793</v>
      </c>
      <c r="N62" s="78">
        <v>0.23</v>
      </c>
      <c r="O62" s="78">
        <v>0.01</v>
      </c>
    </row>
    <row r="63" spans="2:15">
      <c r="B63" t="s">
        <v>2699</v>
      </c>
      <c r="C63" t="s">
        <v>2282</v>
      </c>
      <c r="D63" t="s">
        <v>2312</v>
      </c>
      <c r="E63" t="s">
        <v>431</v>
      </c>
      <c r="F63" t="s">
        <v>156</v>
      </c>
      <c r="G63" s="78">
        <v>7.42</v>
      </c>
      <c r="H63" t="s">
        <v>108</v>
      </c>
      <c r="I63" s="78">
        <v>5.35</v>
      </c>
      <c r="J63" s="78">
        <v>2.95</v>
      </c>
      <c r="K63" s="78">
        <v>458933.16</v>
      </c>
      <c r="L63" s="78">
        <v>118.63</v>
      </c>
      <c r="M63" s="78">
        <v>544.43240770800003</v>
      </c>
      <c r="N63" s="78">
        <v>0.03</v>
      </c>
      <c r="O63" s="78">
        <v>0</v>
      </c>
    </row>
    <row r="64" spans="2:15">
      <c r="B64" t="s">
        <v>2699</v>
      </c>
      <c r="C64" t="s">
        <v>2282</v>
      </c>
      <c r="D64" t="s">
        <v>2311</v>
      </c>
      <c r="E64" t="s">
        <v>431</v>
      </c>
      <c r="F64" t="s">
        <v>156</v>
      </c>
      <c r="G64" s="78">
        <v>7.65</v>
      </c>
      <c r="H64" t="s">
        <v>108</v>
      </c>
      <c r="I64" s="78">
        <v>5.35</v>
      </c>
      <c r="J64" s="78">
        <v>1.81</v>
      </c>
      <c r="K64" s="78">
        <v>2839543.53</v>
      </c>
      <c r="L64" s="78">
        <v>130.19</v>
      </c>
      <c r="M64" s="78">
        <v>3696.8017217070001</v>
      </c>
      <c r="N64" s="78">
        <v>0.22</v>
      </c>
      <c r="O64" s="78">
        <v>0.01</v>
      </c>
    </row>
    <row r="65" spans="2:15">
      <c r="B65" t="s">
        <v>2668</v>
      </c>
      <c r="C65" t="s">
        <v>2282</v>
      </c>
      <c r="D65" t="s">
        <v>2313</v>
      </c>
      <c r="E65" t="s">
        <v>431</v>
      </c>
      <c r="F65" t="s">
        <v>156</v>
      </c>
      <c r="G65" s="78">
        <v>6.23</v>
      </c>
      <c r="H65" t="s">
        <v>112</v>
      </c>
      <c r="I65" s="78">
        <v>4.63</v>
      </c>
      <c r="J65" s="78">
        <v>3.71</v>
      </c>
      <c r="K65" s="78">
        <v>12500000</v>
      </c>
      <c r="L65" s="78">
        <v>106.56</v>
      </c>
      <c r="M65" s="78">
        <v>50056.56</v>
      </c>
      <c r="N65" s="78">
        <v>2.94</v>
      </c>
      <c r="O65" s="78">
        <v>0.09</v>
      </c>
    </row>
    <row r="66" spans="2:15">
      <c r="B66" t="s">
        <v>2668</v>
      </c>
      <c r="C66" t="s">
        <v>2282</v>
      </c>
      <c r="D66" t="s">
        <v>2314</v>
      </c>
      <c r="E66" t="s">
        <v>431</v>
      </c>
      <c r="F66" t="s">
        <v>156</v>
      </c>
      <c r="G66" s="78">
        <v>3.21</v>
      </c>
      <c r="H66" t="s">
        <v>112</v>
      </c>
      <c r="I66" s="78">
        <v>4.63</v>
      </c>
      <c r="J66" s="78">
        <v>3.47</v>
      </c>
      <c r="K66" s="78">
        <v>1354523.13</v>
      </c>
      <c r="L66" s="78">
        <v>104.10999999999993</v>
      </c>
      <c r="M66" s="78">
        <v>5299.5091671563896</v>
      </c>
      <c r="N66" s="78">
        <v>0.31</v>
      </c>
      <c r="O66" s="78">
        <v>0.01</v>
      </c>
    </row>
    <row r="67" spans="2:15">
      <c r="B67" t="s">
        <v>2668</v>
      </c>
      <c r="C67" t="s">
        <v>2282</v>
      </c>
      <c r="D67" t="s">
        <v>2315</v>
      </c>
      <c r="E67" t="s">
        <v>431</v>
      </c>
      <c r="F67" t="s">
        <v>156</v>
      </c>
      <c r="G67" s="78">
        <v>3.2</v>
      </c>
      <c r="H67" t="s">
        <v>112</v>
      </c>
      <c r="I67" s="78">
        <v>4.63</v>
      </c>
      <c r="J67" s="78">
        <v>3.95</v>
      </c>
      <c r="K67" s="78">
        <v>7358545.4000000004</v>
      </c>
      <c r="L67" s="78">
        <v>102.56999999999985</v>
      </c>
      <c r="M67" s="78">
        <v>28364.1063430592</v>
      </c>
      <c r="N67" s="78">
        <v>1.67</v>
      </c>
      <c r="O67" s="78">
        <v>0.05</v>
      </c>
    </row>
    <row r="68" spans="2:15">
      <c r="B68" t="s">
        <v>2687</v>
      </c>
      <c r="C68" t="s">
        <v>2303</v>
      </c>
      <c r="D68" t="s">
        <v>2331</v>
      </c>
      <c r="E68" t="s">
        <v>431</v>
      </c>
      <c r="F68" t="s">
        <v>156</v>
      </c>
      <c r="G68" s="78">
        <v>6.94</v>
      </c>
      <c r="H68" t="s">
        <v>108</v>
      </c>
      <c r="I68" s="78">
        <v>3.5</v>
      </c>
      <c r="J68" s="78">
        <v>2.37</v>
      </c>
      <c r="K68" s="78">
        <v>21395784.949999999</v>
      </c>
      <c r="L68" s="78">
        <v>108.03</v>
      </c>
      <c r="M68" s="78">
        <v>23113.866481485002</v>
      </c>
      <c r="N68" s="78">
        <v>1.36</v>
      </c>
      <c r="O68" s="78">
        <v>0.04</v>
      </c>
    </row>
    <row r="69" spans="2:15">
      <c r="B69" t="s">
        <v>2675</v>
      </c>
      <c r="C69" t="s">
        <v>2303</v>
      </c>
      <c r="D69" t="s">
        <v>2380</v>
      </c>
      <c r="E69" t="s">
        <v>370</v>
      </c>
      <c r="F69" t="s">
        <v>155</v>
      </c>
      <c r="G69" s="78">
        <v>3.92</v>
      </c>
      <c r="H69" t="s">
        <v>108</v>
      </c>
      <c r="I69" s="78">
        <v>4.25</v>
      </c>
      <c r="J69" s="78">
        <v>2.86</v>
      </c>
      <c r="K69" s="78">
        <v>50000000</v>
      </c>
      <c r="L69" s="78">
        <v>105.54</v>
      </c>
      <c r="M69" s="78">
        <v>52770</v>
      </c>
      <c r="N69" s="78">
        <v>3.1</v>
      </c>
      <c r="O69" s="78">
        <v>0.09</v>
      </c>
    </row>
    <row r="70" spans="2:15">
      <c r="B70" t="s">
        <v>2698</v>
      </c>
      <c r="C70" t="s">
        <v>2282</v>
      </c>
      <c r="D70" t="s">
        <v>2344</v>
      </c>
      <c r="E70" t="s">
        <v>370</v>
      </c>
      <c r="F70" t="s">
        <v>155</v>
      </c>
      <c r="G70" s="78">
        <v>6.82</v>
      </c>
      <c r="H70" t="s">
        <v>108</v>
      </c>
      <c r="I70" s="78">
        <v>5.5</v>
      </c>
      <c r="J70" s="78">
        <v>1.72</v>
      </c>
      <c r="K70" s="78">
        <v>28837615.899999999</v>
      </c>
      <c r="L70" s="78">
        <v>135.79</v>
      </c>
      <c r="M70" s="78">
        <v>39158.598630610002</v>
      </c>
      <c r="N70" s="78">
        <v>2.2999999999999998</v>
      </c>
      <c r="O70" s="78">
        <v>7.0000000000000007E-2</v>
      </c>
    </row>
    <row r="71" spans="2:15">
      <c r="B71" t="s">
        <v>2698</v>
      </c>
      <c r="C71" t="s">
        <v>2282</v>
      </c>
      <c r="D71" t="s">
        <v>2348</v>
      </c>
      <c r="E71" t="s">
        <v>370</v>
      </c>
      <c r="F71" t="s">
        <v>155</v>
      </c>
      <c r="G71" s="78">
        <v>6.39</v>
      </c>
      <c r="H71" t="s">
        <v>108</v>
      </c>
      <c r="I71" s="78">
        <v>5.5</v>
      </c>
      <c r="J71" s="78">
        <v>4.1900000000000004</v>
      </c>
      <c r="K71" s="78">
        <v>3206128.47</v>
      </c>
      <c r="L71" s="78">
        <v>112.05</v>
      </c>
      <c r="M71" s="78">
        <v>3592.4669506350001</v>
      </c>
      <c r="N71" s="78">
        <v>0.21</v>
      </c>
      <c r="O71" s="78">
        <v>0.01</v>
      </c>
    </row>
    <row r="72" spans="2:15">
      <c r="B72" t="s">
        <v>2698</v>
      </c>
      <c r="C72" t="s">
        <v>2282</v>
      </c>
      <c r="D72" t="s">
        <v>2349</v>
      </c>
      <c r="E72" t="s">
        <v>370</v>
      </c>
      <c r="F72" t="s">
        <v>155</v>
      </c>
      <c r="G72" s="78">
        <v>6.39</v>
      </c>
      <c r="H72" t="s">
        <v>108</v>
      </c>
      <c r="I72" s="78">
        <v>5.5</v>
      </c>
      <c r="J72" s="78">
        <v>4.1900000000000004</v>
      </c>
      <c r="K72" s="78">
        <v>1421760.18</v>
      </c>
      <c r="L72" s="78">
        <v>112.37</v>
      </c>
      <c r="M72" s="78">
        <v>1597.631914266</v>
      </c>
      <c r="N72" s="78">
        <v>0.09</v>
      </c>
      <c r="O72" s="78">
        <v>0</v>
      </c>
    </row>
    <row r="73" spans="2:15">
      <c r="B73" t="s">
        <v>2698</v>
      </c>
      <c r="C73" t="s">
        <v>2282</v>
      </c>
      <c r="D73" t="s">
        <v>2351</v>
      </c>
      <c r="E73" t="s">
        <v>370</v>
      </c>
      <c r="F73" t="s">
        <v>155</v>
      </c>
      <c r="G73" s="78">
        <v>6.85</v>
      </c>
      <c r="H73" t="s">
        <v>108</v>
      </c>
      <c r="I73" s="78">
        <v>5.5</v>
      </c>
      <c r="J73" s="78">
        <v>1.58</v>
      </c>
      <c r="K73" s="78">
        <v>409907.23</v>
      </c>
      <c r="L73" s="78">
        <v>131.41</v>
      </c>
      <c r="M73" s="78">
        <v>538.65909094300002</v>
      </c>
      <c r="N73" s="78">
        <v>0.03</v>
      </c>
      <c r="O73" s="78">
        <v>0</v>
      </c>
    </row>
    <row r="74" spans="2:15">
      <c r="B74" t="s">
        <v>2698</v>
      </c>
      <c r="C74" t="s">
        <v>2282</v>
      </c>
      <c r="D74" t="s">
        <v>2352</v>
      </c>
      <c r="E74" t="s">
        <v>370</v>
      </c>
      <c r="F74" t="s">
        <v>155</v>
      </c>
      <c r="G74" s="78">
        <v>6.39</v>
      </c>
      <c r="H74" t="s">
        <v>108</v>
      </c>
      <c r="I74" s="78">
        <v>5.5</v>
      </c>
      <c r="J74" s="78">
        <v>4.1900000000000004</v>
      </c>
      <c r="K74" s="78">
        <v>3610751.52</v>
      </c>
      <c r="L74" s="78">
        <v>111.3</v>
      </c>
      <c r="M74" s="78">
        <v>4018.7664417599999</v>
      </c>
      <c r="N74" s="78">
        <v>0.24</v>
      </c>
      <c r="O74" s="78">
        <v>0.01</v>
      </c>
    </row>
    <row r="75" spans="2:15">
      <c r="B75" t="s">
        <v>2698</v>
      </c>
      <c r="C75" t="s">
        <v>2282</v>
      </c>
      <c r="D75" t="s">
        <v>2375</v>
      </c>
      <c r="E75" t="s">
        <v>370</v>
      </c>
      <c r="F75" t="s">
        <v>155</v>
      </c>
      <c r="G75" s="78">
        <v>6.66</v>
      </c>
      <c r="H75" t="s">
        <v>108</v>
      </c>
      <c r="I75" s="78">
        <v>5.5</v>
      </c>
      <c r="J75" s="78">
        <v>4.3099999999999996</v>
      </c>
      <c r="K75" s="78">
        <v>5686928</v>
      </c>
      <c r="L75" s="78">
        <v>109.93</v>
      </c>
      <c r="M75" s="78">
        <v>6251.6399504000001</v>
      </c>
      <c r="N75" s="78">
        <v>0.37</v>
      </c>
      <c r="O75" s="78">
        <v>0.01</v>
      </c>
    </row>
    <row r="76" spans="2:15">
      <c r="B76" t="s">
        <v>2698</v>
      </c>
      <c r="C76" t="s">
        <v>2282</v>
      </c>
      <c r="D76" t="s">
        <v>2357</v>
      </c>
      <c r="E76" t="s">
        <v>370</v>
      </c>
      <c r="F76" t="s">
        <v>155</v>
      </c>
      <c r="G76" s="78">
        <v>6.78</v>
      </c>
      <c r="H76" t="s">
        <v>108</v>
      </c>
      <c r="I76" s="78">
        <v>5.5</v>
      </c>
      <c r="J76" s="78">
        <v>1.97</v>
      </c>
      <c r="K76" s="78">
        <v>494858.04</v>
      </c>
      <c r="L76" s="78">
        <v>128.06</v>
      </c>
      <c r="M76" s="78">
        <v>633.71520602400005</v>
      </c>
      <c r="N76" s="78">
        <v>0.04</v>
      </c>
      <c r="O76" s="78">
        <v>0</v>
      </c>
    </row>
    <row r="77" spans="2:15">
      <c r="B77" t="s">
        <v>2698</v>
      </c>
      <c r="C77" t="s">
        <v>2282</v>
      </c>
      <c r="D77" t="s">
        <v>2358</v>
      </c>
      <c r="E77" t="s">
        <v>370</v>
      </c>
      <c r="F77" t="s">
        <v>155</v>
      </c>
      <c r="G77" s="78">
        <v>6.78</v>
      </c>
      <c r="H77" t="s">
        <v>108</v>
      </c>
      <c r="I77" s="78">
        <v>5.5</v>
      </c>
      <c r="J77" s="78">
        <v>1.98</v>
      </c>
      <c r="K77" s="78">
        <v>815256.73</v>
      </c>
      <c r="L77" s="78">
        <v>127.84</v>
      </c>
      <c r="M77" s="78">
        <v>1042.2242036319999</v>
      </c>
      <c r="N77" s="78">
        <v>0.06</v>
      </c>
      <c r="O77" s="78">
        <v>0</v>
      </c>
    </row>
    <row r="78" spans="2:15">
      <c r="B78" t="s">
        <v>2698</v>
      </c>
      <c r="C78" t="s">
        <v>2282</v>
      </c>
      <c r="D78" t="s">
        <v>2359</v>
      </c>
      <c r="E78" t="s">
        <v>370</v>
      </c>
      <c r="F78" t="s">
        <v>155</v>
      </c>
      <c r="G78" s="78">
        <v>6.77</v>
      </c>
      <c r="H78" t="s">
        <v>108</v>
      </c>
      <c r="I78" s="78">
        <v>5.5</v>
      </c>
      <c r="J78" s="78">
        <v>2.0299999999999998</v>
      </c>
      <c r="K78" s="78">
        <v>715955.06</v>
      </c>
      <c r="L78" s="78">
        <v>127.16</v>
      </c>
      <c r="M78" s="78">
        <v>910.40845429599995</v>
      </c>
      <c r="N78" s="78">
        <v>0.05</v>
      </c>
      <c r="O78" s="78">
        <v>0</v>
      </c>
    </row>
    <row r="79" spans="2:15">
      <c r="B79" t="s">
        <v>2698</v>
      </c>
      <c r="C79" t="s">
        <v>2282</v>
      </c>
      <c r="D79" t="s">
        <v>2360</v>
      </c>
      <c r="E79" t="s">
        <v>370</v>
      </c>
      <c r="F79" t="s">
        <v>155</v>
      </c>
      <c r="G79" s="78">
        <v>6.39</v>
      </c>
      <c r="H79" t="s">
        <v>108</v>
      </c>
      <c r="I79" s="78">
        <v>5.5</v>
      </c>
      <c r="J79" s="78">
        <v>4.1900000000000004</v>
      </c>
      <c r="K79" s="78">
        <v>2232121.64</v>
      </c>
      <c r="L79" s="78">
        <v>110.85</v>
      </c>
      <c r="M79" s="78">
        <v>2474.3068379400002</v>
      </c>
      <c r="N79" s="78">
        <v>0.15</v>
      </c>
      <c r="O79" s="78">
        <v>0</v>
      </c>
    </row>
    <row r="80" spans="2:15">
      <c r="B80" t="s">
        <v>2698</v>
      </c>
      <c r="C80" t="s">
        <v>2282</v>
      </c>
      <c r="D80" t="s">
        <v>2368</v>
      </c>
      <c r="E80" t="s">
        <v>370</v>
      </c>
      <c r="F80" t="s">
        <v>155</v>
      </c>
      <c r="G80" s="78">
        <v>6.43</v>
      </c>
      <c r="H80" t="s">
        <v>108</v>
      </c>
      <c r="I80" s="78">
        <v>5.59</v>
      </c>
      <c r="J80" s="78">
        <v>3.89</v>
      </c>
      <c r="K80" s="78">
        <v>1123343.74</v>
      </c>
      <c r="L80" s="78">
        <v>116.1</v>
      </c>
      <c r="M80" s="78">
        <v>1304.2020821399999</v>
      </c>
      <c r="N80" s="78">
        <v>0.08</v>
      </c>
      <c r="O80" s="78">
        <v>0</v>
      </c>
    </row>
    <row r="81" spans="2:15">
      <c r="B81" t="s">
        <v>2698</v>
      </c>
      <c r="C81" t="s">
        <v>2282</v>
      </c>
      <c r="D81" t="s">
        <v>2346</v>
      </c>
      <c r="E81" t="s">
        <v>370</v>
      </c>
      <c r="F81" t="s">
        <v>155</v>
      </c>
      <c r="G81" s="78">
        <v>6.44</v>
      </c>
      <c r="H81" t="s">
        <v>108</v>
      </c>
      <c r="I81" s="78">
        <v>5.55</v>
      </c>
      <c r="J81" s="78">
        <v>3.86</v>
      </c>
      <c r="K81" s="78">
        <v>2473670.85</v>
      </c>
      <c r="L81" s="78">
        <v>116.06</v>
      </c>
      <c r="M81" s="78">
        <v>2870.94238851</v>
      </c>
      <c r="N81" s="78">
        <v>0.17</v>
      </c>
      <c r="O81" s="78">
        <v>0</v>
      </c>
    </row>
    <row r="82" spans="2:15">
      <c r="B82" t="s">
        <v>2698</v>
      </c>
      <c r="C82" t="s">
        <v>2282</v>
      </c>
      <c r="D82" t="s">
        <v>2376</v>
      </c>
      <c r="E82" t="s">
        <v>370</v>
      </c>
      <c r="F82" t="s">
        <v>155</v>
      </c>
      <c r="G82" s="78">
        <v>6.86</v>
      </c>
      <c r="H82" t="s">
        <v>108</v>
      </c>
      <c r="I82" s="78">
        <v>5.66</v>
      </c>
      <c r="J82" s="78">
        <v>1.42</v>
      </c>
      <c r="K82" s="78">
        <v>1152656.8899999999</v>
      </c>
      <c r="L82" s="78">
        <v>136.88</v>
      </c>
      <c r="M82" s="78">
        <v>1577.756751032</v>
      </c>
      <c r="N82" s="78">
        <v>0.09</v>
      </c>
      <c r="O82" s="78">
        <v>0</v>
      </c>
    </row>
    <row r="83" spans="2:15">
      <c r="B83" t="s">
        <v>2698</v>
      </c>
      <c r="C83" t="s">
        <v>2282</v>
      </c>
      <c r="D83" t="s">
        <v>2345</v>
      </c>
      <c r="E83" t="s">
        <v>370</v>
      </c>
      <c r="F83" t="s">
        <v>155</v>
      </c>
      <c r="G83" s="78">
        <v>6.45</v>
      </c>
      <c r="H83" t="s">
        <v>108</v>
      </c>
      <c r="I83" s="78">
        <v>5.53</v>
      </c>
      <c r="J83" s="78">
        <v>3.85</v>
      </c>
      <c r="K83" s="78">
        <v>4250486.2699999996</v>
      </c>
      <c r="L83" s="78">
        <v>116.03</v>
      </c>
      <c r="M83" s="78">
        <v>4931.839219081</v>
      </c>
      <c r="N83" s="78">
        <v>0.28999999999999998</v>
      </c>
      <c r="O83" s="78">
        <v>0.01</v>
      </c>
    </row>
    <row r="84" spans="2:15">
      <c r="B84" t="s">
        <v>2698</v>
      </c>
      <c r="C84" t="s">
        <v>2282</v>
      </c>
      <c r="D84" t="s">
        <v>2347</v>
      </c>
      <c r="E84" t="s">
        <v>370</v>
      </c>
      <c r="F84" t="s">
        <v>155</v>
      </c>
      <c r="G84" s="78">
        <v>6.48</v>
      </c>
      <c r="H84" t="s">
        <v>108</v>
      </c>
      <c r="I84" s="78">
        <v>5.5</v>
      </c>
      <c r="J84" s="78">
        <v>3.68</v>
      </c>
      <c r="K84" s="78">
        <v>1742396.73</v>
      </c>
      <c r="L84" s="78">
        <v>115.61</v>
      </c>
      <c r="M84" s="78">
        <v>2014.3848595530001</v>
      </c>
      <c r="N84" s="78">
        <v>0.12</v>
      </c>
      <c r="O84" s="78">
        <v>0</v>
      </c>
    </row>
    <row r="85" spans="2:15">
      <c r="B85" t="s">
        <v>2698</v>
      </c>
      <c r="C85" t="s">
        <v>2282</v>
      </c>
      <c r="D85" t="s">
        <v>2350</v>
      </c>
      <c r="E85" t="s">
        <v>370</v>
      </c>
      <c r="F85" t="s">
        <v>155</v>
      </c>
      <c r="G85" s="78">
        <v>6.49</v>
      </c>
      <c r="H85" t="s">
        <v>108</v>
      </c>
      <c r="I85" s="78">
        <v>5.5</v>
      </c>
      <c r="J85" s="78">
        <v>3.6</v>
      </c>
      <c r="K85" s="78">
        <v>1792838.98</v>
      </c>
      <c r="L85" s="78">
        <v>115.21</v>
      </c>
      <c r="M85" s="78">
        <v>2065.5297888579998</v>
      </c>
      <c r="N85" s="78">
        <v>0.12</v>
      </c>
      <c r="O85" s="78">
        <v>0</v>
      </c>
    </row>
    <row r="86" spans="2:15">
      <c r="B86" t="s">
        <v>2698</v>
      </c>
      <c r="C86" t="s">
        <v>2282</v>
      </c>
      <c r="D86" t="s">
        <v>2354</v>
      </c>
      <c r="E86" t="s">
        <v>370</v>
      </c>
      <c r="F86" t="s">
        <v>155</v>
      </c>
      <c r="G86" s="78">
        <v>6.39</v>
      </c>
      <c r="H86" t="s">
        <v>108</v>
      </c>
      <c r="I86" s="78">
        <v>5.5</v>
      </c>
      <c r="J86" s="78">
        <v>4.1900000000000004</v>
      </c>
      <c r="K86" s="78">
        <v>1991285.4</v>
      </c>
      <c r="L86" s="78">
        <v>111.62</v>
      </c>
      <c r="M86" s="78">
        <v>2222.67276348</v>
      </c>
      <c r="N86" s="78">
        <v>0.13</v>
      </c>
      <c r="O86" s="78">
        <v>0</v>
      </c>
    </row>
    <row r="87" spans="2:15">
      <c r="B87" t="s">
        <v>2698</v>
      </c>
      <c r="C87" t="s">
        <v>2282</v>
      </c>
      <c r="D87" t="s">
        <v>2356</v>
      </c>
      <c r="E87" t="s">
        <v>370</v>
      </c>
      <c r="F87" t="s">
        <v>155</v>
      </c>
      <c r="G87" s="78">
        <v>6.79</v>
      </c>
      <c r="H87" t="s">
        <v>108</v>
      </c>
      <c r="I87" s="78">
        <v>5.5</v>
      </c>
      <c r="J87" s="78">
        <v>1.89</v>
      </c>
      <c r="K87" s="78">
        <v>1351149</v>
      </c>
      <c r="L87" s="78">
        <v>129.28</v>
      </c>
      <c r="M87" s="78">
        <v>1746.7654272</v>
      </c>
      <c r="N87" s="78">
        <v>0.1</v>
      </c>
      <c r="O87" s="78">
        <v>0</v>
      </c>
    </row>
    <row r="88" spans="2:15">
      <c r="B88" t="s">
        <v>2698</v>
      </c>
      <c r="C88" t="s">
        <v>2282</v>
      </c>
      <c r="D88" t="s">
        <v>2353</v>
      </c>
      <c r="E88" t="s">
        <v>370</v>
      </c>
      <c r="F88" t="s">
        <v>155</v>
      </c>
      <c r="G88" s="78">
        <v>6.81</v>
      </c>
      <c r="H88" t="s">
        <v>108</v>
      </c>
      <c r="I88" s="78">
        <v>5.5</v>
      </c>
      <c r="J88" s="78">
        <v>1.77</v>
      </c>
      <c r="K88" s="78">
        <v>984109.51</v>
      </c>
      <c r="L88" s="78">
        <v>130.56</v>
      </c>
      <c r="M88" s="78">
        <v>1284.853376256</v>
      </c>
      <c r="N88" s="78">
        <v>0.08</v>
      </c>
      <c r="O88" s="78">
        <v>0</v>
      </c>
    </row>
    <row r="89" spans="2:15">
      <c r="B89" t="s">
        <v>2698</v>
      </c>
      <c r="C89" t="s">
        <v>2282</v>
      </c>
      <c r="D89" t="s">
        <v>2355</v>
      </c>
      <c r="E89" t="s">
        <v>370</v>
      </c>
      <c r="F89" t="s">
        <v>155</v>
      </c>
      <c r="G89" s="78">
        <v>6.39</v>
      </c>
      <c r="H89" t="s">
        <v>108</v>
      </c>
      <c r="I89" s="78">
        <v>5.5</v>
      </c>
      <c r="J89" s="78">
        <v>4.1900000000000004</v>
      </c>
      <c r="K89" s="78">
        <v>3086849.1</v>
      </c>
      <c r="L89" s="78">
        <v>111.82</v>
      </c>
      <c r="M89" s="78">
        <v>3451.71466362</v>
      </c>
      <c r="N89" s="78">
        <v>0.2</v>
      </c>
      <c r="O89" s="78">
        <v>0.01</v>
      </c>
    </row>
    <row r="90" spans="2:15">
      <c r="B90" t="s">
        <v>2698</v>
      </c>
      <c r="C90" t="s">
        <v>2282</v>
      </c>
      <c r="D90" t="s">
        <v>2361</v>
      </c>
      <c r="E90" t="s">
        <v>370</v>
      </c>
      <c r="F90" t="s">
        <v>155</v>
      </c>
      <c r="G90" s="78">
        <v>6.39</v>
      </c>
      <c r="H90" t="s">
        <v>108</v>
      </c>
      <c r="I90" s="78">
        <v>5.5</v>
      </c>
      <c r="J90" s="78">
        <v>4.1900000000000004</v>
      </c>
      <c r="K90" s="78">
        <v>1633258.48</v>
      </c>
      <c r="L90" s="78">
        <v>110.85</v>
      </c>
      <c r="M90" s="78">
        <v>1810.46702508</v>
      </c>
      <c r="N90" s="78">
        <v>0.11</v>
      </c>
      <c r="O90" s="78">
        <v>0</v>
      </c>
    </row>
    <row r="91" spans="2:15">
      <c r="B91" t="s">
        <v>2698</v>
      </c>
      <c r="C91" t="s">
        <v>2282</v>
      </c>
      <c r="D91" t="s">
        <v>2362</v>
      </c>
      <c r="E91" t="s">
        <v>370</v>
      </c>
      <c r="F91" t="s">
        <v>155</v>
      </c>
      <c r="G91" s="78">
        <v>6.73</v>
      </c>
      <c r="H91" t="s">
        <v>108</v>
      </c>
      <c r="I91" s="78">
        <v>5.5</v>
      </c>
      <c r="J91" s="78">
        <v>2.2200000000000002</v>
      </c>
      <c r="K91" s="78">
        <v>796370.26</v>
      </c>
      <c r="L91" s="78">
        <v>125.61</v>
      </c>
      <c r="M91" s="78">
        <v>1000.320683586</v>
      </c>
      <c r="N91" s="78">
        <v>0.06</v>
      </c>
      <c r="O91" s="78">
        <v>0</v>
      </c>
    </row>
    <row r="92" spans="2:15">
      <c r="B92" t="s">
        <v>2698</v>
      </c>
      <c r="C92" t="s">
        <v>2282</v>
      </c>
      <c r="D92" t="s">
        <v>2363</v>
      </c>
      <c r="E92" t="s">
        <v>370</v>
      </c>
      <c r="F92" t="s">
        <v>155</v>
      </c>
      <c r="G92" s="78">
        <v>6.73</v>
      </c>
      <c r="H92" t="s">
        <v>108</v>
      </c>
      <c r="I92" s="78">
        <v>5.5</v>
      </c>
      <c r="J92" s="78">
        <v>2.2599999999999998</v>
      </c>
      <c r="K92" s="78">
        <v>205666.23</v>
      </c>
      <c r="L92" s="78">
        <v>125.27</v>
      </c>
      <c r="M92" s="78">
        <v>257.638086321</v>
      </c>
      <c r="N92" s="78">
        <v>0.02</v>
      </c>
      <c r="O92" s="78">
        <v>0</v>
      </c>
    </row>
    <row r="93" spans="2:15">
      <c r="B93" t="s">
        <v>2698</v>
      </c>
      <c r="C93" t="s">
        <v>2282</v>
      </c>
      <c r="D93" t="s">
        <v>2364</v>
      </c>
      <c r="E93" t="s">
        <v>370</v>
      </c>
      <c r="F93" t="s">
        <v>155</v>
      </c>
      <c r="G93" s="78">
        <v>6.39</v>
      </c>
      <c r="H93" t="s">
        <v>108</v>
      </c>
      <c r="I93" s="78">
        <v>5.5</v>
      </c>
      <c r="J93" s="78">
        <v>4.1900000000000004</v>
      </c>
      <c r="K93" s="78">
        <v>2339865.12</v>
      </c>
      <c r="L93" s="78">
        <v>110.85</v>
      </c>
      <c r="M93" s="78">
        <v>2593.7404855200002</v>
      </c>
      <c r="N93" s="78">
        <v>0.15</v>
      </c>
      <c r="O93" s="78">
        <v>0</v>
      </c>
    </row>
    <row r="94" spans="2:15">
      <c r="B94" t="s">
        <v>2698</v>
      </c>
      <c r="C94" t="s">
        <v>2282</v>
      </c>
      <c r="D94" t="s">
        <v>2365</v>
      </c>
      <c r="E94" t="s">
        <v>370</v>
      </c>
      <c r="F94" t="s">
        <v>155</v>
      </c>
      <c r="G94" s="78">
        <v>6.66</v>
      </c>
      <c r="H94" t="s">
        <v>108</v>
      </c>
      <c r="I94" s="78">
        <v>5.5</v>
      </c>
      <c r="J94" s="78">
        <v>2.63</v>
      </c>
      <c r="K94" s="78">
        <v>452577.73</v>
      </c>
      <c r="L94" s="78">
        <v>122.28</v>
      </c>
      <c r="M94" s="78">
        <v>553.41204824399995</v>
      </c>
      <c r="N94" s="78">
        <v>0.03</v>
      </c>
      <c r="O94" s="78">
        <v>0</v>
      </c>
    </row>
    <row r="95" spans="2:15">
      <c r="B95" t="s">
        <v>2698</v>
      </c>
      <c r="C95" t="s">
        <v>2282</v>
      </c>
      <c r="D95" t="s">
        <v>2366</v>
      </c>
      <c r="E95" t="s">
        <v>370</v>
      </c>
      <c r="F95" t="s">
        <v>155</v>
      </c>
      <c r="G95" s="78">
        <v>6.66</v>
      </c>
      <c r="H95" t="s">
        <v>108</v>
      </c>
      <c r="I95" s="78">
        <v>5.5</v>
      </c>
      <c r="J95" s="78">
        <v>2.66</v>
      </c>
      <c r="K95" s="78">
        <v>435602.63</v>
      </c>
      <c r="L95" s="78">
        <v>122.01</v>
      </c>
      <c r="M95" s="78">
        <v>531.47876886300003</v>
      </c>
      <c r="N95" s="78">
        <v>0.03</v>
      </c>
      <c r="O95" s="78">
        <v>0</v>
      </c>
    </row>
    <row r="96" spans="2:15">
      <c r="B96" t="s">
        <v>2698</v>
      </c>
      <c r="C96" t="s">
        <v>2282</v>
      </c>
      <c r="D96" t="s">
        <v>2367</v>
      </c>
      <c r="E96" t="s">
        <v>370</v>
      </c>
      <c r="F96" t="s">
        <v>155</v>
      </c>
      <c r="G96" s="78">
        <v>6.63</v>
      </c>
      <c r="H96" t="s">
        <v>108</v>
      </c>
      <c r="I96" s="78">
        <v>5.5</v>
      </c>
      <c r="J96" s="78">
        <v>2.83</v>
      </c>
      <c r="K96" s="78">
        <v>867520.8</v>
      </c>
      <c r="L96" s="78">
        <v>120.71</v>
      </c>
      <c r="M96" s="78">
        <v>1047.1843576799999</v>
      </c>
      <c r="N96" s="78">
        <v>0.06</v>
      </c>
      <c r="O96" s="78">
        <v>0</v>
      </c>
    </row>
    <row r="97" spans="2:15">
      <c r="B97" t="s">
        <v>2698</v>
      </c>
      <c r="C97" t="s">
        <v>2282</v>
      </c>
      <c r="D97" t="s">
        <v>2369</v>
      </c>
      <c r="E97" t="s">
        <v>370</v>
      </c>
      <c r="F97" t="s">
        <v>155</v>
      </c>
      <c r="G97" s="78">
        <v>6.54</v>
      </c>
      <c r="H97" t="s">
        <v>108</v>
      </c>
      <c r="I97" s="78">
        <v>5.5</v>
      </c>
      <c r="J97" s="78">
        <v>3.3</v>
      </c>
      <c r="K97" s="78">
        <v>546163.93000000005</v>
      </c>
      <c r="L97" s="78">
        <v>117.12</v>
      </c>
      <c r="M97" s="78">
        <v>639.66719481600001</v>
      </c>
      <c r="N97" s="78">
        <v>0.04</v>
      </c>
      <c r="O97" s="78">
        <v>0</v>
      </c>
    </row>
    <row r="98" spans="2:15">
      <c r="B98" t="s">
        <v>2698</v>
      </c>
      <c r="C98" t="s">
        <v>2282</v>
      </c>
      <c r="D98" t="s">
        <v>2370</v>
      </c>
      <c r="E98" t="s">
        <v>370</v>
      </c>
      <c r="F98" t="s">
        <v>155</v>
      </c>
      <c r="G98" s="78">
        <v>6.52</v>
      </c>
      <c r="H98" t="s">
        <v>108</v>
      </c>
      <c r="I98" s="78">
        <v>5.5</v>
      </c>
      <c r="J98" s="78">
        <v>3.47</v>
      </c>
      <c r="K98" s="78">
        <v>307077.48</v>
      </c>
      <c r="L98" s="78">
        <v>115.91</v>
      </c>
      <c r="M98" s="78">
        <v>355.93350706799998</v>
      </c>
      <c r="N98" s="78">
        <v>0.02</v>
      </c>
      <c r="O98" s="78">
        <v>0</v>
      </c>
    </row>
    <row r="99" spans="2:15">
      <c r="B99" t="s">
        <v>2698</v>
      </c>
      <c r="C99" t="s">
        <v>2282</v>
      </c>
      <c r="D99" t="s">
        <v>2371</v>
      </c>
      <c r="E99" t="s">
        <v>370</v>
      </c>
      <c r="F99" t="s">
        <v>155</v>
      </c>
      <c r="G99" s="78">
        <v>6.58</v>
      </c>
      <c r="H99" t="s">
        <v>108</v>
      </c>
      <c r="I99" s="78">
        <v>5.5</v>
      </c>
      <c r="J99" s="78">
        <v>3.07</v>
      </c>
      <c r="K99" s="78">
        <v>912917.75</v>
      </c>
      <c r="L99" s="78">
        <v>118.85</v>
      </c>
      <c r="M99" s="78">
        <v>1085.0027458750001</v>
      </c>
      <c r="N99" s="78">
        <v>0.06</v>
      </c>
      <c r="O99" s="78">
        <v>0</v>
      </c>
    </row>
    <row r="100" spans="2:15">
      <c r="B100" t="s">
        <v>2698</v>
      </c>
      <c r="C100" t="s">
        <v>2282</v>
      </c>
      <c r="D100" t="s">
        <v>2372</v>
      </c>
      <c r="E100" t="s">
        <v>370</v>
      </c>
      <c r="F100" t="s">
        <v>155</v>
      </c>
      <c r="G100" s="78">
        <v>6.57</v>
      </c>
      <c r="H100" t="s">
        <v>108</v>
      </c>
      <c r="I100" s="78">
        <v>5.5</v>
      </c>
      <c r="J100" s="78">
        <v>3.15</v>
      </c>
      <c r="K100" s="78">
        <v>358316.79</v>
      </c>
      <c r="L100" s="78">
        <v>118.24</v>
      </c>
      <c r="M100" s="78">
        <v>423.67377249600003</v>
      </c>
      <c r="N100" s="78">
        <v>0.02</v>
      </c>
      <c r="O100" s="78">
        <v>0</v>
      </c>
    </row>
    <row r="101" spans="2:15">
      <c r="B101" t="s">
        <v>2698</v>
      </c>
      <c r="C101" t="s">
        <v>2282</v>
      </c>
      <c r="D101" t="s">
        <v>2373</v>
      </c>
      <c r="E101" t="s">
        <v>370</v>
      </c>
      <c r="F101" t="s">
        <v>155</v>
      </c>
      <c r="G101" s="78">
        <v>6.49</v>
      </c>
      <c r="H101" t="s">
        <v>108</v>
      </c>
      <c r="I101" s="78">
        <v>5.5</v>
      </c>
      <c r="J101" s="78">
        <v>3.6</v>
      </c>
      <c r="K101" s="78">
        <v>2385144.33</v>
      </c>
      <c r="L101" s="78">
        <v>114.95</v>
      </c>
      <c r="M101" s="78">
        <v>2741.723407335</v>
      </c>
      <c r="N101" s="78">
        <v>0.16</v>
      </c>
      <c r="O101" s="78">
        <v>0</v>
      </c>
    </row>
    <row r="102" spans="2:15">
      <c r="B102" t="s">
        <v>2698</v>
      </c>
      <c r="C102" t="s">
        <v>2282</v>
      </c>
      <c r="D102" t="s">
        <v>2374</v>
      </c>
      <c r="E102" t="s">
        <v>370</v>
      </c>
      <c r="F102" t="s">
        <v>155</v>
      </c>
      <c r="G102" s="78">
        <v>6.49</v>
      </c>
      <c r="H102" t="s">
        <v>108</v>
      </c>
      <c r="I102" s="78">
        <v>5.5</v>
      </c>
      <c r="J102" s="78">
        <v>3.6</v>
      </c>
      <c r="K102" s="78">
        <v>4659168.28</v>
      </c>
      <c r="L102" s="78">
        <v>114.95</v>
      </c>
      <c r="M102" s="78">
        <v>5355.7139378600004</v>
      </c>
      <c r="N102" s="78">
        <v>0.31</v>
      </c>
      <c r="O102" s="78">
        <v>0.01</v>
      </c>
    </row>
    <row r="103" spans="2:15">
      <c r="B103" t="s">
        <v>2697</v>
      </c>
      <c r="C103" t="s">
        <v>2282</v>
      </c>
      <c r="D103" t="s">
        <v>2377</v>
      </c>
      <c r="E103" t="s">
        <v>465</v>
      </c>
      <c r="F103" t="s">
        <v>156</v>
      </c>
      <c r="G103" s="78">
        <v>6.87</v>
      </c>
      <c r="H103" t="s">
        <v>108</v>
      </c>
      <c r="I103" s="78">
        <v>2.48</v>
      </c>
      <c r="J103" s="78">
        <v>2.41</v>
      </c>
      <c r="K103" s="78">
        <v>92312142.159999996</v>
      </c>
      <c r="L103" s="78">
        <v>101.03</v>
      </c>
      <c r="M103" s="78">
        <v>93262.957224248006</v>
      </c>
      <c r="N103" s="78">
        <v>5.48</v>
      </c>
      <c r="O103" s="78">
        <v>0.16</v>
      </c>
    </row>
    <row r="104" spans="2:15">
      <c r="B104" t="s">
        <v>2696</v>
      </c>
      <c r="C104" t="s">
        <v>2303</v>
      </c>
      <c r="D104" t="s">
        <v>2378</v>
      </c>
      <c r="E104" t="s">
        <v>370</v>
      </c>
      <c r="F104" t="s">
        <v>157</v>
      </c>
      <c r="G104" s="78">
        <v>5.83</v>
      </c>
      <c r="H104" t="s">
        <v>108</v>
      </c>
      <c r="I104" s="78">
        <v>3.45</v>
      </c>
      <c r="J104" s="78">
        <v>2.37</v>
      </c>
      <c r="K104" s="78">
        <v>39812500</v>
      </c>
      <c r="L104" s="78">
        <v>106.5</v>
      </c>
      <c r="M104" s="78">
        <v>42400.3125</v>
      </c>
      <c r="N104" s="78">
        <v>2.4900000000000002</v>
      </c>
      <c r="O104" s="78">
        <v>7.0000000000000007E-2</v>
      </c>
    </row>
    <row r="105" spans="2:15">
      <c r="B105" t="s">
        <v>2660</v>
      </c>
      <c r="C105" t="s">
        <v>2282</v>
      </c>
      <c r="D105" t="s">
        <v>2332</v>
      </c>
      <c r="E105" t="s">
        <v>465</v>
      </c>
      <c r="F105" t="s">
        <v>156</v>
      </c>
      <c r="G105" s="78">
        <v>10.67</v>
      </c>
      <c r="H105" t="s">
        <v>108</v>
      </c>
      <c r="I105" s="78">
        <v>4.5</v>
      </c>
      <c r="J105" s="78">
        <v>1.98</v>
      </c>
      <c r="K105" s="78">
        <v>6775389.8099999996</v>
      </c>
      <c r="L105" s="78">
        <v>117.09</v>
      </c>
      <c r="M105" s="78">
        <v>7933.3039285289997</v>
      </c>
      <c r="N105" s="78">
        <v>0.47</v>
      </c>
      <c r="O105" s="78">
        <v>0.01</v>
      </c>
    </row>
    <row r="106" spans="2:15">
      <c r="B106" t="s">
        <v>2660</v>
      </c>
      <c r="C106" t="s">
        <v>2282</v>
      </c>
      <c r="D106" t="s">
        <v>2335</v>
      </c>
      <c r="E106" t="s">
        <v>465</v>
      </c>
      <c r="F106" t="s">
        <v>156</v>
      </c>
      <c r="G106" s="78">
        <v>10.69</v>
      </c>
      <c r="H106" t="s">
        <v>108</v>
      </c>
      <c r="I106" s="78">
        <v>4.5</v>
      </c>
      <c r="J106" s="78">
        <v>1.87</v>
      </c>
      <c r="K106" s="78">
        <v>1329259.02</v>
      </c>
      <c r="L106" s="78">
        <v>118.45</v>
      </c>
      <c r="M106" s="78">
        <v>1574.5073091899999</v>
      </c>
      <c r="N106" s="78">
        <v>0.09</v>
      </c>
      <c r="O106" s="78">
        <v>0</v>
      </c>
    </row>
    <row r="107" spans="2:15">
      <c r="B107" t="s">
        <v>2660</v>
      </c>
      <c r="C107" t="s">
        <v>2282</v>
      </c>
      <c r="D107" t="s">
        <v>2336</v>
      </c>
      <c r="E107" t="s">
        <v>465</v>
      </c>
      <c r="F107" t="s">
        <v>156</v>
      </c>
      <c r="G107" s="78">
        <v>10.65</v>
      </c>
      <c r="H107" t="s">
        <v>108</v>
      </c>
      <c r="I107" s="78">
        <v>4.5</v>
      </c>
      <c r="J107" s="78">
        <v>2.1</v>
      </c>
      <c r="K107" s="78">
        <v>4867987.2</v>
      </c>
      <c r="L107" s="78">
        <v>115.63</v>
      </c>
      <c r="M107" s="78">
        <v>5628.8535993599999</v>
      </c>
      <c r="N107" s="78">
        <v>0.33</v>
      </c>
      <c r="O107" s="78">
        <v>0.01</v>
      </c>
    </row>
    <row r="108" spans="2:15">
      <c r="B108" t="s">
        <v>2660</v>
      </c>
      <c r="C108" t="s">
        <v>2282</v>
      </c>
      <c r="D108" t="s">
        <v>2337</v>
      </c>
      <c r="E108" t="s">
        <v>465</v>
      </c>
      <c r="F108" t="s">
        <v>156</v>
      </c>
      <c r="G108" s="78">
        <v>10.67</v>
      </c>
      <c r="H108" t="s">
        <v>108</v>
      </c>
      <c r="I108" s="78">
        <v>4.5</v>
      </c>
      <c r="J108" s="78">
        <v>2.0099999999999998</v>
      </c>
      <c r="K108" s="78">
        <v>4580240.47</v>
      </c>
      <c r="L108" s="78">
        <v>116.73</v>
      </c>
      <c r="M108" s="78">
        <v>5346.5147006309999</v>
      </c>
      <c r="N108" s="78">
        <v>0.31</v>
      </c>
      <c r="O108" s="78">
        <v>0.01</v>
      </c>
    </row>
    <row r="109" spans="2:15">
      <c r="B109" t="s">
        <v>2660</v>
      </c>
      <c r="C109" t="s">
        <v>2282</v>
      </c>
      <c r="D109" t="s">
        <v>2338</v>
      </c>
      <c r="E109" t="s">
        <v>465</v>
      </c>
      <c r="F109" t="s">
        <v>156</v>
      </c>
      <c r="G109" s="78">
        <v>10.66</v>
      </c>
      <c r="H109" t="s">
        <v>108</v>
      </c>
      <c r="I109" s="78">
        <v>4.5</v>
      </c>
      <c r="J109" s="78">
        <v>2.0299999999999998</v>
      </c>
      <c r="K109" s="78">
        <v>2433959.69</v>
      </c>
      <c r="L109" s="78">
        <v>116.42</v>
      </c>
      <c r="M109" s="78">
        <v>2833.6158710979998</v>
      </c>
      <c r="N109" s="78">
        <v>0.17</v>
      </c>
      <c r="O109" s="78">
        <v>0</v>
      </c>
    </row>
    <row r="110" spans="2:15">
      <c r="B110" t="s">
        <v>2660</v>
      </c>
      <c r="C110" t="s">
        <v>2282</v>
      </c>
      <c r="D110" t="s">
        <v>2339</v>
      </c>
      <c r="E110" t="s">
        <v>465</v>
      </c>
      <c r="F110" t="s">
        <v>156</v>
      </c>
      <c r="G110" s="78">
        <v>10.63</v>
      </c>
      <c r="H110" t="s">
        <v>108</v>
      </c>
      <c r="I110" s="78">
        <v>4.5</v>
      </c>
      <c r="J110" s="78">
        <v>2.2000000000000002</v>
      </c>
      <c r="K110" s="78">
        <v>4214858.99</v>
      </c>
      <c r="L110" s="78">
        <v>114.4</v>
      </c>
      <c r="M110" s="78">
        <v>4821.7986845599999</v>
      </c>
      <c r="N110" s="78">
        <v>0.28000000000000003</v>
      </c>
      <c r="O110" s="78">
        <v>0.01</v>
      </c>
    </row>
    <row r="111" spans="2:15">
      <c r="B111" t="s">
        <v>2660</v>
      </c>
      <c r="C111" t="s">
        <v>2282</v>
      </c>
      <c r="D111" t="s">
        <v>2340</v>
      </c>
      <c r="E111" t="s">
        <v>465</v>
      </c>
      <c r="F111" t="s">
        <v>156</v>
      </c>
      <c r="G111" s="78">
        <v>10.57</v>
      </c>
      <c r="H111" t="s">
        <v>108</v>
      </c>
      <c r="I111" s="78">
        <v>4.5</v>
      </c>
      <c r="J111" s="78">
        <v>2.56</v>
      </c>
      <c r="K111" s="78">
        <v>5005810.47</v>
      </c>
      <c r="L111" s="78">
        <v>110.93</v>
      </c>
      <c r="M111" s="78">
        <v>5552.9455543710001</v>
      </c>
      <c r="N111" s="78">
        <v>0.33</v>
      </c>
      <c r="O111" s="78">
        <v>0.01</v>
      </c>
    </row>
    <row r="112" spans="2:15">
      <c r="B112" t="s">
        <v>2660</v>
      </c>
      <c r="C112" t="s">
        <v>2282</v>
      </c>
      <c r="D112" t="s">
        <v>2341</v>
      </c>
      <c r="E112" t="s">
        <v>465</v>
      </c>
      <c r="F112" t="s">
        <v>156</v>
      </c>
      <c r="G112" s="78">
        <v>10.47</v>
      </c>
      <c r="H112" t="s">
        <v>108</v>
      </c>
      <c r="I112" s="78">
        <v>4.5</v>
      </c>
      <c r="J112" s="78">
        <v>3.17</v>
      </c>
      <c r="K112" s="78">
        <v>3521110.12</v>
      </c>
      <c r="L112" s="78">
        <v>103.96</v>
      </c>
      <c r="M112" s="78">
        <v>3660.5460807519999</v>
      </c>
      <c r="N112" s="78">
        <v>0.22</v>
      </c>
      <c r="O112" s="78">
        <v>0.01</v>
      </c>
    </row>
    <row r="113" spans="2:15">
      <c r="B113" t="s">
        <v>2660</v>
      </c>
      <c r="C113" t="s">
        <v>2282</v>
      </c>
      <c r="D113" t="s">
        <v>2342</v>
      </c>
      <c r="E113" t="s">
        <v>465</v>
      </c>
      <c r="F113" t="s">
        <v>156</v>
      </c>
      <c r="G113" s="78">
        <v>10.39</v>
      </c>
      <c r="H113" t="s">
        <v>108</v>
      </c>
      <c r="I113" s="78">
        <v>4.5</v>
      </c>
      <c r="J113" s="78">
        <v>3.65</v>
      </c>
      <c r="K113" s="78">
        <v>4604464.04</v>
      </c>
      <c r="L113" s="78">
        <v>98.67</v>
      </c>
      <c r="M113" s="78">
        <v>4543.2246682679997</v>
      </c>
      <c r="N113" s="78">
        <v>0.27</v>
      </c>
      <c r="O113" s="78">
        <v>0.01</v>
      </c>
    </row>
    <row r="114" spans="2:15">
      <c r="B114" t="s">
        <v>2660</v>
      </c>
      <c r="C114" t="s">
        <v>2282</v>
      </c>
      <c r="D114" t="s">
        <v>2333</v>
      </c>
      <c r="E114" t="s">
        <v>465</v>
      </c>
      <c r="F114" t="s">
        <v>156</v>
      </c>
      <c r="G114" s="78">
        <v>10.39</v>
      </c>
      <c r="H114" t="s">
        <v>108</v>
      </c>
      <c r="I114" s="78">
        <v>4.5</v>
      </c>
      <c r="J114" s="78">
        <v>3.65</v>
      </c>
      <c r="K114" s="78">
        <v>1886664.76</v>
      </c>
      <c r="L114" s="78">
        <v>98.65</v>
      </c>
      <c r="M114" s="78">
        <v>1861.19478574</v>
      </c>
      <c r="N114" s="78">
        <v>0.11</v>
      </c>
      <c r="O114" s="78">
        <v>0</v>
      </c>
    </row>
    <row r="115" spans="2:15">
      <c r="B115" t="s">
        <v>2660</v>
      </c>
      <c r="C115" t="s">
        <v>2282</v>
      </c>
      <c r="D115" t="s">
        <v>2334</v>
      </c>
      <c r="E115" t="s">
        <v>465</v>
      </c>
      <c r="F115" t="s">
        <v>156</v>
      </c>
      <c r="G115" s="78">
        <v>0.2</v>
      </c>
      <c r="H115" t="s">
        <v>108</v>
      </c>
      <c r="I115" s="78">
        <v>2.6</v>
      </c>
      <c r="J115" s="78">
        <v>2.81</v>
      </c>
      <c r="K115" s="78">
        <v>848865</v>
      </c>
      <c r="L115" s="78">
        <v>100.09</v>
      </c>
      <c r="M115" s="78">
        <v>849.62897850000002</v>
      </c>
      <c r="N115" s="78">
        <v>0.05</v>
      </c>
      <c r="O115" s="78">
        <v>0</v>
      </c>
    </row>
    <row r="116" spans="2:15">
      <c r="B116" t="s">
        <v>2661</v>
      </c>
      <c r="C116" t="s">
        <v>2303</v>
      </c>
      <c r="D116" t="s">
        <v>2379</v>
      </c>
      <c r="E116" t="s">
        <v>370</v>
      </c>
      <c r="F116" t="s">
        <v>155</v>
      </c>
      <c r="G116" s="78">
        <v>3.03</v>
      </c>
      <c r="H116" t="s">
        <v>108</v>
      </c>
      <c r="I116" s="78">
        <v>4.5999999999999996</v>
      </c>
      <c r="J116" s="78">
        <v>2.59</v>
      </c>
      <c r="K116" s="78">
        <v>50000000</v>
      </c>
      <c r="L116" s="78">
        <v>107.38</v>
      </c>
      <c r="M116" s="78">
        <v>53690</v>
      </c>
      <c r="N116" s="78">
        <v>3.16</v>
      </c>
      <c r="O116" s="78">
        <v>0.09</v>
      </c>
    </row>
    <row r="117" spans="2:15">
      <c r="B117" t="s">
        <v>2695</v>
      </c>
      <c r="C117" t="s">
        <v>2303</v>
      </c>
      <c r="D117" t="s">
        <v>2343</v>
      </c>
      <c r="E117" t="s">
        <v>370</v>
      </c>
      <c r="F117" t="s">
        <v>157</v>
      </c>
      <c r="G117" s="78">
        <v>0</v>
      </c>
      <c r="H117" t="s">
        <v>108</v>
      </c>
      <c r="I117" s="78">
        <v>0.25</v>
      </c>
      <c r="J117" s="78">
        <v>0</v>
      </c>
      <c r="K117" s="78">
        <v>50000000</v>
      </c>
      <c r="L117" s="78">
        <v>0</v>
      </c>
      <c r="M117" s="78">
        <v>0</v>
      </c>
      <c r="N117" s="78">
        <v>0</v>
      </c>
      <c r="O117" s="78">
        <v>0</v>
      </c>
    </row>
    <row r="118" spans="2:15">
      <c r="B118" t="s">
        <v>2694</v>
      </c>
      <c r="C118" t="s">
        <v>2303</v>
      </c>
      <c r="D118" t="s">
        <v>2381</v>
      </c>
      <c r="E118" t="s">
        <v>476</v>
      </c>
      <c r="F118" t="s">
        <v>157</v>
      </c>
      <c r="G118" s="78">
        <v>0.46</v>
      </c>
      <c r="H118" t="s">
        <v>108</v>
      </c>
      <c r="I118" s="78">
        <v>3.6</v>
      </c>
      <c r="J118" s="78">
        <v>2.87</v>
      </c>
      <c r="K118" s="78">
        <v>5707337.8799999999</v>
      </c>
      <c r="L118" s="78">
        <v>100.48</v>
      </c>
      <c r="M118" s="78">
        <v>5734.7331018240002</v>
      </c>
      <c r="N118" s="78">
        <v>0.34</v>
      </c>
      <c r="O118" s="78">
        <v>0.01</v>
      </c>
    </row>
    <row r="119" spans="2:15">
      <c r="B119" t="s">
        <v>2693</v>
      </c>
      <c r="C119" t="s">
        <v>2282</v>
      </c>
      <c r="D119" t="s">
        <v>2383</v>
      </c>
      <c r="E119" t="s">
        <v>476</v>
      </c>
      <c r="F119" t="s">
        <v>157</v>
      </c>
      <c r="G119" s="78">
        <v>3.12</v>
      </c>
      <c r="H119" t="s">
        <v>108</v>
      </c>
      <c r="I119" s="78">
        <v>5.25</v>
      </c>
      <c r="J119" s="78">
        <v>4.24</v>
      </c>
      <c r="K119" s="78">
        <v>25533266.140000001</v>
      </c>
      <c r="L119" s="78">
        <v>107.47</v>
      </c>
      <c r="M119" s="78">
        <v>27440.601120658001</v>
      </c>
      <c r="N119" s="78">
        <v>1.61</v>
      </c>
      <c r="O119" s="78">
        <v>0.05</v>
      </c>
    </row>
    <row r="120" spans="2:15">
      <c r="B120" t="s">
        <v>2693</v>
      </c>
      <c r="C120" t="s">
        <v>2282</v>
      </c>
      <c r="D120" t="s">
        <v>2384</v>
      </c>
      <c r="E120" t="s">
        <v>476</v>
      </c>
      <c r="F120" t="s">
        <v>157</v>
      </c>
      <c r="G120" s="78">
        <v>4.84</v>
      </c>
      <c r="H120" t="s">
        <v>108</v>
      </c>
      <c r="I120" s="78">
        <v>3.1</v>
      </c>
      <c r="J120" s="78">
        <v>2.94</v>
      </c>
      <c r="K120" s="78">
        <v>2709667</v>
      </c>
      <c r="L120" s="78">
        <v>101.66</v>
      </c>
      <c r="M120" s="78">
        <v>2754.6474721999998</v>
      </c>
      <c r="N120" s="78">
        <v>0.16</v>
      </c>
      <c r="O120" s="78">
        <v>0</v>
      </c>
    </row>
    <row r="121" spans="2:15">
      <c r="B121" t="s">
        <v>2692</v>
      </c>
      <c r="C121" t="s">
        <v>2282</v>
      </c>
      <c r="D121" t="s">
        <v>2385</v>
      </c>
      <c r="E121" t="s">
        <v>476</v>
      </c>
      <c r="F121" t="s">
        <v>157</v>
      </c>
      <c r="G121" s="78">
        <v>3.12</v>
      </c>
      <c r="H121" t="s">
        <v>108</v>
      </c>
      <c r="I121" s="78">
        <v>5.25</v>
      </c>
      <c r="J121" s="78">
        <v>4.24</v>
      </c>
      <c r="K121" s="78">
        <v>14654094.82</v>
      </c>
      <c r="L121" s="78">
        <v>107.47</v>
      </c>
      <c r="M121" s="78">
        <v>15748.755703053999</v>
      </c>
      <c r="N121" s="78">
        <v>0.93</v>
      </c>
      <c r="O121" s="78">
        <v>0.03</v>
      </c>
    </row>
    <row r="122" spans="2:15">
      <c r="B122" t="s">
        <v>2691</v>
      </c>
      <c r="C122" t="s">
        <v>2282</v>
      </c>
      <c r="D122" t="s">
        <v>2386</v>
      </c>
      <c r="E122" t="s">
        <v>476</v>
      </c>
      <c r="F122" t="s">
        <v>157</v>
      </c>
      <c r="G122" s="78">
        <v>3.12</v>
      </c>
      <c r="H122" t="s">
        <v>108</v>
      </c>
      <c r="I122" s="78">
        <v>5.25</v>
      </c>
      <c r="J122" s="78">
        <v>4.24</v>
      </c>
      <c r="K122" s="78">
        <v>4107800.9</v>
      </c>
      <c r="L122" s="78">
        <v>107.47</v>
      </c>
      <c r="M122" s="78">
        <v>4414.65362723</v>
      </c>
      <c r="N122" s="78">
        <v>0.26</v>
      </c>
      <c r="O122" s="78">
        <v>0.01</v>
      </c>
    </row>
    <row r="123" spans="2:15">
      <c r="B123" t="s">
        <v>2691</v>
      </c>
      <c r="C123" t="s">
        <v>2282</v>
      </c>
      <c r="D123" t="s">
        <v>2387</v>
      </c>
      <c r="E123" t="s">
        <v>476</v>
      </c>
      <c r="F123" t="s">
        <v>157</v>
      </c>
      <c r="G123" s="78">
        <v>4.84</v>
      </c>
      <c r="H123" t="s">
        <v>108</v>
      </c>
      <c r="I123" s="78">
        <v>3.1</v>
      </c>
      <c r="J123" s="78">
        <v>2.94</v>
      </c>
      <c r="K123" s="78">
        <v>10296734</v>
      </c>
      <c r="L123" s="78">
        <v>101.66</v>
      </c>
      <c r="M123" s="78">
        <v>10467.659784400001</v>
      </c>
      <c r="N123" s="78">
        <v>0.62</v>
      </c>
      <c r="O123" s="78">
        <v>0.02</v>
      </c>
    </row>
    <row r="124" spans="2:15">
      <c r="B124" t="s">
        <v>2690</v>
      </c>
      <c r="C124" t="s">
        <v>2282</v>
      </c>
      <c r="D124" t="s">
        <v>2392</v>
      </c>
      <c r="E124" t="s">
        <v>476</v>
      </c>
      <c r="F124" t="s">
        <v>155</v>
      </c>
      <c r="G124" s="78">
        <v>3.88</v>
      </c>
      <c r="H124" t="s">
        <v>108</v>
      </c>
      <c r="I124" s="78">
        <v>4.5999999999999996</v>
      </c>
      <c r="J124" s="78">
        <v>1.7</v>
      </c>
      <c r="K124" s="78">
        <v>15600000</v>
      </c>
      <c r="L124" s="78">
        <v>114.04</v>
      </c>
      <c r="M124" s="78">
        <v>17790.240000000002</v>
      </c>
      <c r="N124" s="78">
        <v>1.05</v>
      </c>
      <c r="O124" s="78">
        <v>0.03</v>
      </c>
    </row>
    <row r="125" spans="2:15">
      <c r="B125" t="s">
        <v>2689</v>
      </c>
      <c r="C125" t="s">
        <v>2303</v>
      </c>
      <c r="D125" t="s">
        <v>2393</v>
      </c>
      <c r="E125" t="s">
        <v>476</v>
      </c>
      <c r="F125" t="s">
        <v>157</v>
      </c>
      <c r="G125" s="78">
        <v>5.12</v>
      </c>
      <c r="H125" t="s">
        <v>108</v>
      </c>
      <c r="I125" s="78">
        <v>4.0999999999999996</v>
      </c>
      <c r="J125" s="78">
        <v>2.0699999999999998</v>
      </c>
      <c r="K125" s="78">
        <v>22000000</v>
      </c>
      <c r="L125" s="78">
        <v>113.29</v>
      </c>
      <c r="M125" s="78">
        <v>24923.8</v>
      </c>
      <c r="N125" s="78">
        <v>1.47</v>
      </c>
      <c r="O125" s="78">
        <v>0.04</v>
      </c>
    </row>
    <row r="126" spans="2:15">
      <c r="B126" t="s">
        <v>2688</v>
      </c>
      <c r="C126" t="s">
        <v>2282</v>
      </c>
      <c r="D126" t="s">
        <v>2390</v>
      </c>
      <c r="E126" t="s">
        <v>1317</v>
      </c>
      <c r="F126" t="s">
        <v>156</v>
      </c>
      <c r="G126" s="78">
        <v>8.4600000000000009</v>
      </c>
      <c r="H126" t="s">
        <v>108</v>
      </c>
      <c r="I126" s="78">
        <v>5.01</v>
      </c>
      <c r="J126" s="78">
        <v>2.54</v>
      </c>
      <c r="K126" s="78">
        <v>32470320.469999999</v>
      </c>
      <c r="L126" s="78">
        <v>130.19</v>
      </c>
      <c r="M126" s="78">
        <v>42273.110219893002</v>
      </c>
      <c r="N126" s="78">
        <v>2.4900000000000002</v>
      </c>
      <c r="O126" s="78">
        <v>7.0000000000000007E-2</v>
      </c>
    </row>
    <row r="127" spans="2:15">
      <c r="B127" t="s">
        <v>2687</v>
      </c>
      <c r="C127" t="s">
        <v>2303</v>
      </c>
      <c r="D127" t="s">
        <v>2388</v>
      </c>
      <c r="E127" t="s">
        <v>476</v>
      </c>
      <c r="F127" t="s">
        <v>155</v>
      </c>
      <c r="G127" s="78">
        <v>1.82</v>
      </c>
      <c r="H127" t="s">
        <v>108</v>
      </c>
      <c r="I127" s="78">
        <v>9.43</v>
      </c>
      <c r="J127" s="78">
        <v>2.86</v>
      </c>
      <c r="K127" s="78">
        <v>24205000</v>
      </c>
      <c r="L127" s="78">
        <v>114.99</v>
      </c>
      <c r="M127" s="78">
        <v>27833.3295</v>
      </c>
      <c r="N127" s="78">
        <v>1.64</v>
      </c>
      <c r="O127" s="78">
        <v>0.05</v>
      </c>
    </row>
    <row r="128" spans="2:15">
      <c r="B128" t="s">
        <v>2687</v>
      </c>
      <c r="C128" t="s">
        <v>2303</v>
      </c>
      <c r="D128" t="s">
        <v>2389</v>
      </c>
      <c r="E128" t="s">
        <v>476</v>
      </c>
      <c r="F128" t="s">
        <v>155</v>
      </c>
      <c r="G128" s="78">
        <v>1.82</v>
      </c>
      <c r="H128" t="s">
        <v>108</v>
      </c>
      <c r="I128" s="78">
        <v>9.43</v>
      </c>
      <c r="J128" s="78">
        <v>2.67</v>
      </c>
      <c r="K128" s="78">
        <v>3995000</v>
      </c>
      <c r="L128" s="78">
        <v>115.6</v>
      </c>
      <c r="M128" s="78">
        <v>4618.22</v>
      </c>
      <c r="N128" s="78">
        <v>0.27</v>
      </c>
      <c r="O128" s="78">
        <v>0.01</v>
      </c>
    </row>
    <row r="129" spans="2:15">
      <c r="B129" t="s">
        <v>2663</v>
      </c>
      <c r="C129" t="s">
        <v>2303</v>
      </c>
      <c r="D129" t="s">
        <v>2382</v>
      </c>
      <c r="E129" t="s">
        <v>476</v>
      </c>
      <c r="F129" t="s">
        <v>157</v>
      </c>
      <c r="G129" s="78">
        <v>0</v>
      </c>
      <c r="H129" t="s">
        <v>108</v>
      </c>
      <c r="I129" s="78">
        <v>0.25</v>
      </c>
      <c r="J129" s="78">
        <v>0</v>
      </c>
      <c r="K129" s="78">
        <v>62500000</v>
      </c>
      <c r="L129" s="78">
        <v>0</v>
      </c>
      <c r="M129" s="78">
        <v>0</v>
      </c>
      <c r="N129" s="78">
        <v>0</v>
      </c>
      <c r="O129" s="78">
        <v>0</v>
      </c>
    </row>
    <row r="130" spans="2:15">
      <c r="B130" t="s">
        <v>2662</v>
      </c>
      <c r="C130" t="s">
        <v>2303</v>
      </c>
      <c r="D130" t="s">
        <v>2394</v>
      </c>
      <c r="E130" t="s">
        <v>476</v>
      </c>
      <c r="F130" t="s">
        <v>157</v>
      </c>
      <c r="G130" s="78">
        <v>17.39</v>
      </c>
      <c r="H130" t="s">
        <v>108</v>
      </c>
      <c r="I130" s="78">
        <v>2.4</v>
      </c>
      <c r="J130" s="78">
        <v>1.6</v>
      </c>
      <c r="K130" s="78">
        <v>1881169.31</v>
      </c>
      <c r="L130" s="78">
        <v>107.19</v>
      </c>
      <c r="M130" s="78">
        <v>2016.425383389</v>
      </c>
      <c r="N130" s="78">
        <v>0.12</v>
      </c>
      <c r="O130" s="78">
        <v>0</v>
      </c>
    </row>
    <row r="131" spans="2:15">
      <c r="B131" t="s">
        <v>2662</v>
      </c>
      <c r="C131" t="s">
        <v>2303</v>
      </c>
      <c r="D131" t="s">
        <v>2395</v>
      </c>
      <c r="E131" t="s">
        <v>476</v>
      </c>
      <c r="F131" t="s">
        <v>157</v>
      </c>
      <c r="G131" s="78">
        <v>2.56</v>
      </c>
      <c r="H131" t="s">
        <v>108</v>
      </c>
      <c r="I131" s="78">
        <v>2.2000000000000002</v>
      </c>
      <c r="J131" s="78">
        <v>-0.14000000000000001</v>
      </c>
      <c r="K131" s="78">
        <v>1061637.6200000001</v>
      </c>
      <c r="L131" s="78">
        <v>100.38</v>
      </c>
      <c r="M131" s="78">
        <v>1065.6718429560001</v>
      </c>
      <c r="N131" s="78">
        <v>0.06</v>
      </c>
      <c r="O131" s="78">
        <v>0</v>
      </c>
    </row>
    <row r="132" spans="2:15">
      <c r="B132" t="s">
        <v>2662</v>
      </c>
      <c r="C132" t="s">
        <v>2303</v>
      </c>
      <c r="D132" t="s">
        <v>2396</v>
      </c>
      <c r="E132" t="s">
        <v>476</v>
      </c>
      <c r="F132" t="s">
        <v>157</v>
      </c>
      <c r="G132" s="78">
        <v>2.57</v>
      </c>
      <c r="H132" t="s">
        <v>108</v>
      </c>
      <c r="I132" s="78">
        <v>2.2000000000000002</v>
      </c>
      <c r="J132" s="78">
        <v>0.09</v>
      </c>
      <c r="K132" s="78">
        <v>654260</v>
      </c>
      <c r="L132" s="78">
        <v>100.16</v>
      </c>
      <c r="M132" s="78">
        <v>655.30681600000003</v>
      </c>
      <c r="N132" s="78">
        <v>0.04</v>
      </c>
      <c r="O132" s="78">
        <v>0</v>
      </c>
    </row>
    <row r="133" spans="2:15">
      <c r="B133" t="s">
        <v>2686</v>
      </c>
      <c r="C133" t="s">
        <v>2303</v>
      </c>
      <c r="D133" t="s">
        <v>2391</v>
      </c>
      <c r="E133" t="s">
        <v>476</v>
      </c>
      <c r="F133" t="s">
        <v>155</v>
      </c>
      <c r="G133" s="78">
        <v>1.75</v>
      </c>
      <c r="H133" t="s">
        <v>116</v>
      </c>
      <c r="I133" s="78">
        <v>2.75</v>
      </c>
      <c r="J133" s="78">
        <v>2.63</v>
      </c>
      <c r="K133" s="78">
        <v>7000000</v>
      </c>
      <c r="L133" s="78">
        <v>100.82</v>
      </c>
      <c r="M133" s="78">
        <v>29662.252199999999</v>
      </c>
      <c r="N133" s="78">
        <v>1.74</v>
      </c>
      <c r="O133" s="78">
        <v>0.05</v>
      </c>
    </row>
    <row r="134" spans="2:15">
      <c r="B134" t="s">
        <v>2685</v>
      </c>
      <c r="C134" t="s">
        <v>2303</v>
      </c>
      <c r="D134" t="s">
        <v>2397</v>
      </c>
      <c r="E134" t="s">
        <v>2398</v>
      </c>
      <c r="F134" t="s">
        <v>156</v>
      </c>
      <c r="G134" s="78">
        <v>5.76</v>
      </c>
      <c r="H134" t="s">
        <v>108</v>
      </c>
      <c r="I134" s="78">
        <v>4.5999999999999996</v>
      </c>
      <c r="J134" s="78">
        <v>2.81</v>
      </c>
      <c r="K134" s="78">
        <v>5532530.4800000004</v>
      </c>
      <c r="L134" s="78">
        <v>111.78</v>
      </c>
      <c r="M134" s="78">
        <v>6184.2625705439996</v>
      </c>
      <c r="N134" s="78">
        <v>0.36</v>
      </c>
      <c r="O134" s="78">
        <v>0.01</v>
      </c>
    </row>
    <row r="135" spans="2:15">
      <c r="B135" t="s">
        <v>2685</v>
      </c>
      <c r="C135" t="s">
        <v>2303</v>
      </c>
      <c r="D135" t="s">
        <v>2399</v>
      </c>
      <c r="E135" t="s">
        <v>2398</v>
      </c>
      <c r="F135" t="s">
        <v>156</v>
      </c>
      <c r="G135" s="78">
        <v>5.3</v>
      </c>
      <c r="H135" t="s">
        <v>108</v>
      </c>
      <c r="I135" s="78">
        <v>4.5999999999999996</v>
      </c>
      <c r="J135" s="78">
        <v>2.16</v>
      </c>
      <c r="K135" s="78">
        <v>4089570.73</v>
      </c>
      <c r="L135" s="78">
        <v>114.58</v>
      </c>
      <c r="M135" s="78">
        <v>4685.8301424339998</v>
      </c>
      <c r="N135" s="78">
        <v>0.28000000000000003</v>
      </c>
      <c r="O135" s="78">
        <v>0.01</v>
      </c>
    </row>
    <row r="136" spans="2:15">
      <c r="B136" t="s">
        <v>2684</v>
      </c>
      <c r="C136" t="s">
        <v>2303</v>
      </c>
      <c r="D136" t="s">
        <v>2400</v>
      </c>
      <c r="E136" t="s">
        <v>480</v>
      </c>
      <c r="F136" t="s">
        <v>157</v>
      </c>
      <c r="G136" s="78">
        <v>3.64</v>
      </c>
      <c r="H136" t="s">
        <v>108</v>
      </c>
      <c r="I136" s="78">
        <v>3.75</v>
      </c>
      <c r="J136" s="78">
        <v>2.31</v>
      </c>
      <c r="K136" s="78">
        <v>40000000</v>
      </c>
      <c r="L136" s="78">
        <v>106.6</v>
      </c>
      <c r="M136" s="78">
        <v>42640</v>
      </c>
      <c r="N136" s="78">
        <v>2.5099999999999998</v>
      </c>
      <c r="O136" s="78">
        <v>7.0000000000000007E-2</v>
      </c>
    </row>
    <row r="137" spans="2:15">
      <c r="B137" t="s">
        <v>2683</v>
      </c>
      <c r="C137" t="s">
        <v>2303</v>
      </c>
      <c r="D137" t="s">
        <v>2401</v>
      </c>
      <c r="E137" t="s">
        <v>480</v>
      </c>
      <c r="F137" t="s">
        <v>157</v>
      </c>
      <c r="G137" s="78">
        <v>4.2</v>
      </c>
      <c r="H137" t="s">
        <v>108</v>
      </c>
      <c r="I137" s="78">
        <v>5.01</v>
      </c>
      <c r="J137" s="78">
        <v>3.97</v>
      </c>
      <c r="K137" s="78">
        <v>20000000</v>
      </c>
      <c r="L137" s="78">
        <v>106.78</v>
      </c>
      <c r="M137" s="78">
        <v>21356</v>
      </c>
      <c r="N137" s="78">
        <v>1.26</v>
      </c>
      <c r="O137" s="78">
        <v>0.04</v>
      </c>
    </row>
    <row r="138" spans="2:15">
      <c r="B138" t="s">
        <v>2682</v>
      </c>
      <c r="C138" t="s">
        <v>2282</v>
      </c>
      <c r="D138" t="s">
        <v>2402</v>
      </c>
      <c r="E138" t="s">
        <v>522</v>
      </c>
      <c r="F138" t="s">
        <v>157</v>
      </c>
      <c r="G138" s="78">
        <v>3.56</v>
      </c>
      <c r="H138" t="s">
        <v>108</v>
      </c>
      <c r="I138" s="78">
        <v>4.5</v>
      </c>
      <c r="J138" s="78">
        <v>1.45</v>
      </c>
      <c r="K138" s="78">
        <v>22210970.48</v>
      </c>
      <c r="L138" s="78">
        <v>115.71</v>
      </c>
      <c r="M138" s="78">
        <v>25700.313942408</v>
      </c>
      <c r="N138" s="78">
        <v>1.51</v>
      </c>
      <c r="O138" s="78">
        <v>0.04</v>
      </c>
    </row>
    <row r="139" spans="2:15">
      <c r="B139" t="s">
        <v>2681</v>
      </c>
      <c r="C139" t="s">
        <v>2303</v>
      </c>
      <c r="D139" t="s">
        <v>2406</v>
      </c>
      <c r="E139" t="s">
        <v>2404</v>
      </c>
      <c r="F139" t="s">
        <v>157</v>
      </c>
      <c r="G139" s="78">
        <v>4.47</v>
      </c>
      <c r="H139" t="s">
        <v>108</v>
      </c>
      <c r="I139" s="78">
        <v>4.4000000000000004</v>
      </c>
      <c r="J139" s="78">
        <v>3.81</v>
      </c>
      <c r="K139" s="78">
        <v>12663845.98</v>
      </c>
      <c r="L139" s="78">
        <v>105.28</v>
      </c>
      <c r="M139" s="78">
        <v>13332.497047744</v>
      </c>
      <c r="N139" s="78">
        <v>0.78</v>
      </c>
      <c r="O139" s="78">
        <v>0.02</v>
      </c>
    </row>
    <row r="140" spans="2:15">
      <c r="B140" t="s">
        <v>2681</v>
      </c>
      <c r="C140" t="s">
        <v>2303</v>
      </c>
      <c r="D140" t="s">
        <v>2403</v>
      </c>
      <c r="E140" t="s">
        <v>2404</v>
      </c>
      <c r="F140" t="s">
        <v>157</v>
      </c>
      <c r="G140" s="78">
        <v>4.4800000000000004</v>
      </c>
      <c r="H140" t="s">
        <v>108</v>
      </c>
      <c r="I140" s="78">
        <v>4.4000000000000004</v>
      </c>
      <c r="J140" s="78">
        <v>3.74</v>
      </c>
      <c r="K140" s="78">
        <v>12943203.029999999</v>
      </c>
      <c r="L140" s="78">
        <v>105.58</v>
      </c>
      <c r="M140" s="78">
        <v>13665.433759074</v>
      </c>
      <c r="N140" s="78">
        <v>0.8</v>
      </c>
      <c r="O140" s="78">
        <v>0.02</v>
      </c>
    </row>
    <row r="141" spans="2:15">
      <c r="B141" t="s">
        <v>2681</v>
      </c>
      <c r="C141" t="s">
        <v>2303</v>
      </c>
      <c r="D141" t="s">
        <v>2405</v>
      </c>
      <c r="E141" t="s">
        <v>2404</v>
      </c>
      <c r="F141" t="s">
        <v>157</v>
      </c>
      <c r="G141" s="78">
        <v>4.47</v>
      </c>
      <c r="H141" t="s">
        <v>108</v>
      </c>
      <c r="I141" s="78">
        <v>4.4000000000000004</v>
      </c>
      <c r="J141" s="78">
        <v>3.83</v>
      </c>
      <c r="K141" s="78">
        <v>5592950.9900000002</v>
      </c>
      <c r="L141" s="78">
        <v>105.48</v>
      </c>
      <c r="M141" s="78">
        <v>5899.4447042519996</v>
      </c>
      <c r="N141" s="78">
        <v>0.35</v>
      </c>
      <c r="O141" s="78">
        <v>0.01</v>
      </c>
    </row>
    <row r="142" spans="2:15">
      <c r="B142" t="s">
        <v>2680</v>
      </c>
      <c r="C142" t="s">
        <v>2282</v>
      </c>
      <c r="D142" t="s">
        <v>2407</v>
      </c>
      <c r="E142" t="s">
        <v>562</v>
      </c>
      <c r="F142" t="s">
        <v>156</v>
      </c>
      <c r="G142" s="78">
        <v>4.91</v>
      </c>
      <c r="H142" t="s">
        <v>108</v>
      </c>
      <c r="I142" s="78">
        <v>7.75</v>
      </c>
      <c r="J142" s="78">
        <v>3.65</v>
      </c>
      <c r="K142" s="78">
        <v>31081730.77</v>
      </c>
      <c r="L142" s="78">
        <v>124.98</v>
      </c>
      <c r="M142" s="78">
        <v>38845.947116345997</v>
      </c>
      <c r="N142" s="78">
        <v>2.2799999999999998</v>
      </c>
      <c r="O142" s="78">
        <v>7.0000000000000007E-2</v>
      </c>
    </row>
    <row r="143" spans="2:15">
      <c r="B143" s="81" t="s">
        <v>2679</v>
      </c>
      <c r="C143" s="81" t="s">
        <v>2282</v>
      </c>
      <c r="D143" s="81" t="s">
        <v>2408</v>
      </c>
      <c r="E143" s="81" t="s">
        <v>199</v>
      </c>
      <c r="F143" s="81" t="s">
        <v>200</v>
      </c>
      <c r="G143" s="88">
        <v>9.6199999999999992</v>
      </c>
      <c r="H143" s="81" t="s">
        <v>108</v>
      </c>
      <c r="I143" s="88">
        <v>4.5</v>
      </c>
      <c r="J143" s="88">
        <v>3.36</v>
      </c>
      <c r="K143" s="88">
        <f>44104574.26-9931108</f>
        <v>34173466.259999998</v>
      </c>
      <c r="L143" s="88">
        <v>119.7486368</v>
      </c>
      <c r="M143" s="88">
        <f>49335.376767236-8413.12</f>
        <v>40922.256767235995</v>
      </c>
      <c r="N143" s="88">
        <f>2.9-0.49</f>
        <v>2.41</v>
      </c>
      <c r="O143" s="88">
        <v>0.08</v>
      </c>
    </row>
    <row r="144" spans="2:15">
      <c r="B144" t="s">
        <v>2678</v>
      </c>
      <c r="C144" t="s">
        <v>2303</v>
      </c>
      <c r="D144" t="s">
        <v>2409</v>
      </c>
      <c r="E144" t="s">
        <v>199</v>
      </c>
      <c r="F144" t="s">
        <v>200</v>
      </c>
      <c r="G144" s="78">
        <v>5.77</v>
      </c>
      <c r="H144" t="s">
        <v>108</v>
      </c>
      <c r="I144" s="78">
        <v>4.25</v>
      </c>
      <c r="J144" s="78">
        <v>2</v>
      </c>
      <c r="K144" s="78">
        <v>18132500</v>
      </c>
      <c r="L144" s="78">
        <v>113.61</v>
      </c>
      <c r="M144" s="78">
        <v>20600.33325</v>
      </c>
      <c r="N144" s="78">
        <v>1.21</v>
      </c>
      <c r="O144" s="78">
        <v>0.04</v>
      </c>
    </row>
    <row r="145" spans="2:15">
      <c r="B145" t="s">
        <v>2677</v>
      </c>
      <c r="C145" t="s">
        <v>2303</v>
      </c>
      <c r="D145" t="s">
        <v>2413</v>
      </c>
      <c r="E145" t="s">
        <v>199</v>
      </c>
      <c r="F145" t="s">
        <v>200</v>
      </c>
      <c r="G145" s="78">
        <v>8.49</v>
      </c>
      <c r="H145" t="s">
        <v>108</v>
      </c>
      <c r="I145" s="78">
        <v>2.85</v>
      </c>
      <c r="J145" s="78">
        <v>2.04</v>
      </c>
      <c r="K145" s="78">
        <v>81900000</v>
      </c>
      <c r="L145" s="78">
        <v>107.84</v>
      </c>
      <c r="M145" s="78">
        <v>88320.960000000006</v>
      </c>
      <c r="N145" s="78">
        <v>5.19</v>
      </c>
      <c r="O145" s="78">
        <v>0.15</v>
      </c>
    </row>
    <row r="146" spans="2:15">
      <c r="B146" t="s">
        <v>2677</v>
      </c>
      <c r="C146" t="s">
        <v>2282</v>
      </c>
      <c r="D146" t="s">
        <v>2411</v>
      </c>
      <c r="E146" t="s">
        <v>199</v>
      </c>
      <c r="F146" t="s">
        <v>200</v>
      </c>
      <c r="G146" s="78">
        <v>10.33</v>
      </c>
      <c r="H146" t="s">
        <v>108</v>
      </c>
      <c r="I146" s="78">
        <v>2.0499999999999998</v>
      </c>
      <c r="J146" s="78">
        <v>0.55000000000000004</v>
      </c>
      <c r="K146" s="78">
        <v>68256488.349999994</v>
      </c>
      <c r="L146" s="78">
        <v>116.43</v>
      </c>
      <c r="M146" s="78">
        <v>79471.029385905</v>
      </c>
      <c r="N146" s="78">
        <v>4.67</v>
      </c>
      <c r="O146" s="78">
        <v>0.14000000000000001</v>
      </c>
    </row>
    <row r="147" spans="2:15">
      <c r="B147" t="s">
        <v>2677</v>
      </c>
      <c r="C147" t="s">
        <v>2282</v>
      </c>
      <c r="D147" t="s">
        <v>2412</v>
      </c>
      <c r="E147" t="s">
        <v>199</v>
      </c>
      <c r="F147" t="s">
        <v>200</v>
      </c>
      <c r="G147" s="78">
        <v>9.0299999999999994</v>
      </c>
      <c r="H147" t="s">
        <v>112</v>
      </c>
      <c r="I147" s="78">
        <v>3.63</v>
      </c>
      <c r="J147" s="78">
        <v>3.12</v>
      </c>
      <c r="K147" s="78">
        <v>1992862.61</v>
      </c>
      <c r="L147" s="78">
        <v>105.33999999999997</v>
      </c>
      <c r="M147" s="78">
        <v>7889.0997769394899</v>
      </c>
      <c r="N147" s="78">
        <v>0.46</v>
      </c>
      <c r="O147" s="78">
        <v>0.01</v>
      </c>
    </row>
    <row r="148" spans="2:15">
      <c r="B148" t="s">
        <v>2676</v>
      </c>
      <c r="C148" t="s">
        <v>2303</v>
      </c>
      <c r="D148" t="s">
        <v>2410</v>
      </c>
      <c r="E148" t="s">
        <v>199</v>
      </c>
      <c r="F148" t="s">
        <v>200</v>
      </c>
      <c r="G148" s="78">
        <v>7.36</v>
      </c>
      <c r="H148" t="s">
        <v>108</v>
      </c>
      <c r="I148" s="78">
        <v>3.85</v>
      </c>
      <c r="J148" s="78">
        <v>2.73</v>
      </c>
      <c r="K148" s="78">
        <v>6335728</v>
      </c>
      <c r="L148" s="78">
        <v>109.42</v>
      </c>
      <c r="M148" s="78">
        <v>6932.5535775999997</v>
      </c>
      <c r="N148" s="78">
        <v>0.41</v>
      </c>
      <c r="O148" s="78">
        <v>0.01</v>
      </c>
    </row>
    <row r="149" spans="2:15">
      <c r="B149" s="79" t="s">
        <v>2414</v>
      </c>
      <c r="G149" s="80">
        <v>6.08</v>
      </c>
      <c r="J149" s="80">
        <v>2.4300000000000002</v>
      </c>
      <c r="K149" s="80">
        <v>1243669677.9100001</v>
      </c>
      <c r="M149" s="80">
        <v>1388497.5770585388</v>
      </c>
      <c r="N149" s="80">
        <v>81.64</v>
      </c>
      <c r="O149" s="80">
        <v>2.4</v>
      </c>
    </row>
    <row r="150" spans="2:15">
      <c r="B150" s="79" t="s">
        <v>2415</v>
      </c>
    </row>
    <row r="151" spans="2:15">
      <c r="B151" t="s">
        <v>199</v>
      </c>
      <c r="D151" t="s">
        <v>199</v>
      </c>
      <c r="E151" t="s">
        <v>199</v>
      </c>
      <c r="G151" s="78">
        <v>0</v>
      </c>
      <c r="H151" t="s">
        <v>199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</row>
    <row r="152" spans="2:15">
      <c r="B152" s="79" t="s">
        <v>2416</v>
      </c>
      <c r="G152" s="80">
        <v>0</v>
      </c>
      <c r="J152" s="80">
        <v>0</v>
      </c>
      <c r="K152" s="80">
        <v>0</v>
      </c>
      <c r="M152" s="80">
        <v>0</v>
      </c>
      <c r="N152" s="80">
        <v>0</v>
      </c>
      <c r="O152" s="80">
        <v>0</v>
      </c>
    </row>
    <row r="153" spans="2:15">
      <c r="B153" s="79" t="s">
        <v>2417</v>
      </c>
    </row>
    <row r="154" spans="2:15">
      <c r="B154" s="79" t="s">
        <v>2418</v>
      </c>
    </row>
    <row r="155" spans="2:15">
      <c r="B155" t="s">
        <v>199</v>
      </c>
      <c r="D155" t="s">
        <v>199</v>
      </c>
      <c r="E155" t="s">
        <v>199</v>
      </c>
      <c r="G155" s="78">
        <v>0</v>
      </c>
      <c r="H155" t="s">
        <v>199</v>
      </c>
      <c r="I155" s="78">
        <v>0</v>
      </c>
      <c r="J155" s="78">
        <v>0</v>
      </c>
      <c r="K155" s="78">
        <v>0</v>
      </c>
      <c r="L155" s="78">
        <v>0</v>
      </c>
      <c r="M155" s="78">
        <v>0</v>
      </c>
      <c r="N155" s="78">
        <v>0</v>
      </c>
      <c r="O155" s="78">
        <v>0</v>
      </c>
    </row>
    <row r="156" spans="2:15">
      <c r="B156" s="79" t="s">
        <v>2419</v>
      </c>
      <c r="G156" s="80">
        <v>0</v>
      </c>
      <c r="J156" s="80">
        <v>0</v>
      </c>
      <c r="K156" s="80">
        <v>0</v>
      </c>
      <c r="M156" s="80">
        <v>0</v>
      </c>
      <c r="N156" s="80">
        <v>0</v>
      </c>
      <c r="O156" s="80">
        <v>0</v>
      </c>
    </row>
    <row r="157" spans="2:15">
      <c r="B157" s="79" t="s">
        <v>2420</v>
      </c>
    </row>
    <row r="158" spans="2:15">
      <c r="B158" t="s">
        <v>199</v>
      </c>
      <c r="D158" t="s">
        <v>199</v>
      </c>
      <c r="E158" t="s">
        <v>199</v>
      </c>
      <c r="G158" s="78">
        <v>0</v>
      </c>
      <c r="H158" t="s">
        <v>199</v>
      </c>
      <c r="I158" s="78">
        <v>0</v>
      </c>
      <c r="J158" s="78">
        <v>0</v>
      </c>
      <c r="K158" s="78">
        <v>0</v>
      </c>
      <c r="L158" s="78">
        <v>0</v>
      </c>
      <c r="M158" s="78">
        <v>0</v>
      </c>
      <c r="N158" s="78">
        <v>0</v>
      </c>
      <c r="O158" s="78">
        <v>0</v>
      </c>
    </row>
    <row r="159" spans="2:15">
      <c r="B159" s="79" t="s">
        <v>2421</v>
      </c>
      <c r="G159" s="80">
        <v>0</v>
      </c>
      <c r="J159" s="80">
        <v>0</v>
      </c>
      <c r="K159" s="80">
        <v>0</v>
      </c>
      <c r="M159" s="80">
        <v>0</v>
      </c>
      <c r="N159" s="80">
        <v>0</v>
      </c>
      <c r="O159" s="80">
        <v>0</v>
      </c>
    </row>
    <row r="160" spans="2:15">
      <c r="B160" s="79" t="s">
        <v>2422</v>
      </c>
      <c r="G160" s="80">
        <v>0</v>
      </c>
      <c r="J160" s="80">
        <v>0</v>
      </c>
      <c r="K160" s="80">
        <v>0</v>
      </c>
      <c r="M160" s="80">
        <v>0</v>
      </c>
      <c r="N160" s="80">
        <v>0</v>
      </c>
      <c r="O160" s="80">
        <v>0</v>
      </c>
    </row>
    <row r="161" spans="2:15">
      <c r="B161" s="79" t="s">
        <v>2423</v>
      </c>
    </row>
    <row r="162" spans="2:15">
      <c r="B162" t="s">
        <v>199</v>
      </c>
      <c r="D162" t="s">
        <v>199</v>
      </c>
      <c r="E162" t="s">
        <v>199</v>
      </c>
      <c r="G162" s="78">
        <v>0</v>
      </c>
      <c r="H162" t="s">
        <v>199</v>
      </c>
      <c r="I162" s="78">
        <v>0</v>
      </c>
      <c r="J162" s="78">
        <v>0</v>
      </c>
      <c r="K162" s="78">
        <v>0</v>
      </c>
      <c r="L162" s="78">
        <v>0</v>
      </c>
      <c r="M162" s="78">
        <v>0</v>
      </c>
      <c r="N162" s="78">
        <v>0</v>
      </c>
      <c r="O162" s="78">
        <v>0</v>
      </c>
    </row>
    <row r="163" spans="2:15">
      <c r="B163" s="79" t="s">
        <v>2424</v>
      </c>
      <c r="G163" s="80">
        <v>0</v>
      </c>
      <c r="J163" s="80">
        <v>0</v>
      </c>
      <c r="K163" s="80">
        <v>0</v>
      </c>
      <c r="M163" s="80">
        <v>0</v>
      </c>
      <c r="N163" s="80">
        <v>0</v>
      </c>
      <c r="O163" s="80">
        <v>0</v>
      </c>
    </row>
    <row r="164" spans="2:15">
      <c r="B164" s="79" t="s">
        <v>2425</v>
      </c>
    </row>
    <row r="165" spans="2:15">
      <c r="B165" t="s">
        <v>2675</v>
      </c>
      <c r="C165" t="s">
        <v>2303</v>
      </c>
      <c r="D165" t="s">
        <v>2426</v>
      </c>
      <c r="E165" t="s">
        <v>279</v>
      </c>
      <c r="F165" t="s">
        <v>157</v>
      </c>
      <c r="G165" s="78">
        <v>4.0199999999999996</v>
      </c>
      <c r="H165" t="s">
        <v>108</v>
      </c>
      <c r="I165" s="78">
        <v>3.53</v>
      </c>
      <c r="J165" s="78">
        <v>1.9</v>
      </c>
      <c r="K165" s="78">
        <v>58648648.649999999</v>
      </c>
      <c r="L165" s="78">
        <v>109.92</v>
      </c>
      <c r="M165" s="78">
        <v>64466.594596080002</v>
      </c>
      <c r="N165" s="78">
        <v>3.79</v>
      </c>
      <c r="O165" s="78">
        <v>0.11</v>
      </c>
    </row>
    <row r="166" spans="2:15">
      <c r="B166" t="s">
        <v>2674</v>
      </c>
      <c r="C166" t="s">
        <v>2303</v>
      </c>
      <c r="D166" t="s">
        <v>2427</v>
      </c>
      <c r="E166" t="s">
        <v>465</v>
      </c>
      <c r="F166" t="s">
        <v>156</v>
      </c>
      <c r="G166" s="78">
        <v>2.4</v>
      </c>
      <c r="H166" t="s">
        <v>108</v>
      </c>
      <c r="I166" s="78">
        <v>4.97</v>
      </c>
      <c r="J166" s="78">
        <v>0.88</v>
      </c>
      <c r="K166" s="78">
        <v>10291666.66</v>
      </c>
      <c r="L166" s="78">
        <v>111.26</v>
      </c>
      <c r="M166" s="78">
        <v>11450.508325916</v>
      </c>
      <c r="N166" s="78">
        <v>0.67</v>
      </c>
      <c r="O166" s="78">
        <v>0.02</v>
      </c>
    </row>
    <row r="167" spans="2:15">
      <c r="B167" t="s">
        <v>2674</v>
      </c>
      <c r="C167" t="s">
        <v>2303</v>
      </c>
      <c r="D167" t="s">
        <v>2428</v>
      </c>
      <c r="E167" t="s">
        <v>465</v>
      </c>
      <c r="F167" t="s">
        <v>156</v>
      </c>
      <c r="G167" s="78">
        <v>2.41</v>
      </c>
      <c r="H167" t="s">
        <v>108</v>
      </c>
      <c r="I167" s="78">
        <v>4.5199999999999996</v>
      </c>
      <c r="J167" s="78">
        <v>0.89</v>
      </c>
      <c r="K167" s="78">
        <v>18050000</v>
      </c>
      <c r="L167" s="78">
        <v>111.49</v>
      </c>
      <c r="M167" s="78">
        <v>20123.945</v>
      </c>
      <c r="N167" s="78">
        <v>1.18</v>
      </c>
      <c r="O167" s="78">
        <v>0.03</v>
      </c>
    </row>
    <row r="168" spans="2:15">
      <c r="B168" t="s">
        <v>2673</v>
      </c>
      <c r="C168" t="s">
        <v>2303</v>
      </c>
      <c r="D168" t="s">
        <v>2429</v>
      </c>
      <c r="E168" t="s">
        <v>1317</v>
      </c>
      <c r="F168" t="s">
        <v>156</v>
      </c>
      <c r="G168" s="78">
        <v>2.14</v>
      </c>
      <c r="H168" t="s">
        <v>108</v>
      </c>
      <c r="I168" s="78">
        <v>4.5</v>
      </c>
      <c r="J168" s="78">
        <v>1.24</v>
      </c>
      <c r="K168" s="78">
        <v>13864285.720000001</v>
      </c>
      <c r="L168" s="78">
        <v>111.87</v>
      </c>
      <c r="M168" s="78">
        <v>15509.976434964001</v>
      </c>
      <c r="N168" s="78">
        <v>0.91</v>
      </c>
      <c r="O168" s="78">
        <v>0.03</v>
      </c>
    </row>
    <row r="169" spans="2:15">
      <c r="B169" t="s">
        <v>2672</v>
      </c>
      <c r="C169" t="s">
        <v>2303</v>
      </c>
      <c r="D169" t="s">
        <v>2430</v>
      </c>
      <c r="E169" t="s">
        <v>476</v>
      </c>
      <c r="F169" t="s">
        <v>157</v>
      </c>
      <c r="G169" s="78">
        <v>4.37</v>
      </c>
      <c r="H169" t="s">
        <v>112</v>
      </c>
      <c r="I169" s="78">
        <v>5.52</v>
      </c>
      <c r="J169" s="78">
        <v>4.29</v>
      </c>
      <c r="K169" s="78">
        <v>19142500</v>
      </c>
      <c r="L169" s="78">
        <v>107.36</v>
      </c>
      <c r="M169" s="78">
        <v>77232.116104000001</v>
      </c>
      <c r="N169" s="78">
        <v>4.54</v>
      </c>
      <c r="O169" s="78">
        <v>0.13</v>
      </c>
    </row>
    <row r="170" spans="2:15">
      <c r="B170" t="s">
        <v>2671</v>
      </c>
      <c r="C170" t="s">
        <v>2303</v>
      </c>
      <c r="D170" t="s">
        <v>2431</v>
      </c>
      <c r="E170" t="s">
        <v>522</v>
      </c>
      <c r="F170" t="s">
        <v>157</v>
      </c>
      <c r="G170" s="78">
        <v>1.98</v>
      </c>
      <c r="H170" t="s">
        <v>108</v>
      </c>
      <c r="I170" s="78">
        <v>4.0999999999999996</v>
      </c>
      <c r="J170" s="78">
        <v>2.11</v>
      </c>
      <c r="K170" s="78">
        <v>22271191.079999998</v>
      </c>
      <c r="L170" s="78">
        <v>108.63</v>
      </c>
      <c r="M170" s="78">
        <v>24193.194870203999</v>
      </c>
      <c r="N170" s="78">
        <v>1.42</v>
      </c>
      <c r="O170" s="78">
        <v>0.04</v>
      </c>
    </row>
    <row r="171" spans="2:15">
      <c r="B171" s="79" t="s">
        <v>2432</v>
      </c>
      <c r="G171" s="80">
        <v>3.54</v>
      </c>
      <c r="J171" s="80">
        <v>2.59</v>
      </c>
      <c r="K171" s="80">
        <v>142268292.11000001</v>
      </c>
      <c r="M171" s="80">
        <v>212976.33533116401</v>
      </c>
      <c r="N171" s="80">
        <v>12.52</v>
      </c>
      <c r="O171" s="80">
        <v>0.37</v>
      </c>
    </row>
    <row r="172" spans="2:15">
      <c r="B172" s="79" t="s">
        <v>305</v>
      </c>
      <c r="G172" s="80">
        <v>5.74</v>
      </c>
      <c r="J172" s="80">
        <v>2.4500000000000002</v>
      </c>
      <c r="K172" s="80">
        <v>1385937970.02</v>
      </c>
      <c r="M172" s="80">
        <v>1601473.9123897026</v>
      </c>
      <c r="N172" s="80">
        <v>94.16</v>
      </c>
      <c r="O172" s="80">
        <v>2.77</v>
      </c>
    </row>
    <row r="173" spans="2:15">
      <c r="B173" s="79" t="s">
        <v>306</v>
      </c>
    </row>
    <row r="174" spans="2:15">
      <c r="B174" s="79" t="s">
        <v>2433</v>
      </c>
    </row>
    <row r="175" spans="2:15">
      <c r="B175" t="s">
        <v>199</v>
      </c>
      <c r="D175" t="s">
        <v>199</v>
      </c>
      <c r="E175" t="s">
        <v>199</v>
      </c>
      <c r="G175" s="78">
        <v>0</v>
      </c>
      <c r="H175" t="s">
        <v>199</v>
      </c>
      <c r="I175" s="78">
        <v>0</v>
      </c>
      <c r="J175" s="78">
        <v>0</v>
      </c>
      <c r="K175" s="78">
        <v>0</v>
      </c>
      <c r="L175" s="78">
        <v>0</v>
      </c>
      <c r="M175" s="78">
        <v>0</v>
      </c>
      <c r="N175" s="78">
        <v>0</v>
      </c>
      <c r="O175" s="78">
        <v>0</v>
      </c>
    </row>
    <row r="176" spans="2:15">
      <c r="B176" s="79" t="s">
        <v>2434</v>
      </c>
      <c r="G176" s="80">
        <v>0</v>
      </c>
      <c r="J176" s="80">
        <v>0</v>
      </c>
      <c r="K176" s="80">
        <v>0</v>
      </c>
      <c r="M176" s="80">
        <v>0</v>
      </c>
      <c r="N176" s="80">
        <v>0</v>
      </c>
      <c r="O176" s="80">
        <v>0</v>
      </c>
    </row>
    <row r="177" spans="2:15">
      <c r="B177" s="79" t="s">
        <v>2279</v>
      </c>
    </row>
    <row r="178" spans="2:15">
      <c r="B178" t="s">
        <v>199</v>
      </c>
      <c r="D178" t="s">
        <v>199</v>
      </c>
      <c r="E178" t="s">
        <v>199</v>
      </c>
      <c r="G178" s="78">
        <v>0</v>
      </c>
      <c r="H178" t="s">
        <v>199</v>
      </c>
      <c r="I178" s="78">
        <v>0</v>
      </c>
      <c r="J178" s="78">
        <v>0</v>
      </c>
      <c r="K178" s="78">
        <v>0</v>
      </c>
      <c r="L178" s="78">
        <v>0</v>
      </c>
      <c r="M178" s="78">
        <v>0</v>
      </c>
      <c r="N178" s="78">
        <v>0</v>
      </c>
      <c r="O178" s="78">
        <v>0</v>
      </c>
    </row>
    <row r="179" spans="2:15">
      <c r="B179" s="79" t="s">
        <v>2280</v>
      </c>
      <c r="G179" s="80">
        <v>0</v>
      </c>
      <c r="J179" s="80">
        <v>0</v>
      </c>
      <c r="K179" s="80">
        <v>0</v>
      </c>
      <c r="M179" s="80">
        <v>0</v>
      </c>
      <c r="N179" s="80">
        <v>0</v>
      </c>
      <c r="O179" s="80">
        <v>0</v>
      </c>
    </row>
    <row r="180" spans="2:15">
      <c r="B180" s="79" t="s">
        <v>2281</v>
      </c>
    </row>
    <row r="181" spans="2:15">
      <c r="B181" t="s">
        <v>2670</v>
      </c>
      <c r="C181" t="s">
        <v>2303</v>
      </c>
      <c r="D181" t="s">
        <v>2435</v>
      </c>
      <c r="E181" t="s">
        <v>476</v>
      </c>
      <c r="F181" t="s">
        <v>157</v>
      </c>
      <c r="G181" s="78">
        <v>7.69</v>
      </c>
      <c r="H181" t="s">
        <v>112</v>
      </c>
      <c r="I181" s="78">
        <v>6</v>
      </c>
      <c r="J181" s="78">
        <v>5.42</v>
      </c>
      <c r="K181" s="78">
        <v>11250000</v>
      </c>
      <c r="L181" s="78">
        <v>105.63</v>
      </c>
      <c r="M181" s="78">
        <v>44657.723250000003</v>
      </c>
      <c r="N181" s="78">
        <v>2.63</v>
      </c>
      <c r="O181" s="78">
        <v>0.08</v>
      </c>
    </row>
    <row r="182" spans="2:15">
      <c r="B182" t="s">
        <v>2669</v>
      </c>
      <c r="C182" t="s">
        <v>2303</v>
      </c>
      <c r="D182" t="s">
        <v>2436</v>
      </c>
      <c r="E182" t="s">
        <v>476</v>
      </c>
      <c r="F182" t="s">
        <v>157</v>
      </c>
      <c r="G182" s="78">
        <v>7.69</v>
      </c>
      <c r="H182" t="s">
        <v>112</v>
      </c>
      <c r="I182" s="78">
        <v>6</v>
      </c>
      <c r="J182" s="78">
        <v>5.42</v>
      </c>
      <c r="K182" s="78">
        <v>13750000</v>
      </c>
      <c r="L182" s="78">
        <v>105.63</v>
      </c>
      <c r="M182" s="78">
        <v>54581.661749999999</v>
      </c>
      <c r="N182" s="78">
        <v>3.21</v>
      </c>
      <c r="O182" s="78">
        <v>0.09</v>
      </c>
    </row>
    <row r="183" spans="2:15">
      <c r="B183" s="79" t="s">
        <v>2414</v>
      </c>
      <c r="G183" s="80">
        <v>7.69</v>
      </c>
      <c r="J183" s="80">
        <v>5.42</v>
      </c>
      <c r="K183" s="80">
        <v>25000000</v>
      </c>
      <c r="M183" s="80">
        <v>99239.384999999995</v>
      </c>
      <c r="N183" s="80">
        <v>5.84</v>
      </c>
      <c r="O183" s="80">
        <v>0.17</v>
      </c>
    </row>
    <row r="184" spans="2:15">
      <c r="B184" s="79" t="s">
        <v>2425</v>
      </c>
    </row>
    <row r="185" spans="2:15">
      <c r="B185" t="s">
        <v>199</v>
      </c>
      <c r="D185" t="s">
        <v>199</v>
      </c>
      <c r="E185" t="s">
        <v>199</v>
      </c>
      <c r="G185" s="78">
        <v>0</v>
      </c>
      <c r="H185" t="s">
        <v>199</v>
      </c>
      <c r="I185" s="78">
        <v>0</v>
      </c>
      <c r="J185" s="78">
        <v>0</v>
      </c>
      <c r="K185" s="78">
        <v>0</v>
      </c>
      <c r="L185" s="78">
        <v>0</v>
      </c>
      <c r="M185" s="78">
        <v>0</v>
      </c>
      <c r="N185" s="78">
        <v>0</v>
      </c>
      <c r="O185" s="78">
        <v>0</v>
      </c>
    </row>
    <row r="186" spans="2:15">
      <c r="B186" s="79" t="s">
        <v>2432</v>
      </c>
      <c r="G186" s="80">
        <v>0</v>
      </c>
      <c r="J186" s="80">
        <v>0</v>
      </c>
      <c r="K186" s="80">
        <v>0</v>
      </c>
      <c r="M186" s="80">
        <v>0</v>
      </c>
      <c r="N186" s="80">
        <v>0</v>
      </c>
      <c r="O186" s="80">
        <v>0</v>
      </c>
    </row>
    <row r="187" spans="2:15">
      <c r="B187" s="79" t="s">
        <v>311</v>
      </c>
      <c r="G187" s="80">
        <v>7.69</v>
      </c>
      <c r="J187" s="80">
        <v>5.42</v>
      </c>
      <c r="K187" s="80">
        <v>25000000</v>
      </c>
      <c r="M187" s="80">
        <v>99239.384999999995</v>
      </c>
      <c r="N187" s="80">
        <v>5.84</v>
      </c>
      <c r="O187" s="80">
        <v>0.17</v>
      </c>
    </row>
    <row r="188" spans="2:15">
      <c r="B188" t="s">
        <v>312</v>
      </c>
    </row>
    <row r="199" spans="13:27">
      <c r="M199" s="81"/>
      <c r="N199" s="81"/>
      <c r="O199" s="81"/>
      <c r="P199" s="81"/>
      <c r="Q199" s="81"/>
      <c r="R199" s="88"/>
      <c r="S199" s="81"/>
      <c r="T199" s="88"/>
      <c r="U199" s="88"/>
      <c r="V199" s="88"/>
      <c r="W199" s="88"/>
      <c r="X199" s="88"/>
      <c r="Y199" s="88"/>
      <c r="Z199" s="88"/>
      <c r="AA199" s="101"/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7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1" width="15.42578125" style="16" bestFit="1" customWidth="1"/>
    <col min="12" max="12" width="14.7109375" style="16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1.2</v>
      </c>
      <c r="H11" s="7"/>
      <c r="I11" s="7"/>
      <c r="J11" s="77">
        <v>1.07</v>
      </c>
      <c r="K11" s="77">
        <v>1134848604.01</v>
      </c>
      <c r="L11" s="7"/>
      <c r="M11" s="77">
        <v>2259341.1970505542</v>
      </c>
      <c r="N11" s="77">
        <v>100</v>
      </c>
      <c r="O11" s="77">
        <v>3.91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1218</v>
      </c>
    </row>
    <row r="14" spans="2:64">
      <c r="B14" t="s">
        <v>2437</v>
      </c>
      <c r="C14" t="s">
        <v>2438</v>
      </c>
      <c r="D14" t="s">
        <v>209</v>
      </c>
      <c r="E14" t="s">
        <v>266</v>
      </c>
      <c r="F14" t="s">
        <v>155</v>
      </c>
      <c r="G14" s="78">
        <v>1.43</v>
      </c>
      <c r="H14" t="s">
        <v>108</v>
      </c>
      <c r="I14" s="78">
        <v>5.25</v>
      </c>
      <c r="J14" s="78">
        <v>0.96</v>
      </c>
      <c r="K14" s="78">
        <v>907682.16</v>
      </c>
      <c r="L14" s="78">
        <v>131.07</v>
      </c>
      <c r="M14" s="78">
        <v>1189.6990071119999</v>
      </c>
      <c r="N14" s="78">
        <v>0.05</v>
      </c>
      <c r="O14" s="78">
        <v>0</v>
      </c>
    </row>
    <row r="15" spans="2:64">
      <c r="B15" t="s">
        <v>2439</v>
      </c>
      <c r="C15" t="s">
        <v>2440</v>
      </c>
      <c r="D15" t="s">
        <v>209</v>
      </c>
      <c r="E15" t="s">
        <v>266</v>
      </c>
      <c r="F15" t="s">
        <v>155</v>
      </c>
      <c r="G15" s="78">
        <v>1.91</v>
      </c>
      <c r="H15" t="s">
        <v>108</v>
      </c>
      <c r="I15" s="78">
        <v>5</v>
      </c>
      <c r="J15" s="78">
        <v>0.88</v>
      </c>
      <c r="K15" s="78">
        <v>20800000</v>
      </c>
      <c r="L15" s="78">
        <v>134.21</v>
      </c>
      <c r="M15" s="78">
        <v>27915.68</v>
      </c>
      <c r="N15" s="78">
        <v>1.24</v>
      </c>
      <c r="O15" s="78">
        <v>0.05</v>
      </c>
    </row>
    <row r="16" spans="2:64">
      <c r="B16" t="s">
        <v>2441</v>
      </c>
      <c r="C16" t="s">
        <v>2442</v>
      </c>
      <c r="D16" t="s">
        <v>209</v>
      </c>
      <c r="E16" t="s">
        <v>266</v>
      </c>
      <c r="F16" t="s">
        <v>155</v>
      </c>
      <c r="G16" s="78">
        <v>2.81</v>
      </c>
      <c r="H16" t="s">
        <v>108</v>
      </c>
      <c r="I16" s="78">
        <v>5</v>
      </c>
      <c r="J16" s="78">
        <v>0.7</v>
      </c>
      <c r="K16" s="78">
        <v>21000000</v>
      </c>
      <c r="L16" s="78">
        <v>137.71</v>
      </c>
      <c r="M16" s="78">
        <v>28919.1</v>
      </c>
      <c r="N16" s="78">
        <v>1.28</v>
      </c>
      <c r="O16" s="78">
        <v>0.05</v>
      </c>
    </row>
    <row r="17" spans="2:15">
      <c r="B17" t="s">
        <v>2443</v>
      </c>
      <c r="C17" t="s">
        <v>2444</v>
      </c>
      <c r="D17" t="s">
        <v>209</v>
      </c>
      <c r="E17" t="s">
        <v>266</v>
      </c>
      <c r="F17" t="s">
        <v>155</v>
      </c>
      <c r="G17" s="78">
        <v>0.52</v>
      </c>
      <c r="H17" t="s">
        <v>108</v>
      </c>
      <c r="I17" s="78">
        <v>6.15</v>
      </c>
      <c r="J17" s="78">
        <v>1.1499999999999999</v>
      </c>
      <c r="K17" s="78">
        <v>951128.76</v>
      </c>
      <c r="L17" s="78">
        <v>132.04</v>
      </c>
      <c r="M17" s="78">
        <v>1255.870414704</v>
      </c>
      <c r="N17" s="78">
        <v>0.06</v>
      </c>
      <c r="O17" s="78">
        <v>0</v>
      </c>
    </row>
    <row r="18" spans="2:15">
      <c r="B18" t="s">
        <v>2445</v>
      </c>
      <c r="C18" t="s">
        <v>2446</v>
      </c>
      <c r="D18" t="s">
        <v>215</v>
      </c>
      <c r="E18" t="s">
        <v>266</v>
      </c>
      <c r="F18" t="s">
        <v>155</v>
      </c>
      <c r="G18" s="78">
        <v>2.39</v>
      </c>
      <c r="H18" t="s">
        <v>108</v>
      </c>
      <c r="I18" s="78">
        <v>6.6</v>
      </c>
      <c r="J18" s="78">
        <v>0.77</v>
      </c>
      <c r="K18" s="78">
        <v>10213625.710000001</v>
      </c>
      <c r="L18" s="78">
        <v>149.91</v>
      </c>
      <c r="M18" s="78">
        <v>15311.246301861</v>
      </c>
      <c r="N18" s="78">
        <v>0.68</v>
      </c>
      <c r="O18" s="78">
        <v>0.03</v>
      </c>
    </row>
    <row r="19" spans="2:15">
      <c r="B19" t="s">
        <v>2447</v>
      </c>
      <c r="C19" t="s">
        <v>2448</v>
      </c>
      <c r="D19" t="s">
        <v>215</v>
      </c>
      <c r="E19" t="s">
        <v>266</v>
      </c>
      <c r="F19" t="s">
        <v>155</v>
      </c>
      <c r="G19" s="78">
        <v>2.4500000000000002</v>
      </c>
      <c r="H19" t="s">
        <v>108</v>
      </c>
      <c r="I19" s="78">
        <v>6.6</v>
      </c>
      <c r="J19" s="78">
        <v>0.73</v>
      </c>
      <c r="K19" s="78">
        <v>6809083.8200000003</v>
      </c>
      <c r="L19" s="78">
        <v>150.01</v>
      </c>
      <c r="M19" s="78">
        <v>10214.306638382001</v>
      </c>
      <c r="N19" s="78">
        <v>0.45</v>
      </c>
      <c r="O19" s="78">
        <v>0.02</v>
      </c>
    </row>
    <row r="20" spans="2:15">
      <c r="B20" t="s">
        <v>2449</v>
      </c>
      <c r="C20" t="s">
        <v>2450</v>
      </c>
      <c r="D20" t="s">
        <v>215</v>
      </c>
      <c r="E20" t="s">
        <v>266</v>
      </c>
      <c r="F20" t="s">
        <v>155</v>
      </c>
      <c r="G20" s="78">
        <v>2.95</v>
      </c>
      <c r="H20" t="s">
        <v>108</v>
      </c>
      <c r="I20" s="78">
        <v>5</v>
      </c>
      <c r="J20" s="78">
        <v>0.71</v>
      </c>
      <c r="K20" s="78">
        <v>30000000</v>
      </c>
      <c r="L20" s="78">
        <v>143.93</v>
      </c>
      <c r="M20" s="78">
        <v>43179</v>
      </c>
      <c r="N20" s="78">
        <v>1.91</v>
      </c>
      <c r="O20" s="78">
        <v>7.0000000000000007E-2</v>
      </c>
    </row>
    <row r="21" spans="2:15">
      <c r="B21" t="s">
        <v>2451</v>
      </c>
      <c r="C21" t="s">
        <v>2452</v>
      </c>
      <c r="D21" t="s">
        <v>215</v>
      </c>
      <c r="E21" t="s">
        <v>266</v>
      </c>
      <c r="F21" t="s">
        <v>155</v>
      </c>
      <c r="G21" s="78">
        <v>1.48</v>
      </c>
      <c r="H21" t="s">
        <v>108</v>
      </c>
      <c r="I21" s="78">
        <v>5.0999999999999996</v>
      </c>
      <c r="J21" s="78">
        <v>0.93</v>
      </c>
      <c r="K21" s="78">
        <v>2881560.43</v>
      </c>
      <c r="L21" s="78">
        <v>130.52000000000001</v>
      </c>
      <c r="M21" s="78">
        <v>3761.012673236</v>
      </c>
      <c r="N21" s="78">
        <v>0.17</v>
      </c>
      <c r="O21" s="78">
        <v>0.01</v>
      </c>
    </row>
    <row r="22" spans="2:15">
      <c r="B22" t="s">
        <v>2453</v>
      </c>
      <c r="C22" t="s">
        <v>2454</v>
      </c>
      <c r="D22" t="s">
        <v>215</v>
      </c>
      <c r="E22" t="s">
        <v>266</v>
      </c>
      <c r="F22" t="s">
        <v>155</v>
      </c>
      <c r="G22" s="78">
        <v>1.43</v>
      </c>
      <c r="H22" t="s">
        <v>108</v>
      </c>
      <c r="I22" s="78">
        <v>5.25</v>
      </c>
      <c r="J22" s="78">
        <v>0.96</v>
      </c>
      <c r="K22" s="78">
        <v>907682.16</v>
      </c>
      <c r="L22" s="78">
        <v>131.07</v>
      </c>
      <c r="M22" s="78">
        <v>1189.6990071119999</v>
      </c>
      <c r="N22" s="78">
        <v>0.05</v>
      </c>
      <c r="O22" s="78">
        <v>0</v>
      </c>
    </row>
    <row r="23" spans="2:15">
      <c r="B23" t="s">
        <v>2455</v>
      </c>
      <c r="C23" t="s">
        <v>2456</v>
      </c>
      <c r="D23" t="s">
        <v>215</v>
      </c>
      <c r="E23" t="s">
        <v>266</v>
      </c>
      <c r="F23" t="s">
        <v>155</v>
      </c>
      <c r="G23" s="78">
        <v>3.8</v>
      </c>
      <c r="H23" t="s">
        <v>108</v>
      </c>
      <c r="I23" s="78">
        <v>5</v>
      </c>
      <c r="J23" s="78">
        <v>0.77</v>
      </c>
      <c r="K23" s="78">
        <v>30000000</v>
      </c>
      <c r="L23" s="78">
        <v>144.80000000000001</v>
      </c>
      <c r="M23" s="78">
        <v>43440</v>
      </c>
      <c r="N23" s="78">
        <v>1.92</v>
      </c>
      <c r="O23" s="78">
        <v>0.08</v>
      </c>
    </row>
    <row r="24" spans="2:15">
      <c r="B24" t="s">
        <v>2457</v>
      </c>
      <c r="C24" t="s">
        <v>2458</v>
      </c>
      <c r="D24" t="s">
        <v>215</v>
      </c>
      <c r="E24" t="s">
        <v>266</v>
      </c>
      <c r="F24" t="s">
        <v>155</v>
      </c>
      <c r="G24" s="78">
        <v>4.62</v>
      </c>
      <c r="H24" t="s">
        <v>108</v>
      </c>
      <c r="I24" s="78">
        <v>5</v>
      </c>
      <c r="J24" s="78">
        <v>0.87</v>
      </c>
      <c r="K24" s="78">
        <v>30000000</v>
      </c>
      <c r="L24" s="78">
        <v>149.28</v>
      </c>
      <c r="M24" s="78">
        <v>44784</v>
      </c>
      <c r="N24" s="78">
        <v>1.98</v>
      </c>
      <c r="O24" s="78">
        <v>0.08</v>
      </c>
    </row>
    <row r="25" spans="2:15">
      <c r="B25" t="s">
        <v>2459</v>
      </c>
      <c r="C25" t="s">
        <v>2460</v>
      </c>
      <c r="D25" t="s">
        <v>209</v>
      </c>
      <c r="E25" t="s">
        <v>266</v>
      </c>
      <c r="F25" t="s">
        <v>155</v>
      </c>
      <c r="G25" s="78">
        <v>1</v>
      </c>
      <c r="H25" t="s">
        <v>108</v>
      </c>
      <c r="I25" s="78">
        <v>5</v>
      </c>
      <c r="J25" s="78">
        <v>1.26</v>
      </c>
      <c r="K25" s="78">
        <v>20541000</v>
      </c>
      <c r="L25" s="78">
        <v>130.58000000000001</v>
      </c>
      <c r="M25" s="78">
        <v>26822.4378</v>
      </c>
      <c r="N25" s="78">
        <v>1.19</v>
      </c>
      <c r="O25" s="78">
        <v>0.05</v>
      </c>
    </row>
    <row r="26" spans="2:15">
      <c r="B26" t="s">
        <v>2461</v>
      </c>
      <c r="C26" t="s">
        <v>2462</v>
      </c>
      <c r="D26" t="s">
        <v>209</v>
      </c>
      <c r="E26" t="s">
        <v>266</v>
      </c>
      <c r="F26" t="s">
        <v>155</v>
      </c>
      <c r="G26" s="78">
        <v>0.05</v>
      </c>
      <c r="H26" t="s">
        <v>108</v>
      </c>
      <c r="I26" s="78">
        <v>5</v>
      </c>
      <c r="J26" s="78">
        <v>1.0900000000000001</v>
      </c>
      <c r="K26" s="78">
        <v>20160321</v>
      </c>
      <c r="L26" s="78">
        <v>128.52000000000001</v>
      </c>
      <c r="M26" s="78">
        <v>25910.0445492</v>
      </c>
      <c r="N26" s="78">
        <v>1.1499999999999999</v>
      </c>
      <c r="O26" s="78">
        <v>0.04</v>
      </c>
    </row>
    <row r="27" spans="2:15">
      <c r="B27" t="s">
        <v>2463</v>
      </c>
      <c r="C27" t="s">
        <v>2464</v>
      </c>
      <c r="D27" t="s">
        <v>206</v>
      </c>
      <c r="E27" t="s">
        <v>261</v>
      </c>
      <c r="F27" t="s">
        <v>155</v>
      </c>
      <c r="G27" s="78">
        <v>1.64</v>
      </c>
      <c r="H27" t="s">
        <v>108</v>
      </c>
      <c r="I27" s="78">
        <v>6</v>
      </c>
      <c r="J27" s="78">
        <v>0.89</v>
      </c>
      <c r="K27" s="78">
        <v>1081155.6100000001</v>
      </c>
      <c r="L27" s="78">
        <v>144.47999999999999</v>
      </c>
      <c r="M27" s="78">
        <v>1562.053625328</v>
      </c>
      <c r="N27" s="78">
        <v>7.0000000000000007E-2</v>
      </c>
      <c r="O27" s="78">
        <v>0</v>
      </c>
    </row>
    <row r="28" spans="2:15">
      <c r="B28" t="s">
        <v>2465</v>
      </c>
      <c r="C28" t="s">
        <v>2466</v>
      </c>
      <c r="D28" t="s">
        <v>206</v>
      </c>
      <c r="E28" t="s">
        <v>261</v>
      </c>
      <c r="F28" t="s">
        <v>155</v>
      </c>
      <c r="G28" s="78">
        <v>1.67</v>
      </c>
      <c r="H28" t="s">
        <v>108</v>
      </c>
      <c r="I28" s="78">
        <v>6.1</v>
      </c>
      <c r="J28" s="78">
        <v>0.87</v>
      </c>
      <c r="K28" s="78">
        <v>543973.19999999995</v>
      </c>
      <c r="L28" s="78">
        <v>144.74</v>
      </c>
      <c r="M28" s="78">
        <v>787.34680967999998</v>
      </c>
      <c r="N28" s="78">
        <v>0.03</v>
      </c>
      <c r="O28" s="78">
        <v>0</v>
      </c>
    </row>
    <row r="29" spans="2:15">
      <c r="B29" t="s">
        <v>2467</v>
      </c>
      <c r="C29" t="s">
        <v>2468</v>
      </c>
      <c r="D29" t="s">
        <v>206</v>
      </c>
      <c r="E29" t="s">
        <v>261</v>
      </c>
      <c r="F29" t="s">
        <v>155</v>
      </c>
      <c r="G29" s="78">
        <v>1.72</v>
      </c>
      <c r="H29" t="s">
        <v>108</v>
      </c>
      <c r="I29" s="78">
        <v>6.13</v>
      </c>
      <c r="J29" s="78">
        <v>0.9</v>
      </c>
      <c r="K29" s="78">
        <v>544993.25</v>
      </c>
      <c r="L29" s="78">
        <v>144.68</v>
      </c>
      <c r="M29" s="78">
        <v>788.49623410000004</v>
      </c>
      <c r="N29" s="78">
        <v>0.03</v>
      </c>
      <c r="O29" s="78">
        <v>0</v>
      </c>
    </row>
    <row r="30" spans="2:15">
      <c r="B30" t="s">
        <v>2469</v>
      </c>
      <c r="C30" t="s">
        <v>2470</v>
      </c>
      <c r="D30" t="s">
        <v>206</v>
      </c>
      <c r="E30" t="s">
        <v>261</v>
      </c>
      <c r="F30" t="s">
        <v>155</v>
      </c>
      <c r="G30" s="78">
        <v>2.0099999999999998</v>
      </c>
      <c r="H30" t="s">
        <v>108</v>
      </c>
      <c r="I30" s="78">
        <v>6.3</v>
      </c>
      <c r="J30" s="78">
        <v>0.88</v>
      </c>
      <c r="K30" s="78">
        <v>2480312.16</v>
      </c>
      <c r="L30" s="78">
        <v>146.04</v>
      </c>
      <c r="M30" s="78">
        <v>3622.2478784640002</v>
      </c>
      <c r="N30" s="78">
        <v>0.16</v>
      </c>
      <c r="O30" s="78">
        <v>0.01</v>
      </c>
    </row>
    <row r="31" spans="2:15">
      <c r="B31" t="s">
        <v>2471</v>
      </c>
      <c r="C31" t="s">
        <v>2472</v>
      </c>
      <c r="D31" t="s">
        <v>212</v>
      </c>
      <c r="E31" t="s">
        <v>261</v>
      </c>
      <c r="F31" t="s">
        <v>155</v>
      </c>
      <c r="G31" s="78">
        <v>6.42</v>
      </c>
      <c r="H31" t="s">
        <v>108</v>
      </c>
      <c r="I31" s="78">
        <v>5.8</v>
      </c>
      <c r="J31" s="78">
        <v>1.2</v>
      </c>
      <c r="K31" s="78">
        <v>649085.75</v>
      </c>
      <c r="L31" s="78">
        <v>175.85</v>
      </c>
      <c r="M31" s="78">
        <v>1141.4172913750001</v>
      </c>
      <c r="N31" s="78">
        <v>0.05</v>
      </c>
      <c r="O31" s="78">
        <v>0</v>
      </c>
    </row>
    <row r="32" spans="2:15">
      <c r="B32" t="s">
        <v>2473</v>
      </c>
      <c r="C32" t="s">
        <v>2474</v>
      </c>
      <c r="D32" t="s">
        <v>212</v>
      </c>
      <c r="E32" t="s">
        <v>261</v>
      </c>
      <c r="F32" t="s">
        <v>155</v>
      </c>
      <c r="G32" s="78">
        <v>7.65</v>
      </c>
      <c r="H32" t="s">
        <v>108</v>
      </c>
      <c r="I32" s="78">
        <v>5.3</v>
      </c>
      <c r="J32" s="78">
        <v>1.37</v>
      </c>
      <c r="K32" s="78">
        <v>19000000</v>
      </c>
      <c r="L32" s="78">
        <v>168.39</v>
      </c>
      <c r="M32" s="78">
        <v>31994.1</v>
      </c>
      <c r="N32" s="78">
        <v>1.42</v>
      </c>
      <c r="O32" s="78">
        <v>0.06</v>
      </c>
    </row>
    <row r="33" spans="2:15">
      <c r="B33" s="79" t="s">
        <v>1219</v>
      </c>
      <c r="G33" s="80">
        <v>3.18</v>
      </c>
      <c r="J33" s="80">
        <v>0.92</v>
      </c>
      <c r="K33" s="80">
        <v>219471604.00999999</v>
      </c>
      <c r="M33" s="80">
        <v>313787.758230554</v>
      </c>
      <c r="N33" s="80">
        <v>13.89</v>
      </c>
      <c r="O33" s="80">
        <v>0.54</v>
      </c>
    </row>
    <row r="34" spans="2:15">
      <c r="B34" s="79" t="s">
        <v>1220</v>
      </c>
    </row>
    <row r="35" spans="2:15">
      <c r="B35" t="s">
        <v>2475</v>
      </c>
      <c r="C35" t="s">
        <v>2476</v>
      </c>
      <c r="D35" t="s">
        <v>215</v>
      </c>
      <c r="E35" t="s">
        <v>266</v>
      </c>
      <c r="F35" t="s">
        <v>155</v>
      </c>
      <c r="G35" s="78">
        <v>2.86</v>
      </c>
      <c r="H35" t="s">
        <v>108</v>
      </c>
      <c r="I35" s="78">
        <v>7.1</v>
      </c>
      <c r="J35" s="78">
        <v>1.72</v>
      </c>
      <c r="K35" s="78">
        <v>25000000</v>
      </c>
      <c r="L35" s="78">
        <v>122.27</v>
      </c>
      <c r="M35" s="78">
        <v>30567.5</v>
      </c>
      <c r="N35" s="78">
        <v>1.35</v>
      </c>
      <c r="O35" s="78">
        <v>0.05</v>
      </c>
    </row>
    <row r="36" spans="2:15">
      <c r="B36" t="s">
        <v>2477</v>
      </c>
      <c r="C36" t="s">
        <v>2478</v>
      </c>
      <c r="D36" t="s">
        <v>215</v>
      </c>
      <c r="E36" t="s">
        <v>266</v>
      </c>
      <c r="F36" t="s">
        <v>155</v>
      </c>
      <c r="G36" s="78">
        <v>2.97</v>
      </c>
      <c r="H36" t="s">
        <v>108</v>
      </c>
      <c r="I36" s="78">
        <v>7.2</v>
      </c>
      <c r="J36" s="78">
        <v>1.74</v>
      </c>
      <c r="K36" s="78">
        <v>75000000</v>
      </c>
      <c r="L36" s="78">
        <v>122.33</v>
      </c>
      <c r="M36" s="78">
        <v>91747.5</v>
      </c>
      <c r="N36" s="78">
        <v>4.0599999999999996</v>
      </c>
      <c r="O36" s="78">
        <v>0.16</v>
      </c>
    </row>
    <row r="37" spans="2:15">
      <c r="B37" t="s">
        <v>2479</v>
      </c>
      <c r="C37" t="s">
        <v>2480</v>
      </c>
      <c r="D37" t="s">
        <v>212</v>
      </c>
      <c r="E37" t="s">
        <v>266</v>
      </c>
      <c r="F37" t="s">
        <v>155</v>
      </c>
      <c r="G37" s="78">
        <v>0.02</v>
      </c>
      <c r="H37" t="s">
        <v>108</v>
      </c>
      <c r="I37" s="78">
        <v>0.42</v>
      </c>
      <c r="J37" s="78">
        <v>0.55000000000000004</v>
      </c>
      <c r="K37" s="78">
        <v>100000000</v>
      </c>
      <c r="L37" s="78">
        <v>100.41</v>
      </c>
      <c r="M37" s="78">
        <v>100410</v>
      </c>
      <c r="N37" s="78">
        <v>4.4400000000000004</v>
      </c>
      <c r="O37" s="78">
        <v>0.17</v>
      </c>
    </row>
    <row r="38" spans="2:15">
      <c r="B38" t="s">
        <v>2481</v>
      </c>
      <c r="C38" t="s">
        <v>2482</v>
      </c>
      <c r="D38" t="s">
        <v>212</v>
      </c>
      <c r="E38" t="s">
        <v>266</v>
      </c>
      <c r="F38" t="s">
        <v>155</v>
      </c>
      <c r="G38" s="78">
        <v>0.7</v>
      </c>
      <c r="H38" t="s">
        <v>108</v>
      </c>
      <c r="I38" s="78">
        <v>0.45</v>
      </c>
      <c r="J38" s="78">
        <v>0.44</v>
      </c>
      <c r="K38" s="78">
        <v>100000000</v>
      </c>
      <c r="L38" s="78">
        <v>100.14</v>
      </c>
      <c r="M38" s="78">
        <v>100140</v>
      </c>
      <c r="N38" s="78">
        <v>4.43</v>
      </c>
      <c r="O38" s="78">
        <v>0.17</v>
      </c>
    </row>
    <row r="39" spans="2:15">
      <c r="B39" t="s">
        <v>2483</v>
      </c>
      <c r="C39" t="s">
        <v>2484</v>
      </c>
      <c r="D39" t="s">
        <v>212</v>
      </c>
      <c r="E39" t="s">
        <v>266</v>
      </c>
      <c r="F39" t="s">
        <v>155</v>
      </c>
      <c r="G39" s="78">
        <v>0.1</v>
      </c>
      <c r="H39" t="s">
        <v>108</v>
      </c>
      <c r="I39" s="78">
        <v>0.41</v>
      </c>
      <c r="J39" s="78">
        <v>0.3</v>
      </c>
      <c r="K39" s="78">
        <v>100000000</v>
      </c>
      <c r="L39" s="78">
        <v>100.38</v>
      </c>
      <c r="M39" s="78">
        <v>100380</v>
      </c>
      <c r="N39" s="78">
        <v>4.4400000000000004</v>
      </c>
      <c r="O39" s="78">
        <v>0.17</v>
      </c>
    </row>
    <row r="40" spans="2:15">
      <c r="B40" t="s">
        <v>2485</v>
      </c>
      <c r="C40" t="s">
        <v>2486</v>
      </c>
      <c r="D40" t="s">
        <v>212</v>
      </c>
      <c r="E40" t="s">
        <v>266</v>
      </c>
      <c r="F40" t="s">
        <v>155</v>
      </c>
      <c r="G40" s="78">
        <v>0.65</v>
      </c>
      <c r="H40" t="s">
        <v>108</v>
      </c>
      <c r="I40" s="78">
        <v>0.45</v>
      </c>
      <c r="J40" s="78">
        <v>0.45</v>
      </c>
      <c r="K40" s="78">
        <v>100000000</v>
      </c>
      <c r="L40" s="78">
        <v>100.16</v>
      </c>
      <c r="M40" s="78">
        <v>100160</v>
      </c>
      <c r="N40" s="78">
        <v>4.43</v>
      </c>
      <c r="O40" s="78">
        <v>0.17</v>
      </c>
    </row>
    <row r="41" spans="2:15">
      <c r="B41" t="s">
        <v>2487</v>
      </c>
      <c r="C41" t="s">
        <v>2488</v>
      </c>
      <c r="D41" t="s">
        <v>203</v>
      </c>
      <c r="E41" t="s">
        <v>279</v>
      </c>
      <c r="F41" t="s">
        <v>155</v>
      </c>
      <c r="G41" s="78">
        <v>0.95</v>
      </c>
      <c r="H41" t="s">
        <v>108</v>
      </c>
      <c r="I41" s="78">
        <v>0.47</v>
      </c>
      <c r="J41" s="78">
        <v>0.51</v>
      </c>
      <c r="K41" s="78">
        <v>25000000</v>
      </c>
      <c r="L41" s="78">
        <v>99.99</v>
      </c>
      <c r="M41" s="78">
        <v>24997.5</v>
      </c>
      <c r="N41" s="78">
        <v>1.1100000000000001</v>
      </c>
      <c r="O41" s="78">
        <v>0.04</v>
      </c>
    </row>
    <row r="42" spans="2:15">
      <c r="B42" t="s">
        <v>2489</v>
      </c>
      <c r="C42" t="s">
        <v>2490</v>
      </c>
      <c r="D42" t="s">
        <v>198</v>
      </c>
      <c r="E42" t="s">
        <v>431</v>
      </c>
      <c r="F42" t="s">
        <v>156</v>
      </c>
      <c r="G42" s="78">
        <v>0.13</v>
      </c>
      <c r="H42" t="s">
        <v>108</v>
      </c>
      <c r="I42" s="78">
        <v>0.45</v>
      </c>
      <c r="J42" s="78">
        <v>0.37</v>
      </c>
      <c r="K42" s="78">
        <v>30860000</v>
      </c>
      <c r="L42" s="78">
        <v>100.4</v>
      </c>
      <c r="M42" s="78">
        <v>30983.439999999999</v>
      </c>
      <c r="N42" s="78">
        <v>1.37</v>
      </c>
      <c r="O42" s="78">
        <v>0.05</v>
      </c>
    </row>
    <row r="43" spans="2:15">
      <c r="B43" s="79" t="s">
        <v>1221</v>
      </c>
      <c r="G43" s="80">
        <v>0.92</v>
      </c>
      <c r="J43" s="80">
        <v>0.71</v>
      </c>
      <c r="K43" s="80">
        <v>555860000</v>
      </c>
      <c r="M43" s="80">
        <v>579385.93999999994</v>
      </c>
      <c r="N43" s="80">
        <v>25.64</v>
      </c>
      <c r="O43" s="80">
        <v>1</v>
      </c>
    </row>
    <row r="44" spans="2:15">
      <c r="B44" s="79" t="s">
        <v>2491</v>
      </c>
    </row>
    <row r="45" spans="2:15">
      <c r="B45" t="s">
        <v>2492</v>
      </c>
      <c r="C45" t="s">
        <v>2493</v>
      </c>
      <c r="D45" t="s">
        <v>212</v>
      </c>
      <c r="E45" t="s">
        <v>266</v>
      </c>
      <c r="F45" t="s">
        <v>155</v>
      </c>
      <c r="G45" s="78">
        <v>2.84</v>
      </c>
      <c r="H45" t="s">
        <v>112</v>
      </c>
      <c r="I45" s="78">
        <v>5.43</v>
      </c>
      <c r="J45" s="78">
        <v>2.41</v>
      </c>
      <c r="K45" s="78">
        <v>25000000</v>
      </c>
      <c r="L45" s="78">
        <v>111.19</v>
      </c>
      <c r="M45" s="78">
        <v>104463.005</v>
      </c>
      <c r="N45" s="78">
        <v>4.62</v>
      </c>
      <c r="O45" s="78">
        <v>0.18</v>
      </c>
    </row>
    <row r="46" spans="2:15">
      <c r="B46" t="s">
        <v>2494</v>
      </c>
      <c r="C46" t="s">
        <v>2495</v>
      </c>
      <c r="D46" t="s">
        <v>212</v>
      </c>
      <c r="E46" t="s">
        <v>266</v>
      </c>
      <c r="F46" t="s">
        <v>155</v>
      </c>
      <c r="G46" s="78">
        <v>0.21</v>
      </c>
      <c r="H46" t="s">
        <v>112</v>
      </c>
      <c r="I46" s="78">
        <v>1.29</v>
      </c>
      <c r="J46" s="78">
        <v>1.37</v>
      </c>
      <c r="K46" s="78">
        <v>42067000</v>
      </c>
      <c r="L46" s="78">
        <v>100.04</v>
      </c>
      <c r="M46" s="78">
        <v>158151.02111440001</v>
      </c>
      <c r="N46" s="78">
        <v>7</v>
      </c>
      <c r="O46" s="78">
        <v>0.27</v>
      </c>
    </row>
    <row r="47" spans="2:15">
      <c r="B47" t="s">
        <v>2496</v>
      </c>
      <c r="C47" t="s">
        <v>2497</v>
      </c>
      <c r="D47" t="s">
        <v>215</v>
      </c>
      <c r="E47" t="s">
        <v>266</v>
      </c>
      <c r="F47" t="s">
        <v>155</v>
      </c>
      <c r="G47" s="78">
        <v>0.61</v>
      </c>
      <c r="H47" t="s">
        <v>112</v>
      </c>
      <c r="I47" s="78">
        <v>1.4</v>
      </c>
      <c r="J47" s="78">
        <v>0.64</v>
      </c>
      <c r="K47" s="78">
        <v>36350000</v>
      </c>
      <c r="L47" s="78">
        <v>101.01</v>
      </c>
      <c r="M47" s="78">
        <v>137982.99333</v>
      </c>
      <c r="N47" s="78">
        <v>6.11</v>
      </c>
      <c r="O47" s="78">
        <v>0.24</v>
      </c>
    </row>
    <row r="48" spans="2:15">
      <c r="B48" t="s">
        <v>2498</v>
      </c>
      <c r="C48" t="s">
        <v>2499</v>
      </c>
      <c r="D48" t="s">
        <v>209</v>
      </c>
      <c r="E48" t="s">
        <v>266</v>
      </c>
      <c r="F48" t="s">
        <v>155</v>
      </c>
      <c r="G48" s="78">
        <v>0.85</v>
      </c>
      <c r="H48" t="s">
        <v>112</v>
      </c>
      <c r="I48" s="78">
        <v>1.44</v>
      </c>
      <c r="J48" s="78">
        <v>1.5</v>
      </c>
      <c r="K48" s="78">
        <v>12750000</v>
      </c>
      <c r="L48" s="78">
        <v>100.15</v>
      </c>
      <c r="M48" s="78">
        <v>47986.371749999998</v>
      </c>
      <c r="N48" s="78">
        <v>2.12</v>
      </c>
      <c r="O48" s="78">
        <v>0.08</v>
      </c>
    </row>
    <row r="49" spans="2:15">
      <c r="B49" t="s">
        <v>2500</v>
      </c>
      <c r="C49" t="s">
        <v>2501</v>
      </c>
      <c r="D49" t="s">
        <v>209</v>
      </c>
      <c r="E49" t="s">
        <v>266</v>
      </c>
      <c r="F49" t="s">
        <v>155</v>
      </c>
      <c r="G49" s="78">
        <v>0.86</v>
      </c>
      <c r="H49" t="s">
        <v>112</v>
      </c>
      <c r="I49" s="78">
        <v>1.45</v>
      </c>
      <c r="J49" s="78">
        <v>1.61</v>
      </c>
      <c r="K49" s="78">
        <v>36600000</v>
      </c>
      <c r="L49" s="78">
        <v>100.09</v>
      </c>
      <c r="M49" s="78">
        <v>137666.58851999999</v>
      </c>
      <c r="N49" s="78">
        <v>6.09</v>
      </c>
      <c r="O49" s="78">
        <v>0.24</v>
      </c>
    </row>
    <row r="50" spans="2:15">
      <c r="B50" t="s">
        <v>2502</v>
      </c>
      <c r="C50" t="s">
        <v>2503</v>
      </c>
      <c r="D50" t="s">
        <v>215</v>
      </c>
      <c r="E50" t="s">
        <v>266</v>
      </c>
      <c r="F50" t="s">
        <v>155</v>
      </c>
      <c r="G50" s="78">
        <v>0.47</v>
      </c>
      <c r="H50" t="s">
        <v>112</v>
      </c>
      <c r="I50" s="78">
        <v>1.35</v>
      </c>
      <c r="J50" s="78">
        <v>-0.16</v>
      </c>
      <c r="K50" s="78">
        <v>39524000</v>
      </c>
      <c r="L50" s="78">
        <v>101.44</v>
      </c>
      <c r="M50" s="78">
        <v>150670.0411648</v>
      </c>
      <c r="N50" s="78">
        <v>6.67</v>
      </c>
      <c r="O50" s="78">
        <v>0.26</v>
      </c>
    </row>
    <row r="51" spans="2:15">
      <c r="B51" t="s">
        <v>2504</v>
      </c>
      <c r="C51" t="s">
        <v>2505</v>
      </c>
      <c r="D51" t="s">
        <v>209</v>
      </c>
      <c r="E51" t="s">
        <v>266</v>
      </c>
      <c r="F51" t="s">
        <v>155</v>
      </c>
      <c r="G51" s="78">
        <v>0.98</v>
      </c>
      <c r="H51" t="s">
        <v>112</v>
      </c>
      <c r="I51" s="78">
        <v>1.37</v>
      </c>
      <c r="J51" s="78">
        <v>1.37</v>
      </c>
      <c r="K51" s="78">
        <v>37500000</v>
      </c>
      <c r="L51" s="78">
        <v>100.02</v>
      </c>
      <c r="M51" s="78">
        <v>140953.185</v>
      </c>
      <c r="N51" s="78">
        <v>6.24</v>
      </c>
      <c r="O51" s="78">
        <v>0.24</v>
      </c>
    </row>
    <row r="52" spans="2:15">
      <c r="B52" t="s">
        <v>2506</v>
      </c>
      <c r="C52" t="s">
        <v>2507</v>
      </c>
      <c r="D52" t="s">
        <v>209</v>
      </c>
      <c r="E52" t="s">
        <v>266</v>
      </c>
      <c r="F52" t="s">
        <v>155</v>
      </c>
      <c r="G52" s="78">
        <v>0.91</v>
      </c>
      <c r="H52" t="s">
        <v>112</v>
      </c>
      <c r="I52" s="78">
        <v>1.46</v>
      </c>
      <c r="J52" s="78">
        <v>1.47</v>
      </c>
      <c r="K52" s="78">
        <v>51200000</v>
      </c>
      <c r="L52" s="78">
        <v>100.13</v>
      </c>
      <c r="M52" s="78">
        <v>192659.73248000001</v>
      </c>
      <c r="N52" s="78">
        <v>8.5299999999999994</v>
      </c>
      <c r="O52" s="78">
        <v>0.33</v>
      </c>
    </row>
    <row r="53" spans="2:15">
      <c r="B53" t="s">
        <v>2508</v>
      </c>
      <c r="C53" t="s">
        <v>2509</v>
      </c>
      <c r="D53" t="s">
        <v>215</v>
      </c>
      <c r="E53" t="s">
        <v>266</v>
      </c>
      <c r="F53" t="s">
        <v>155</v>
      </c>
      <c r="G53" s="78">
        <v>0.73</v>
      </c>
      <c r="H53" t="s">
        <v>112</v>
      </c>
      <c r="I53" s="78">
        <v>1.41</v>
      </c>
      <c r="J53" s="78">
        <v>1.01</v>
      </c>
      <c r="K53" s="78">
        <v>10944000</v>
      </c>
      <c r="L53" s="78">
        <v>100.67</v>
      </c>
      <c r="M53" s="78">
        <v>41403.106598400002</v>
      </c>
      <c r="N53" s="78">
        <v>1.83</v>
      </c>
      <c r="O53" s="78">
        <v>7.0000000000000007E-2</v>
      </c>
    </row>
    <row r="54" spans="2:15">
      <c r="B54" t="s">
        <v>2510</v>
      </c>
      <c r="C54" t="s">
        <v>2511</v>
      </c>
      <c r="D54" t="s">
        <v>212</v>
      </c>
      <c r="E54" t="s">
        <v>266</v>
      </c>
      <c r="F54" t="s">
        <v>155</v>
      </c>
      <c r="G54" s="78">
        <v>0.72</v>
      </c>
      <c r="H54" t="s">
        <v>112</v>
      </c>
      <c r="I54" s="78">
        <v>1.33</v>
      </c>
      <c r="J54" s="78">
        <v>1.32</v>
      </c>
      <c r="K54" s="78">
        <v>32832000</v>
      </c>
      <c r="L54" s="78">
        <v>100.04</v>
      </c>
      <c r="M54" s="78">
        <v>123432.0090624</v>
      </c>
      <c r="N54" s="78">
        <v>5.46</v>
      </c>
      <c r="O54" s="78">
        <v>0.21</v>
      </c>
    </row>
    <row r="55" spans="2:15">
      <c r="B55" t="s">
        <v>2512</v>
      </c>
      <c r="C55" t="s">
        <v>2513</v>
      </c>
      <c r="D55" t="s">
        <v>215</v>
      </c>
      <c r="E55" t="s">
        <v>266</v>
      </c>
      <c r="F55" t="s">
        <v>155</v>
      </c>
      <c r="G55" s="78">
        <v>0.86</v>
      </c>
      <c r="H55" t="s">
        <v>112</v>
      </c>
      <c r="I55" s="78">
        <v>1.51</v>
      </c>
      <c r="J55" s="78">
        <v>1.56</v>
      </c>
      <c r="K55" s="78">
        <v>34750000</v>
      </c>
      <c r="L55" s="78">
        <v>100.16</v>
      </c>
      <c r="M55" s="78">
        <v>130799.4448</v>
      </c>
      <c r="N55" s="78">
        <v>5.79</v>
      </c>
      <c r="O55" s="78">
        <v>0.23</v>
      </c>
    </row>
    <row r="56" spans="2:15">
      <c r="B56" s="79" t="s">
        <v>2514</v>
      </c>
      <c r="G56" s="80">
        <v>0.87</v>
      </c>
      <c r="J56" s="80">
        <v>1.25</v>
      </c>
      <c r="K56" s="80">
        <v>359517000</v>
      </c>
      <c r="M56" s="80">
        <v>1366167.4988200001</v>
      </c>
      <c r="N56" s="80">
        <v>60.47</v>
      </c>
      <c r="O56" s="80">
        <v>2.36</v>
      </c>
    </row>
    <row r="57" spans="2:15">
      <c r="B57" s="79" t="s">
        <v>2515</v>
      </c>
    </row>
    <row r="58" spans="2:15">
      <c r="B58" t="s">
        <v>199</v>
      </c>
      <c r="C58" t="s">
        <v>199</v>
      </c>
      <c r="E58" t="s">
        <v>199</v>
      </c>
      <c r="G58" s="78">
        <v>0</v>
      </c>
      <c r="H58" t="s">
        <v>199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</row>
    <row r="59" spans="2:15">
      <c r="B59" s="79" t="s">
        <v>2516</v>
      </c>
      <c r="G59" s="80">
        <v>0</v>
      </c>
      <c r="J59" s="80">
        <v>0</v>
      </c>
      <c r="K59" s="80">
        <v>0</v>
      </c>
      <c r="M59" s="80">
        <v>0</v>
      </c>
      <c r="N59" s="80">
        <v>0</v>
      </c>
      <c r="O59" s="80">
        <v>0</v>
      </c>
    </row>
    <row r="60" spans="2:15">
      <c r="B60" s="79" t="s">
        <v>129</v>
      </c>
    </row>
    <row r="61" spans="2:15">
      <c r="B61" t="s">
        <v>199</v>
      </c>
      <c r="C61" t="s">
        <v>199</v>
      </c>
      <c r="E61" t="s">
        <v>199</v>
      </c>
      <c r="G61" s="78">
        <v>0</v>
      </c>
      <c r="H61" t="s">
        <v>199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2:15">
      <c r="B62" s="79" t="s">
        <v>527</v>
      </c>
      <c r="G62" s="80">
        <v>0</v>
      </c>
      <c r="J62" s="80">
        <v>0</v>
      </c>
      <c r="K62" s="80">
        <v>0</v>
      </c>
      <c r="M62" s="80">
        <v>0</v>
      </c>
      <c r="N62" s="80">
        <v>0</v>
      </c>
      <c r="O62" s="80">
        <v>0</v>
      </c>
    </row>
    <row r="63" spans="2:15">
      <c r="B63" s="79" t="s">
        <v>305</v>
      </c>
      <c r="G63" s="80">
        <v>1.2</v>
      </c>
      <c r="J63" s="80">
        <v>1.07</v>
      </c>
      <c r="K63" s="80">
        <v>1134848604.01</v>
      </c>
      <c r="M63" s="80">
        <v>2259341.1970505542</v>
      </c>
      <c r="N63" s="80">
        <v>100</v>
      </c>
      <c r="O63" s="80">
        <v>3.91</v>
      </c>
    </row>
    <row r="64" spans="2:15">
      <c r="B64" s="79" t="s">
        <v>306</v>
      </c>
    </row>
    <row r="65" spans="2:15">
      <c r="B65" t="s">
        <v>199</v>
      </c>
      <c r="C65" t="s">
        <v>199</v>
      </c>
      <c r="E65" t="s">
        <v>199</v>
      </c>
      <c r="G65" s="78">
        <v>0</v>
      </c>
      <c r="H65" t="s">
        <v>199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</row>
    <row r="66" spans="2:15">
      <c r="B66" s="79" t="s">
        <v>311</v>
      </c>
      <c r="G66" s="80">
        <v>0</v>
      </c>
      <c r="J66" s="80">
        <v>0</v>
      </c>
      <c r="K66" s="80">
        <v>0</v>
      </c>
      <c r="M66" s="80">
        <v>0</v>
      </c>
      <c r="N66" s="80">
        <v>0</v>
      </c>
      <c r="O66" s="80">
        <v>0</v>
      </c>
    </row>
    <row r="67" spans="2:15">
      <c r="B67" t="s">
        <v>312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5" t="s">
        <v>162</v>
      </c>
      <c r="C7" s="116"/>
      <c r="D7" s="116"/>
      <c r="E7" s="116"/>
      <c r="F7" s="116"/>
      <c r="G7" s="116"/>
      <c r="H7" s="116"/>
      <c r="I7" s="11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6.6</v>
      </c>
      <c r="F11" s="7"/>
      <c r="G11" s="77">
        <v>40387.499256221599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2517</v>
      </c>
      <c r="F13" s="19"/>
      <c r="G13" s="19"/>
      <c r="H13" s="19"/>
    </row>
    <row r="14" spans="2:55">
      <c r="B14" t="s">
        <v>2518</v>
      </c>
      <c r="C14" t="s">
        <v>1720</v>
      </c>
      <c r="D14" t="s">
        <v>2519</v>
      </c>
      <c r="E14" s="78">
        <v>7.67</v>
      </c>
      <c r="F14" t="s">
        <v>108</v>
      </c>
      <c r="G14" s="78">
        <v>12300</v>
      </c>
      <c r="H14" s="78">
        <v>30.45</v>
      </c>
      <c r="I14" s="78">
        <v>0.02</v>
      </c>
    </row>
    <row r="15" spans="2:55">
      <c r="B15" t="s">
        <v>2520</v>
      </c>
      <c r="C15" t="s">
        <v>1720</v>
      </c>
      <c r="D15" t="s">
        <v>2521</v>
      </c>
      <c r="E15" s="78">
        <v>6.69</v>
      </c>
      <c r="F15" t="s">
        <v>108</v>
      </c>
      <c r="G15" s="78">
        <v>4894.9999844300801</v>
      </c>
      <c r="H15" s="78">
        <v>12.12</v>
      </c>
      <c r="I15" s="78">
        <v>0.01</v>
      </c>
    </row>
    <row r="16" spans="2:55">
      <c r="B16" t="s">
        <v>2522</v>
      </c>
      <c r="C16" t="s">
        <v>1720</v>
      </c>
      <c r="D16" t="s">
        <v>2521</v>
      </c>
      <c r="E16" s="78">
        <v>0</v>
      </c>
      <c r="F16" t="s">
        <v>108</v>
      </c>
      <c r="G16" s="78">
        <v>1234.8124981865201</v>
      </c>
      <c r="H16" s="78">
        <v>3.06</v>
      </c>
      <c r="I16" s="78">
        <v>0</v>
      </c>
    </row>
    <row r="17" spans="2:9">
      <c r="B17" t="s">
        <v>2523</v>
      </c>
      <c r="C17" t="s">
        <v>1720</v>
      </c>
      <c r="D17" t="s">
        <v>2521</v>
      </c>
      <c r="E17" s="78">
        <v>6.36</v>
      </c>
      <c r="F17" t="s">
        <v>108</v>
      </c>
      <c r="G17" s="78">
        <v>21957.686773605001</v>
      </c>
      <c r="H17" s="78">
        <v>54.37</v>
      </c>
      <c r="I17" s="78">
        <v>0.04</v>
      </c>
    </row>
    <row r="18" spans="2:9">
      <c r="B18" s="79" t="s">
        <v>2524</v>
      </c>
      <c r="E18" s="80">
        <v>6.6</v>
      </c>
      <c r="F18" s="19"/>
      <c r="G18" s="80">
        <v>40387.499256221599</v>
      </c>
      <c r="H18" s="80">
        <v>100</v>
      </c>
      <c r="I18" s="80">
        <v>7.0000000000000007E-2</v>
      </c>
    </row>
    <row r="19" spans="2:9">
      <c r="B19" s="79" t="s">
        <v>2525</v>
      </c>
      <c r="F19" s="19"/>
      <c r="G19" s="19"/>
      <c r="H19" s="19"/>
    </row>
    <row r="20" spans="2:9">
      <c r="B20" t="s">
        <v>199</v>
      </c>
      <c r="D20" t="s">
        <v>199</v>
      </c>
      <c r="E20" s="78">
        <v>0</v>
      </c>
      <c r="F20" t="s">
        <v>199</v>
      </c>
      <c r="G20" s="78">
        <v>0</v>
      </c>
      <c r="H20" s="78">
        <v>0</v>
      </c>
      <c r="I20" s="78">
        <v>0</v>
      </c>
    </row>
    <row r="21" spans="2:9">
      <c r="B21" s="79" t="s">
        <v>2526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s="79" t="s">
        <v>305</v>
      </c>
      <c r="E22" s="80">
        <v>6.6</v>
      </c>
      <c r="F22" s="19"/>
      <c r="G22" s="80">
        <v>40387.499256221599</v>
      </c>
      <c r="H22" s="80">
        <v>100</v>
      </c>
      <c r="I22" s="80">
        <v>7.0000000000000007E-2</v>
      </c>
    </row>
    <row r="23" spans="2:9">
      <c r="B23" s="79" t="s">
        <v>306</v>
      </c>
      <c r="F23" s="19"/>
      <c r="G23" s="19"/>
      <c r="H23" s="19"/>
    </row>
    <row r="24" spans="2:9">
      <c r="B24" s="79" t="s">
        <v>2517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2524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2525</v>
      </c>
      <c r="F27" s="19"/>
      <c r="G27" s="19"/>
      <c r="H27" s="19"/>
    </row>
    <row r="28" spans="2:9">
      <c r="B28" t="s">
        <v>199</v>
      </c>
      <c r="D28" t="s">
        <v>199</v>
      </c>
      <c r="E28" s="78">
        <v>0</v>
      </c>
      <c r="F28" t="s">
        <v>199</v>
      </c>
      <c r="G28" s="78">
        <v>0</v>
      </c>
      <c r="H28" s="78">
        <v>0</v>
      </c>
      <c r="I28" s="78">
        <v>0</v>
      </c>
    </row>
    <row r="29" spans="2:9">
      <c r="B29" s="79" t="s">
        <v>2526</v>
      </c>
      <c r="E29" s="80">
        <v>0</v>
      </c>
      <c r="F29" s="19"/>
      <c r="G29" s="80">
        <v>0</v>
      </c>
      <c r="H29" s="80">
        <v>0</v>
      </c>
      <c r="I29" s="80">
        <v>0</v>
      </c>
    </row>
    <row r="30" spans="2:9">
      <c r="B30" s="79" t="s">
        <v>311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5" t="s">
        <v>169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305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306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311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5" t="s">
        <v>174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947351.52870000002</v>
      </c>
      <c r="J11" s="77">
        <v>100</v>
      </c>
      <c r="K11" s="77">
        <v>1.64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2527</v>
      </c>
      <c r="C13" t="s">
        <v>2528</v>
      </c>
      <c r="D13" t="s">
        <v>266</v>
      </c>
      <c r="E13" t="s">
        <v>155</v>
      </c>
      <c r="F13" s="78">
        <v>0</v>
      </c>
      <c r="G13" t="s">
        <v>108</v>
      </c>
      <c r="H13" s="78">
        <v>0</v>
      </c>
      <c r="I13" s="78">
        <v>944000</v>
      </c>
      <c r="J13" s="78">
        <v>99.65</v>
      </c>
      <c r="K13" s="78">
        <v>1.63</v>
      </c>
    </row>
    <row r="14" spans="2:60">
      <c r="B14" t="s">
        <v>2529</v>
      </c>
      <c r="C14" t="s">
        <v>430</v>
      </c>
      <c r="D14" t="s">
        <v>199</v>
      </c>
      <c r="E14" t="s">
        <v>156</v>
      </c>
      <c r="F14" s="78">
        <v>0</v>
      </c>
      <c r="G14" t="s">
        <v>108</v>
      </c>
      <c r="H14" s="78">
        <v>0</v>
      </c>
      <c r="I14" s="78">
        <v>1.5248699999999999</v>
      </c>
      <c r="J14" s="78">
        <v>0</v>
      </c>
      <c r="K14" s="78">
        <v>0</v>
      </c>
    </row>
    <row r="15" spans="2:60">
      <c r="B15" t="s">
        <v>2530</v>
      </c>
      <c r="C15" t="s">
        <v>479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430.38592</v>
      </c>
      <c r="J15" s="78">
        <v>0.05</v>
      </c>
      <c r="K15" s="78">
        <v>0</v>
      </c>
    </row>
    <row r="16" spans="2:60">
      <c r="B16" t="s">
        <v>2531</v>
      </c>
      <c r="C16" t="s">
        <v>636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2919.6179099999999</v>
      </c>
      <c r="J16" s="78">
        <v>0.31</v>
      </c>
      <c r="K16" s="78">
        <v>0.01</v>
      </c>
    </row>
    <row r="17" spans="2:11">
      <c r="B17" s="79" t="s">
        <v>305</v>
      </c>
      <c r="D17" s="19"/>
      <c r="E17" s="19"/>
      <c r="F17" s="19"/>
      <c r="G17" s="19"/>
      <c r="H17" s="80">
        <v>0</v>
      </c>
      <c r="I17" s="80">
        <v>947351.52870000002</v>
      </c>
      <c r="J17" s="80">
        <v>100</v>
      </c>
      <c r="K17" s="80">
        <v>1.64</v>
      </c>
    </row>
    <row r="18" spans="2:11">
      <c r="B18" s="79" t="s">
        <v>306</v>
      </c>
      <c r="D18" s="19"/>
      <c r="E18" s="19"/>
      <c r="F18" s="19"/>
      <c r="G18" s="19"/>
      <c r="H18" s="19"/>
    </row>
    <row r="19" spans="2:11">
      <c r="B19" t="s">
        <v>199</v>
      </c>
      <c r="C19" t="s">
        <v>199</v>
      </c>
      <c r="D19" t="s">
        <v>199</v>
      </c>
      <c r="E19" s="19"/>
      <c r="F19" s="78">
        <v>0</v>
      </c>
      <c r="G19" t="s">
        <v>199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311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312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4"/>
  <sheetViews>
    <sheetView rightToLeft="1" workbookViewId="0">
      <selection activeCell="C53" sqref="C5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5" t="s">
        <v>177</v>
      </c>
      <c r="C7" s="116"/>
      <c r="D7" s="11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C58+C144</f>
        <v>1690121.5737625968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83" t="s">
        <v>2532</v>
      </c>
      <c r="C13" s="78">
        <v>0</v>
      </c>
      <c r="D13" s="86">
        <v>42005</v>
      </c>
    </row>
    <row r="14" spans="2:17">
      <c r="B14" s="83" t="s">
        <v>2533</v>
      </c>
      <c r="C14" s="78">
        <v>0</v>
      </c>
      <c r="D14" s="86">
        <v>43221</v>
      </c>
    </row>
    <row r="15" spans="2:17">
      <c r="B15" s="83" t="s">
        <v>2534</v>
      </c>
      <c r="C15" s="78">
        <v>1314.5784639999999</v>
      </c>
      <c r="D15" s="86">
        <v>42339</v>
      </c>
    </row>
    <row r="16" spans="2:17">
      <c r="B16" s="83" t="s">
        <v>2535</v>
      </c>
      <c r="C16" s="78">
        <v>3.7580000000000001E-3</v>
      </c>
      <c r="D16" s="86">
        <v>43435</v>
      </c>
    </row>
    <row r="17" spans="2:4">
      <c r="B17" s="83" t="s">
        <v>2536</v>
      </c>
      <c r="C17" s="78">
        <v>7.5160000000000001E-3</v>
      </c>
      <c r="D17" s="86">
        <v>42036</v>
      </c>
    </row>
    <row r="18" spans="2:4">
      <c r="B18" s="83" t="s">
        <v>2537</v>
      </c>
      <c r="C18" s="78">
        <v>0</v>
      </c>
      <c r="D18" s="86">
        <v>42461</v>
      </c>
    </row>
    <row r="19" spans="2:4">
      <c r="B19" s="83" t="s">
        <v>2538</v>
      </c>
      <c r="C19" s="78">
        <v>3070.6918639999999</v>
      </c>
      <c r="D19" s="86">
        <v>42370</v>
      </c>
    </row>
    <row r="20" spans="2:4">
      <c r="B20" s="83" t="s">
        <v>2539</v>
      </c>
      <c r="C20" s="78">
        <v>620.06804583999997</v>
      </c>
      <c r="D20" s="86">
        <v>44652</v>
      </c>
    </row>
    <row r="21" spans="2:4">
      <c r="B21" s="83" t="s">
        <v>2540</v>
      </c>
      <c r="C21" s="78">
        <v>181.54146400000002</v>
      </c>
      <c r="D21" s="86">
        <v>43435</v>
      </c>
    </row>
    <row r="22" spans="2:4">
      <c r="B22" s="83" t="s">
        <v>2541</v>
      </c>
      <c r="C22" s="78">
        <v>2950.03</v>
      </c>
      <c r="D22" s="86">
        <v>45108</v>
      </c>
    </row>
    <row r="23" spans="2:4">
      <c r="B23" s="83" t="s">
        <v>2542</v>
      </c>
      <c r="C23" s="78">
        <v>8062.3455560000002</v>
      </c>
      <c r="D23" s="86">
        <v>44562</v>
      </c>
    </row>
    <row r="24" spans="2:4">
      <c r="B24" s="83" t="s">
        <v>2543</v>
      </c>
      <c r="C24" s="78">
        <v>34498.44</v>
      </c>
      <c r="D24" s="86">
        <v>45536</v>
      </c>
    </row>
    <row r="25" spans="2:4">
      <c r="B25" s="83" t="s">
        <v>2544</v>
      </c>
      <c r="C25" s="78">
        <v>36828.400000000001</v>
      </c>
      <c r="D25" s="86">
        <v>46113</v>
      </c>
    </row>
    <row r="26" spans="2:4">
      <c r="B26" s="83" t="s">
        <v>2545</v>
      </c>
      <c r="C26" s="78">
        <v>323.78928000000002</v>
      </c>
      <c r="D26" s="86">
        <v>42583</v>
      </c>
    </row>
    <row r="27" spans="2:4">
      <c r="B27" s="83" t="s">
        <v>2546</v>
      </c>
      <c r="C27" s="88">
        <v>4565.8647759999994</v>
      </c>
      <c r="D27" s="86">
        <v>42370</v>
      </c>
    </row>
    <row r="28" spans="2:4">
      <c r="B28" s="83" t="s">
        <v>2547</v>
      </c>
      <c r="C28" s="88">
        <v>225.48</v>
      </c>
      <c r="D28" s="86">
        <v>42917</v>
      </c>
    </row>
    <row r="29" spans="2:4">
      <c r="B29" s="83" t="s">
        <v>2548</v>
      </c>
      <c r="C29" s="88">
        <v>0</v>
      </c>
      <c r="D29" s="86">
        <v>41883</v>
      </c>
    </row>
    <row r="30" spans="2:4">
      <c r="B30" s="83" t="s">
        <v>2549</v>
      </c>
      <c r="C30" s="88">
        <v>1489.9680819999999</v>
      </c>
      <c r="D30" s="86">
        <v>41974</v>
      </c>
    </row>
    <row r="31" spans="2:4">
      <c r="B31" s="83" t="s">
        <v>2550</v>
      </c>
      <c r="C31" s="88">
        <v>400.14808199999999</v>
      </c>
      <c r="D31" s="86">
        <v>42583</v>
      </c>
    </row>
    <row r="32" spans="2:4">
      <c r="B32" s="89" t="s">
        <v>2551</v>
      </c>
      <c r="C32" s="88">
        <v>1221.3499999999999</v>
      </c>
      <c r="D32" s="86">
        <v>42614</v>
      </c>
    </row>
    <row r="33" spans="2:4">
      <c r="B33" s="83" t="s">
        <v>2552</v>
      </c>
      <c r="C33" s="88">
        <v>2522.3389999999995</v>
      </c>
      <c r="D33" s="86">
        <v>42522</v>
      </c>
    </row>
    <row r="34" spans="2:4">
      <c r="B34" s="83" t="s">
        <v>2553</v>
      </c>
      <c r="C34" s="88">
        <v>1949.3152615600002</v>
      </c>
      <c r="D34" s="86">
        <v>44013</v>
      </c>
    </row>
    <row r="35" spans="2:4">
      <c r="B35" s="84" t="s">
        <v>2554</v>
      </c>
      <c r="C35" s="78">
        <v>3100.35</v>
      </c>
      <c r="D35" s="86">
        <v>44409</v>
      </c>
    </row>
    <row r="36" spans="2:4">
      <c r="B36" s="83" t="s">
        <v>2555</v>
      </c>
      <c r="C36" s="78">
        <v>2142.06</v>
      </c>
      <c r="D36" s="86">
        <v>44531</v>
      </c>
    </row>
    <row r="37" spans="2:4">
      <c r="B37" s="83" t="s">
        <v>2556</v>
      </c>
      <c r="C37" s="78">
        <v>81.762805999999998</v>
      </c>
      <c r="D37" s="86">
        <v>43313</v>
      </c>
    </row>
    <row r="38" spans="2:4">
      <c r="B38" s="83" t="s">
        <v>2557</v>
      </c>
      <c r="C38" s="78">
        <v>7361.046386</v>
      </c>
      <c r="D38" s="86">
        <v>44743</v>
      </c>
    </row>
    <row r="39" spans="2:4">
      <c r="B39" s="83" t="s">
        <v>2558</v>
      </c>
      <c r="C39" s="78">
        <v>1843.1420000000001</v>
      </c>
      <c r="D39" s="86">
        <v>44805</v>
      </c>
    </row>
    <row r="40" spans="2:4">
      <c r="B40" s="83" t="s">
        <v>2559</v>
      </c>
      <c r="C40" s="78">
        <v>16323.199946000001</v>
      </c>
      <c r="D40" s="86">
        <v>45261</v>
      </c>
    </row>
    <row r="41" spans="2:4">
      <c r="B41" s="83" t="s">
        <v>2560</v>
      </c>
      <c r="C41" s="78">
        <v>701.82529</v>
      </c>
      <c r="D41" s="86">
        <v>45261</v>
      </c>
    </row>
    <row r="42" spans="2:4">
      <c r="B42" s="83" t="s">
        <v>2561</v>
      </c>
      <c r="C42" s="78">
        <v>34480.757106799996</v>
      </c>
      <c r="D42" s="86">
        <v>45597</v>
      </c>
    </row>
    <row r="43" spans="2:4">
      <c r="B43" s="83" t="s">
        <v>2562</v>
      </c>
      <c r="C43" s="78">
        <v>13345.295000000002</v>
      </c>
      <c r="D43" s="86">
        <v>44896</v>
      </c>
    </row>
    <row r="44" spans="2:4">
      <c r="B44" s="83" t="s">
        <v>2563</v>
      </c>
      <c r="C44" s="78">
        <v>32074.642</v>
      </c>
      <c r="D44" s="86">
        <v>45658</v>
      </c>
    </row>
    <row r="45" spans="2:4">
      <c r="B45" s="83" t="s">
        <v>2564</v>
      </c>
      <c r="C45" s="78">
        <v>36811.244729999999</v>
      </c>
      <c r="D45" s="86">
        <v>45992</v>
      </c>
    </row>
    <row r="46" spans="2:4">
      <c r="B46" s="85" t="s">
        <v>2565</v>
      </c>
      <c r="C46" s="78">
        <v>0</v>
      </c>
      <c r="D46" s="86">
        <v>42095</v>
      </c>
    </row>
    <row r="47" spans="2:4">
      <c r="B47" s="85" t="s">
        <v>2566</v>
      </c>
      <c r="C47" s="78">
        <v>6023.3520000000008</v>
      </c>
      <c r="D47" s="87">
        <v>44531</v>
      </c>
    </row>
    <row r="48" spans="2:4">
      <c r="B48" s="85" t="s">
        <v>2567</v>
      </c>
      <c r="C48" s="78">
        <v>11395.865700000002</v>
      </c>
      <c r="D48" s="87">
        <v>42461</v>
      </c>
    </row>
    <row r="49" spans="2:4">
      <c r="B49" s="99" t="s">
        <v>2658</v>
      </c>
      <c r="C49" s="118">
        <v>10237.189395833115</v>
      </c>
      <c r="D49" s="91">
        <v>43390</v>
      </c>
    </row>
    <row r="50" spans="2:4">
      <c r="B50" s="99" t="s">
        <v>2659</v>
      </c>
      <c r="C50" s="90">
        <v>26000</v>
      </c>
      <c r="D50" s="91">
        <v>43095</v>
      </c>
    </row>
    <row r="51" spans="2:4">
      <c r="B51" s="99" t="s">
        <v>2660</v>
      </c>
      <c r="C51" s="90">
        <v>34564.993125265144</v>
      </c>
      <c r="D51" s="91">
        <v>43305</v>
      </c>
    </row>
    <row r="52" spans="2:4">
      <c r="B52" s="99" t="s">
        <v>2661</v>
      </c>
      <c r="C52" s="90">
        <v>50000</v>
      </c>
      <c r="D52" s="91">
        <v>42916</v>
      </c>
    </row>
    <row r="53" spans="2:4">
      <c r="B53" s="99" t="s">
        <v>2662</v>
      </c>
      <c r="C53" s="90">
        <v>92482.749684353053</v>
      </c>
      <c r="D53" s="91">
        <v>43667</v>
      </c>
    </row>
    <row r="54" spans="2:4">
      <c r="B54" s="100" t="s">
        <v>2663</v>
      </c>
      <c r="C54" s="90">
        <v>62500</v>
      </c>
      <c r="D54" s="91">
        <v>43835</v>
      </c>
    </row>
    <row r="55" spans="2:4">
      <c r="B55" s="100" t="s">
        <v>2664</v>
      </c>
      <c r="C55" s="90">
        <v>75000</v>
      </c>
      <c r="D55" s="91">
        <v>42901</v>
      </c>
    </row>
    <row r="56" spans="2:4">
      <c r="B56" s="99" t="s">
        <v>2665</v>
      </c>
      <c r="C56" s="90">
        <v>50000</v>
      </c>
      <c r="D56" s="91">
        <v>43926</v>
      </c>
    </row>
    <row r="57" spans="2:4">
      <c r="B57" s="96" t="s">
        <v>2568</v>
      </c>
      <c r="C57" s="90">
        <v>46666.666666749996</v>
      </c>
      <c r="D57" s="91">
        <v>43982</v>
      </c>
    </row>
    <row r="58" spans="2:4">
      <c r="B58" s="79" t="s">
        <v>305</v>
      </c>
      <c r="C58" s="80">
        <f>SUM(C13:C57)</f>
        <v>713360.50298640144</v>
      </c>
    </row>
    <row r="59" spans="2:4">
      <c r="B59" s="79" t="s">
        <v>306</v>
      </c>
    </row>
    <row r="60" spans="2:4">
      <c r="B60" s="83" t="s">
        <v>2569</v>
      </c>
      <c r="C60" s="90">
        <v>157.6125000000001</v>
      </c>
      <c r="D60" s="86">
        <v>42917</v>
      </c>
    </row>
    <row r="61" spans="2:4">
      <c r="B61" s="83" t="s">
        <v>2570</v>
      </c>
      <c r="C61" s="90">
        <v>5106.6450000000032</v>
      </c>
      <c r="D61" s="86">
        <v>44562</v>
      </c>
    </row>
    <row r="62" spans="2:4">
      <c r="B62" s="83" t="s">
        <v>2571</v>
      </c>
      <c r="C62" s="90">
        <v>2260.9105455799991</v>
      </c>
      <c r="D62" s="86">
        <v>43497</v>
      </c>
    </row>
    <row r="63" spans="2:4">
      <c r="B63" s="83" t="s">
        <v>2572</v>
      </c>
      <c r="C63" s="90">
        <v>5788.8060259400008</v>
      </c>
      <c r="D63" s="86">
        <v>43497</v>
      </c>
    </row>
    <row r="64" spans="2:4">
      <c r="B64" s="83" t="s">
        <v>2573</v>
      </c>
      <c r="C64" s="90">
        <v>1032.4841940000001</v>
      </c>
      <c r="D64" s="86">
        <v>43556</v>
      </c>
    </row>
    <row r="65" spans="2:4">
      <c r="B65" s="83" t="s">
        <v>2574</v>
      </c>
      <c r="C65" s="90">
        <v>4484.9310223800003</v>
      </c>
      <c r="D65" s="86">
        <v>43586</v>
      </c>
    </row>
    <row r="66" spans="2:4">
      <c r="B66" s="92" t="s">
        <v>2575</v>
      </c>
      <c r="C66" s="90">
        <v>8872.7018860000007</v>
      </c>
      <c r="D66" s="86">
        <v>42948</v>
      </c>
    </row>
    <row r="67" spans="2:4">
      <c r="B67" s="83" t="s">
        <v>2576</v>
      </c>
      <c r="C67" s="90">
        <v>7154.2475167399989</v>
      </c>
      <c r="D67" s="86">
        <v>42948</v>
      </c>
    </row>
    <row r="68" spans="2:4">
      <c r="B68" s="83" t="s">
        <v>2577</v>
      </c>
      <c r="C68" s="90">
        <v>4988.7449999999999</v>
      </c>
      <c r="D68" s="86">
        <v>45200</v>
      </c>
    </row>
    <row r="69" spans="2:4">
      <c r="B69" s="83" t="s">
        <v>2578</v>
      </c>
      <c r="C69" s="90">
        <v>17915.36912226001</v>
      </c>
      <c r="D69" s="86">
        <v>44896</v>
      </c>
    </row>
    <row r="70" spans="2:4">
      <c r="B70" s="83" t="s">
        <v>2579</v>
      </c>
      <c r="C70" s="90">
        <v>3314.7234564800001</v>
      </c>
      <c r="D70" s="86">
        <v>43101</v>
      </c>
    </row>
    <row r="71" spans="2:4">
      <c r="B71" s="83" t="s">
        <v>2580</v>
      </c>
      <c r="C71" s="90">
        <v>1213.3041595799991</v>
      </c>
      <c r="D71" s="86">
        <v>43221</v>
      </c>
    </row>
    <row r="72" spans="2:4">
      <c r="B72" s="93" t="s">
        <v>2581</v>
      </c>
      <c r="C72" s="90">
        <v>12018.298205999999</v>
      </c>
      <c r="D72" s="86">
        <v>43983</v>
      </c>
    </row>
    <row r="73" spans="2:4">
      <c r="B73" s="83" t="s">
        <v>2582</v>
      </c>
      <c r="C73" s="90">
        <v>968.12400956000113</v>
      </c>
      <c r="D73" s="86">
        <v>42856</v>
      </c>
    </row>
    <row r="74" spans="2:4">
      <c r="B74" s="83" t="s">
        <v>2583</v>
      </c>
      <c r="C74" s="90">
        <v>2545.5451860000003</v>
      </c>
      <c r="D74" s="86">
        <v>43252</v>
      </c>
    </row>
    <row r="75" spans="2:4">
      <c r="B75" s="83" t="s">
        <v>2584</v>
      </c>
      <c r="C75" s="90">
        <v>8661.4985280000001</v>
      </c>
      <c r="D75" s="86">
        <v>44440</v>
      </c>
    </row>
    <row r="76" spans="2:4">
      <c r="B76" s="83" t="s">
        <v>2585</v>
      </c>
      <c r="C76" s="90">
        <v>4727.3023680399992</v>
      </c>
      <c r="D76" s="86">
        <v>44228</v>
      </c>
    </row>
    <row r="77" spans="2:4">
      <c r="B77" s="83" t="s">
        <v>2586</v>
      </c>
      <c r="C77" s="90">
        <v>5014.0059002000007</v>
      </c>
      <c r="D77" s="86">
        <v>44378</v>
      </c>
    </row>
    <row r="78" spans="2:4">
      <c r="B78" s="83" t="s">
        <v>2587</v>
      </c>
      <c r="C78" s="90">
        <v>3650.1738480600011</v>
      </c>
      <c r="D78" s="86">
        <v>44835</v>
      </c>
    </row>
    <row r="79" spans="2:4">
      <c r="B79" s="83" t="s">
        <v>2588</v>
      </c>
      <c r="C79" s="90">
        <v>8343.9061899999997</v>
      </c>
      <c r="D79" s="86">
        <v>43405</v>
      </c>
    </row>
    <row r="80" spans="2:4">
      <c r="B80" s="83" t="s">
        <v>2589</v>
      </c>
      <c r="C80" s="90">
        <v>8991.7515679999997</v>
      </c>
      <c r="D80" s="86">
        <v>44531</v>
      </c>
    </row>
    <row r="81" spans="2:4">
      <c r="B81" s="83" t="s">
        <v>2590</v>
      </c>
      <c r="C81" s="90">
        <v>3939.9159889799994</v>
      </c>
      <c r="D81" s="86">
        <v>44593</v>
      </c>
    </row>
    <row r="82" spans="2:4">
      <c r="B82" s="83" t="s">
        <v>2591</v>
      </c>
      <c r="C82" s="90">
        <v>9029.9290899999996</v>
      </c>
      <c r="D82" s="86">
        <v>44044</v>
      </c>
    </row>
    <row r="83" spans="2:4">
      <c r="B83" s="83" t="s">
        <v>2592</v>
      </c>
      <c r="C83" s="90">
        <v>125.34132560000003</v>
      </c>
      <c r="D83" s="86">
        <v>41974</v>
      </c>
    </row>
    <row r="84" spans="2:4">
      <c r="B84" s="83" t="s">
        <v>2593</v>
      </c>
      <c r="C84" s="90">
        <v>255.64757048000021</v>
      </c>
      <c r="D84" s="86">
        <v>41974</v>
      </c>
    </row>
    <row r="85" spans="2:4">
      <c r="B85" s="83" t="s">
        <v>2594</v>
      </c>
      <c r="C85" s="90">
        <v>649.4076537599999</v>
      </c>
      <c r="D85" s="86">
        <v>42887</v>
      </c>
    </row>
    <row r="86" spans="2:4">
      <c r="B86" s="83" t="s">
        <v>2595</v>
      </c>
      <c r="C86" s="90">
        <v>467.3073</v>
      </c>
      <c r="D86" s="86">
        <v>45292</v>
      </c>
    </row>
    <row r="87" spans="2:4">
      <c r="B87" s="83" t="s">
        <v>2596</v>
      </c>
      <c r="C87" s="90">
        <v>5923.6361136400001</v>
      </c>
      <c r="D87" s="86">
        <v>44682</v>
      </c>
    </row>
    <row r="88" spans="2:4">
      <c r="B88" s="83" t="s">
        <v>2597</v>
      </c>
      <c r="C88" s="90">
        <v>11170.003701020003</v>
      </c>
      <c r="D88" s="86">
        <v>44682</v>
      </c>
    </row>
    <row r="89" spans="2:4">
      <c r="B89" s="83" t="s">
        <v>2598</v>
      </c>
      <c r="C89" s="90">
        <v>1008.6520853999992</v>
      </c>
      <c r="D89" s="86">
        <v>44713</v>
      </c>
    </row>
    <row r="90" spans="2:4">
      <c r="B90" s="83" t="s">
        <v>2599</v>
      </c>
      <c r="C90" s="90">
        <v>5537.5101443000003</v>
      </c>
      <c r="D90" s="86">
        <v>44805</v>
      </c>
    </row>
    <row r="91" spans="2:4">
      <c r="B91" s="83" t="s">
        <v>2600</v>
      </c>
      <c r="C91" s="90">
        <v>453.20206037999952</v>
      </c>
      <c r="D91" s="86">
        <v>44105</v>
      </c>
    </row>
    <row r="92" spans="2:4">
      <c r="B92" s="83" t="s">
        <v>2601</v>
      </c>
      <c r="C92" s="90">
        <v>66155.220000000016</v>
      </c>
      <c r="D92" s="86">
        <v>44136</v>
      </c>
    </row>
    <row r="93" spans="2:4">
      <c r="B93" s="83" t="s">
        <v>2602</v>
      </c>
      <c r="C93" s="90">
        <v>1916.6368209600005</v>
      </c>
      <c r="D93" s="86">
        <v>45627</v>
      </c>
    </row>
    <row r="94" spans="2:4">
      <c r="B94" s="83" t="s">
        <v>2603</v>
      </c>
      <c r="C94" s="90">
        <v>2202.1880000000001</v>
      </c>
      <c r="D94" s="86">
        <v>45536</v>
      </c>
    </row>
    <row r="95" spans="2:4">
      <c r="B95" s="83" t="s">
        <v>2604</v>
      </c>
      <c r="C95" s="90">
        <v>18509.07071</v>
      </c>
      <c r="D95" s="86">
        <v>44986</v>
      </c>
    </row>
    <row r="96" spans="2:4">
      <c r="B96" s="83" t="s">
        <v>2605</v>
      </c>
      <c r="C96" s="90">
        <v>945.14827400000001</v>
      </c>
      <c r="D96" s="86">
        <v>42767</v>
      </c>
    </row>
    <row r="97" spans="2:4">
      <c r="B97" s="83" t="s">
        <v>2606</v>
      </c>
      <c r="C97" s="90">
        <v>4664.0392189600007</v>
      </c>
      <c r="D97" s="86">
        <v>45078</v>
      </c>
    </row>
    <row r="98" spans="2:4">
      <c r="B98" s="83" t="s">
        <v>2607</v>
      </c>
      <c r="C98" s="90">
        <v>4007.1328519999997</v>
      </c>
      <c r="D98" s="86">
        <v>44927</v>
      </c>
    </row>
    <row r="99" spans="2:4">
      <c r="B99" s="94" t="s">
        <v>2608</v>
      </c>
      <c r="C99" s="90">
        <v>6434.5490659999996</v>
      </c>
      <c r="D99" s="86">
        <v>45078</v>
      </c>
    </row>
    <row r="100" spans="2:4">
      <c r="B100" s="94" t="s">
        <v>2609</v>
      </c>
      <c r="C100" s="90">
        <v>11271.891761999999</v>
      </c>
      <c r="D100" s="86">
        <v>45078</v>
      </c>
    </row>
    <row r="101" spans="2:4">
      <c r="B101" s="94" t="s">
        <v>2610</v>
      </c>
      <c r="C101" s="90">
        <v>3350.6591060000001</v>
      </c>
      <c r="D101" s="86">
        <v>45078</v>
      </c>
    </row>
    <row r="102" spans="2:4">
      <c r="B102" s="94" t="s">
        <v>2611</v>
      </c>
      <c r="C102" s="90">
        <v>7043.6908020000001</v>
      </c>
      <c r="D102" s="86">
        <v>45078</v>
      </c>
    </row>
    <row r="103" spans="2:4">
      <c r="B103" s="83" t="s">
        <v>2612</v>
      </c>
      <c r="C103" s="90">
        <v>5906.3997460000001</v>
      </c>
      <c r="D103" s="86">
        <v>44958</v>
      </c>
    </row>
    <row r="104" spans="2:4">
      <c r="B104" s="83" t="s">
        <v>2613</v>
      </c>
      <c r="C104" s="90">
        <v>22958.543048220003</v>
      </c>
      <c r="D104" s="86">
        <v>45231</v>
      </c>
    </row>
    <row r="105" spans="2:4">
      <c r="B105" s="83" t="s">
        <v>2614</v>
      </c>
      <c r="C105" s="90">
        <v>3541.2490448200001</v>
      </c>
      <c r="D105" s="86">
        <v>45108</v>
      </c>
    </row>
    <row r="106" spans="2:4">
      <c r="B106" s="83" t="s">
        <v>2615</v>
      </c>
      <c r="C106" s="90">
        <v>13985.07978722</v>
      </c>
      <c r="D106" s="86">
        <v>44105</v>
      </c>
    </row>
    <row r="107" spans="2:4">
      <c r="B107" s="83" t="s">
        <v>2616</v>
      </c>
      <c r="C107" s="90">
        <v>29451.160392000002</v>
      </c>
      <c r="D107" s="86">
        <v>45689</v>
      </c>
    </row>
    <row r="108" spans="2:4">
      <c r="B108" s="83" t="s">
        <v>2617</v>
      </c>
      <c r="C108" s="90">
        <v>9690.1671494399998</v>
      </c>
      <c r="D108" s="86">
        <v>44228</v>
      </c>
    </row>
    <row r="109" spans="2:4">
      <c r="B109" s="83" t="s">
        <v>2618</v>
      </c>
      <c r="C109" s="90">
        <v>14289.0434</v>
      </c>
      <c r="D109" s="86">
        <v>45261</v>
      </c>
    </row>
    <row r="110" spans="2:4">
      <c r="B110" s="95" t="s">
        <v>2619</v>
      </c>
      <c r="C110" s="90">
        <v>12968.858</v>
      </c>
      <c r="D110" s="86">
        <v>45383</v>
      </c>
    </row>
    <row r="111" spans="2:4">
      <c r="B111" s="95" t="s">
        <v>2620</v>
      </c>
      <c r="C111" s="90">
        <v>20337.174349740002</v>
      </c>
      <c r="D111" s="86">
        <v>45536</v>
      </c>
    </row>
    <row r="112" spans="2:4">
      <c r="B112" s="95" t="s">
        <v>2621</v>
      </c>
      <c r="C112" s="90">
        <v>4402.4556619999994</v>
      </c>
      <c r="D112" s="86">
        <v>44378</v>
      </c>
    </row>
    <row r="113" spans="2:4">
      <c r="B113" s="95" t="s">
        <v>2622</v>
      </c>
      <c r="C113" s="90">
        <v>77661.557796000008</v>
      </c>
      <c r="D113" s="86">
        <v>45627</v>
      </c>
    </row>
    <row r="114" spans="2:4">
      <c r="B114" s="95" t="s">
        <v>2623</v>
      </c>
      <c r="C114" s="90">
        <v>53054.79240038</v>
      </c>
      <c r="D114" s="86">
        <v>45931</v>
      </c>
    </row>
    <row r="115" spans="2:4">
      <c r="B115" s="95" t="s">
        <v>2624</v>
      </c>
      <c r="C115" s="90">
        <v>894.404</v>
      </c>
      <c r="D115" s="86">
        <v>45566</v>
      </c>
    </row>
    <row r="116" spans="2:4">
      <c r="B116" s="95" t="s">
        <v>2625</v>
      </c>
      <c r="C116" s="90">
        <v>15536.567869999999</v>
      </c>
      <c r="D116" s="86">
        <v>45597</v>
      </c>
    </row>
    <row r="117" spans="2:4">
      <c r="B117" s="95" t="s">
        <v>2626</v>
      </c>
      <c r="C117" s="90">
        <v>44368.549200000001</v>
      </c>
      <c r="D117" s="86">
        <v>45717</v>
      </c>
    </row>
    <row r="118" spans="2:4">
      <c r="B118" s="95" t="s">
        <v>2627</v>
      </c>
      <c r="C118" s="90">
        <v>11017.587302010001</v>
      </c>
      <c r="D118" s="86">
        <v>45748</v>
      </c>
    </row>
    <row r="119" spans="2:4">
      <c r="B119" s="95" t="s">
        <v>2628</v>
      </c>
      <c r="C119" s="90">
        <v>24802.799999999999</v>
      </c>
      <c r="D119" s="86">
        <v>46113</v>
      </c>
    </row>
    <row r="120" spans="2:4">
      <c r="B120" s="95" t="s">
        <v>2629</v>
      </c>
      <c r="C120" s="90">
        <v>3922.5128306849992</v>
      </c>
      <c r="D120" s="86">
        <v>45839</v>
      </c>
    </row>
    <row r="121" spans="2:4">
      <c r="B121" s="95" t="s">
        <v>2630</v>
      </c>
      <c r="C121" s="90">
        <v>6846.2980939999998</v>
      </c>
      <c r="D121" s="86">
        <v>45839</v>
      </c>
    </row>
    <row r="122" spans="2:4">
      <c r="B122" s="95" t="s">
        <v>2631</v>
      </c>
      <c r="C122" s="90">
        <v>7335.7606078399995</v>
      </c>
      <c r="D122" s="86">
        <v>45839</v>
      </c>
    </row>
    <row r="123" spans="2:4">
      <c r="B123" s="95" t="s">
        <v>2632</v>
      </c>
      <c r="C123" s="90">
        <v>3833.16</v>
      </c>
      <c r="D123" s="86">
        <v>45839</v>
      </c>
    </row>
    <row r="124" spans="2:4">
      <c r="B124" s="95" t="s">
        <v>2633</v>
      </c>
      <c r="C124" s="90">
        <v>5454.8625923600002</v>
      </c>
      <c r="D124" s="86">
        <v>45901</v>
      </c>
    </row>
    <row r="125" spans="2:4">
      <c r="B125" s="95" t="s">
        <v>2597</v>
      </c>
      <c r="C125" s="90">
        <v>27366.339767719997</v>
      </c>
      <c r="D125" s="86">
        <v>45809</v>
      </c>
    </row>
    <row r="126" spans="2:4">
      <c r="B126" s="95" t="s">
        <v>2634</v>
      </c>
      <c r="C126" s="90">
        <v>3950.2968599999999</v>
      </c>
      <c r="D126" s="86">
        <v>44378</v>
      </c>
    </row>
    <row r="127" spans="2:4">
      <c r="B127" s="95" t="s">
        <v>2635</v>
      </c>
      <c r="C127" s="90">
        <v>6470.0396179999998</v>
      </c>
      <c r="D127" s="86">
        <v>45901</v>
      </c>
    </row>
    <row r="128" spans="2:4">
      <c r="B128" s="85" t="s">
        <v>2636</v>
      </c>
      <c r="C128" s="90">
        <v>8056.347788</v>
      </c>
      <c r="D128" s="87">
        <v>45992</v>
      </c>
    </row>
    <row r="129" spans="2:4">
      <c r="B129" s="85" t="s">
        <v>2637</v>
      </c>
      <c r="C129" s="90">
        <v>8455.5</v>
      </c>
      <c r="D129" s="87">
        <v>46023</v>
      </c>
    </row>
    <row r="130" spans="2:4">
      <c r="B130" s="85" t="s">
        <v>2638</v>
      </c>
      <c r="C130" s="90">
        <v>20970.767399999997</v>
      </c>
      <c r="D130" s="87">
        <v>46054</v>
      </c>
    </row>
    <row r="131" spans="2:4">
      <c r="B131" s="85" t="s">
        <v>2639</v>
      </c>
      <c r="C131" s="90">
        <v>6820.38</v>
      </c>
      <c r="D131" s="87">
        <v>46082</v>
      </c>
    </row>
    <row r="132" spans="2:4">
      <c r="B132" s="85" t="s">
        <v>2640</v>
      </c>
      <c r="C132" s="90">
        <v>1785.0763060000002</v>
      </c>
      <c r="D132" s="87">
        <v>45078</v>
      </c>
    </row>
    <row r="133" spans="2:4">
      <c r="B133" s="85" t="s">
        <v>2641</v>
      </c>
      <c r="C133" s="90">
        <v>11348.1</v>
      </c>
      <c r="D133" s="87">
        <v>45413</v>
      </c>
    </row>
    <row r="134" spans="2:4">
      <c r="B134" s="85" t="s">
        <v>2642</v>
      </c>
      <c r="C134" s="90">
        <v>41338</v>
      </c>
      <c r="D134" s="87">
        <v>46357</v>
      </c>
    </row>
    <row r="135" spans="2:4">
      <c r="B135" s="85" t="s">
        <v>2643</v>
      </c>
      <c r="C135" s="90">
        <v>8267.6</v>
      </c>
      <c r="D135" s="87">
        <v>46357</v>
      </c>
    </row>
    <row r="136" spans="2:4">
      <c r="B136" s="85" t="s">
        <v>2644</v>
      </c>
      <c r="C136" s="90">
        <v>23832.480153460001</v>
      </c>
      <c r="D136" s="87">
        <v>46905</v>
      </c>
    </row>
    <row r="137" spans="2:4">
      <c r="B137" s="85" t="s">
        <v>2645</v>
      </c>
      <c r="C137" s="90">
        <v>2498.4198659999997</v>
      </c>
      <c r="D137" s="87">
        <v>46235</v>
      </c>
    </row>
    <row r="138" spans="2:4">
      <c r="B138" s="83" t="s">
        <v>2646</v>
      </c>
      <c r="C138" s="90">
        <v>18602.099999999999</v>
      </c>
      <c r="D138" s="87">
        <v>46235</v>
      </c>
    </row>
    <row r="139" spans="2:4">
      <c r="B139" s="85" t="s">
        <v>2647</v>
      </c>
      <c r="C139" s="90">
        <v>3306.5401860000002</v>
      </c>
      <c r="D139" s="87">
        <v>44774</v>
      </c>
    </row>
    <row r="140" spans="2:4">
      <c r="B140" s="85" t="s">
        <v>2648</v>
      </c>
      <c r="C140" s="90">
        <v>7066.95658</v>
      </c>
      <c r="D140" s="87">
        <v>44835</v>
      </c>
    </row>
    <row r="141" spans="2:4">
      <c r="B141" s="85" t="s">
        <v>2649</v>
      </c>
      <c r="C141" s="90">
        <v>27745.25763</v>
      </c>
      <c r="D141" s="87">
        <v>45717</v>
      </c>
    </row>
    <row r="142" spans="2:4">
      <c r="B142" s="85" t="s">
        <v>2650</v>
      </c>
      <c r="C142" s="90">
        <v>31838.396069999999</v>
      </c>
      <c r="D142" s="87">
        <v>46054</v>
      </c>
    </row>
    <row r="143" spans="2:4">
      <c r="B143" s="85" t="s">
        <v>2651</v>
      </c>
      <c r="C143" s="90">
        <v>42511.623399999997</v>
      </c>
      <c r="D143" s="87">
        <v>45413</v>
      </c>
    </row>
    <row r="144" spans="2:4">
      <c r="B144" s="79" t="s">
        <v>311</v>
      </c>
      <c r="C144" s="80">
        <f>SUM(C60:C143)</f>
        <v>976761.07077619538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5" t="s">
        <v>181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389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330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364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391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527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306</v>
      </c>
      <c r="D26" s="16"/>
    </row>
    <row r="27" spans="2:16">
      <c r="B27" s="79" t="s">
        <v>393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395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396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312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5" t="s">
        <v>185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1218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1219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1220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1221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391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527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306</v>
      </c>
      <c r="D26" s="16"/>
    </row>
    <row r="27" spans="2:16">
      <c r="B27" s="79" t="s">
        <v>1353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1354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1355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1397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312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52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14.58</v>
      </c>
      <c r="I11" s="7"/>
      <c r="J11" s="7"/>
      <c r="K11" s="77">
        <v>1.25</v>
      </c>
      <c r="L11" s="77">
        <v>5018963352</v>
      </c>
      <c r="M11" s="7"/>
      <c r="N11" s="77">
        <v>7757263.8053599782</v>
      </c>
      <c r="O11" s="7"/>
      <c r="P11" s="77">
        <v>100</v>
      </c>
      <c r="Q11" s="77">
        <v>13.41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313</v>
      </c>
      <c r="C13" s="16"/>
      <c r="D13" s="16"/>
    </row>
    <row r="14" spans="2:52">
      <c r="B14" s="79" t="s">
        <v>314</v>
      </c>
      <c r="C14" s="16"/>
      <c r="D14" s="16"/>
    </row>
    <row r="15" spans="2:52">
      <c r="B15" t="s">
        <v>315</v>
      </c>
      <c r="C15" t="s">
        <v>316</v>
      </c>
      <c r="D15" t="s">
        <v>106</v>
      </c>
      <c r="E15" t="s">
        <v>317</v>
      </c>
      <c r="F15" t="s">
        <v>155</v>
      </c>
      <c r="G15" t="s">
        <v>318</v>
      </c>
      <c r="H15" s="78">
        <v>19.399999999999999</v>
      </c>
      <c r="I15" t="s">
        <v>108</v>
      </c>
      <c r="J15" s="78">
        <v>2.75</v>
      </c>
      <c r="K15" s="78">
        <v>1.0900000000000001</v>
      </c>
      <c r="L15" s="78">
        <v>1702276351</v>
      </c>
      <c r="M15" s="78">
        <v>144.6</v>
      </c>
      <c r="N15" s="78">
        <v>2461491.6035460001</v>
      </c>
      <c r="O15" s="78">
        <v>9.6300000000000008</v>
      </c>
      <c r="P15" s="78">
        <v>31.73</v>
      </c>
      <c r="Q15" s="78">
        <v>4.26</v>
      </c>
    </row>
    <row r="16" spans="2:52">
      <c r="B16" t="s">
        <v>319</v>
      </c>
      <c r="C16" t="s">
        <v>320</v>
      </c>
      <c r="D16" t="s">
        <v>106</v>
      </c>
      <c r="E16" t="s">
        <v>317</v>
      </c>
      <c r="F16" t="s">
        <v>155</v>
      </c>
      <c r="G16" t="s">
        <v>321</v>
      </c>
      <c r="H16" s="78">
        <v>15.11</v>
      </c>
      <c r="I16" t="s">
        <v>108</v>
      </c>
      <c r="J16" s="78">
        <v>4.01</v>
      </c>
      <c r="K16" s="78">
        <v>0.91</v>
      </c>
      <c r="L16" s="78">
        <v>1223946594</v>
      </c>
      <c r="M16" s="78">
        <v>184.79</v>
      </c>
      <c r="N16" s="78">
        <v>2261730.9110526</v>
      </c>
      <c r="O16" s="78">
        <v>7.56</v>
      </c>
      <c r="P16" s="78">
        <v>29.16</v>
      </c>
      <c r="Q16" s="78">
        <v>3.91</v>
      </c>
    </row>
    <row r="17" spans="2:17">
      <c r="B17" t="s">
        <v>322</v>
      </c>
      <c r="C17" t="s">
        <v>323</v>
      </c>
      <c r="D17" t="s">
        <v>106</v>
      </c>
      <c r="E17" t="s">
        <v>317</v>
      </c>
      <c r="F17" t="s">
        <v>155</v>
      </c>
      <c r="G17" t="s">
        <v>324</v>
      </c>
      <c r="H17" s="78">
        <v>24.89</v>
      </c>
      <c r="I17" t="s">
        <v>108</v>
      </c>
      <c r="J17" s="78">
        <v>1</v>
      </c>
      <c r="K17" s="78">
        <v>1.19</v>
      </c>
      <c r="L17" s="78">
        <v>157348300</v>
      </c>
      <c r="M17" s="78">
        <v>95.78</v>
      </c>
      <c r="N17" s="78">
        <v>150708.20173999999</v>
      </c>
      <c r="O17" s="78">
        <v>3.03</v>
      </c>
      <c r="P17" s="78">
        <v>1.94</v>
      </c>
      <c r="Q17" s="78">
        <v>0.26</v>
      </c>
    </row>
    <row r="18" spans="2:17">
      <c r="B18" t="s">
        <v>325</v>
      </c>
      <c r="C18" t="s">
        <v>326</v>
      </c>
      <c r="D18" t="s">
        <v>106</v>
      </c>
      <c r="E18" t="s">
        <v>317</v>
      </c>
      <c r="F18" t="s">
        <v>155</v>
      </c>
      <c r="G18" t="s">
        <v>327</v>
      </c>
      <c r="H18" s="78">
        <v>0.08</v>
      </c>
      <c r="I18" t="s">
        <v>108</v>
      </c>
      <c r="J18" s="78">
        <v>0.1</v>
      </c>
      <c r="K18" s="78">
        <v>3.5</v>
      </c>
      <c r="L18" s="78">
        <v>128267</v>
      </c>
      <c r="M18" s="78">
        <v>98.72</v>
      </c>
      <c r="N18" s="78">
        <v>126.6251824</v>
      </c>
      <c r="O18" s="78">
        <v>0</v>
      </c>
      <c r="P18" s="78">
        <v>0</v>
      </c>
      <c r="Q18" s="78">
        <v>0</v>
      </c>
    </row>
    <row r="19" spans="2:17">
      <c r="B19" s="79" t="s">
        <v>328</v>
      </c>
      <c r="C19" s="16"/>
      <c r="D19" s="16"/>
      <c r="H19" s="80">
        <v>17.579999999999998</v>
      </c>
      <c r="K19" s="80">
        <v>1.01</v>
      </c>
      <c r="L19" s="80">
        <v>3083699512</v>
      </c>
      <c r="N19" s="80">
        <v>4874057.3415209996</v>
      </c>
      <c r="P19" s="80">
        <v>62.83</v>
      </c>
      <c r="Q19" s="80">
        <v>8.43</v>
      </c>
    </row>
    <row r="20" spans="2:17">
      <c r="B20" s="79" t="s">
        <v>329</v>
      </c>
      <c r="C20" s="16"/>
      <c r="D20" s="16"/>
      <c r="H20" s="80">
        <v>17.579999999999998</v>
      </c>
      <c r="K20" s="80">
        <v>1.01</v>
      </c>
      <c r="L20" s="80">
        <v>3083699512</v>
      </c>
      <c r="N20" s="80">
        <v>4874057.3415209996</v>
      </c>
      <c r="P20" s="80">
        <v>62.83</v>
      </c>
      <c r="Q20" s="80">
        <v>8.43</v>
      </c>
    </row>
    <row r="21" spans="2:17">
      <c r="B21" s="79" t="s">
        <v>330</v>
      </c>
      <c r="C21" s="16"/>
      <c r="D21" s="16"/>
    </row>
    <row r="22" spans="2:17">
      <c r="B22" s="79" t="s">
        <v>331</v>
      </c>
      <c r="C22" s="16"/>
      <c r="D22" s="16"/>
    </row>
    <row r="23" spans="2:17">
      <c r="B23" t="s">
        <v>332</v>
      </c>
      <c r="C23" t="s">
        <v>333</v>
      </c>
      <c r="D23" t="s">
        <v>106</v>
      </c>
      <c r="E23" t="s">
        <v>317</v>
      </c>
      <c r="F23" t="s">
        <v>155</v>
      </c>
      <c r="G23" t="s">
        <v>334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107543710</v>
      </c>
      <c r="M23" s="78">
        <v>99.93</v>
      </c>
      <c r="N23" s="78">
        <v>107468.429403</v>
      </c>
      <c r="O23" s="78">
        <v>1.19</v>
      </c>
      <c r="P23" s="78">
        <v>1.39</v>
      </c>
      <c r="Q23" s="78">
        <v>0.19</v>
      </c>
    </row>
    <row r="24" spans="2:17">
      <c r="B24" t="s">
        <v>335</v>
      </c>
      <c r="C24" t="s">
        <v>336</v>
      </c>
      <c r="D24" t="s">
        <v>106</v>
      </c>
      <c r="E24" t="s">
        <v>317</v>
      </c>
      <c r="F24" t="s">
        <v>155</v>
      </c>
      <c r="G24" t="s">
        <v>337</v>
      </c>
      <c r="H24" s="78">
        <v>0.09</v>
      </c>
      <c r="I24" t="s">
        <v>108</v>
      </c>
      <c r="J24" s="78">
        <v>0</v>
      </c>
      <c r="K24" s="78">
        <v>0.11</v>
      </c>
      <c r="L24" s="78">
        <v>94080285</v>
      </c>
      <c r="M24" s="78">
        <v>99.99</v>
      </c>
      <c r="N24" s="78">
        <v>94070.876971499994</v>
      </c>
      <c r="O24" s="78">
        <v>0.86</v>
      </c>
      <c r="P24" s="78">
        <v>1.21</v>
      </c>
      <c r="Q24" s="78">
        <v>0.16</v>
      </c>
    </row>
    <row r="25" spans="2:17">
      <c r="B25" t="s">
        <v>338</v>
      </c>
      <c r="C25" t="s">
        <v>339</v>
      </c>
      <c r="D25" t="s">
        <v>106</v>
      </c>
      <c r="E25" t="s">
        <v>317</v>
      </c>
      <c r="F25" t="s">
        <v>155</v>
      </c>
      <c r="G25" t="s">
        <v>340</v>
      </c>
      <c r="H25" s="78">
        <v>0.19</v>
      </c>
      <c r="I25" t="s">
        <v>108</v>
      </c>
      <c r="J25" s="78">
        <v>0</v>
      </c>
      <c r="K25" s="78">
        <v>0.11</v>
      </c>
      <c r="L25" s="78">
        <v>94695358</v>
      </c>
      <c r="M25" s="78">
        <v>99.98</v>
      </c>
      <c r="N25" s="78">
        <v>94676.418928400002</v>
      </c>
      <c r="O25" s="78">
        <v>0.86</v>
      </c>
      <c r="P25" s="78">
        <v>1.22</v>
      </c>
      <c r="Q25" s="78">
        <v>0.16</v>
      </c>
    </row>
    <row r="26" spans="2:17">
      <c r="B26" s="79" t="s">
        <v>341</v>
      </c>
      <c r="C26" s="16"/>
      <c r="D26" s="16"/>
      <c r="H26" s="80">
        <v>0.43</v>
      </c>
      <c r="K26" s="80">
        <v>0.1</v>
      </c>
      <c r="L26" s="80">
        <v>296319353</v>
      </c>
      <c r="N26" s="80">
        <v>296215.72530290001</v>
      </c>
      <c r="P26" s="80">
        <v>3.82</v>
      </c>
      <c r="Q26" s="80">
        <v>0.51</v>
      </c>
    </row>
    <row r="27" spans="2:17">
      <c r="B27" s="79" t="s">
        <v>342</v>
      </c>
      <c r="C27" s="16"/>
      <c r="D27" s="16"/>
    </row>
    <row r="28" spans="2:17">
      <c r="B28" t="s">
        <v>343</v>
      </c>
      <c r="C28" t="s">
        <v>344</v>
      </c>
      <c r="D28" t="s">
        <v>106</v>
      </c>
      <c r="E28" t="s">
        <v>317</v>
      </c>
      <c r="F28" t="s">
        <v>155</v>
      </c>
      <c r="G28" t="s">
        <v>345</v>
      </c>
      <c r="H28" s="78">
        <v>0.41</v>
      </c>
      <c r="I28" t="s">
        <v>108</v>
      </c>
      <c r="J28" s="78">
        <v>5.53</v>
      </c>
      <c r="K28" s="78">
        <v>0.11</v>
      </c>
      <c r="L28" s="78">
        <v>49985817</v>
      </c>
      <c r="M28" s="78">
        <v>105.45</v>
      </c>
      <c r="N28" s="78">
        <v>52710.0440265</v>
      </c>
      <c r="O28" s="78">
        <v>0.31</v>
      </c>
      <c r="P28" s="78">
        <v>0.68</v>
      </c>
      <c r="Q28" s="78">
        <v>0.09</v>
      </c>
    </row>
    <row r="29" spans="2:17">
      <c r="B29" t="s">
        <v>346</v>
      </c>
      <c r="C29" t="s">
        <v>347</v>
      </c>
      <c r="D29" t="s">
        <v>106</v>
      </c>
      <c r="E29" t="s">
        <v>317</v>
      </c>
      <c r="F29" t="s">
        <v>155</v>
      </c>
      <c r="G29" t="s">
        <v>348</v>
      </c>
      <c r="H29" s="78">
        <v>7.87</v>
      </c>
      <c r="I29" t="s">
        <v>108</v>
      </c>
      <c r="J29" s="78">
        <v>6.25</v>
      </c>
      <c r="K29" s="78">
        <v>1.74</v>
      </c>
      <c r="L29" s="78">
        <v>95953072</v>
      </c>
      <c r="M29" s="78">
        <v>147.12</v>
      </c>
      <c r="N29" s="78">
        <v>141166.15952640001</v>
      </c>
      <c r="O29" s="78">
        <v>0.56999999999999995</v>
      </c>
      <c r="P29" s="78">
        <v>1.82</v>
      </c>
      <c r="Q29" s="78">
        <v>0.24</v>
      </c>
    </row>
    <row r="30" spans="2:17">
      <c r="B30" t="s">
        <v>349</v>
      </c>
      <c r="C30" t="s">
        <v>350</v>
      </c>
      <c r="D30" t="s">
        <v>106</v>
      </c>
      <c r="E30" t="s">
        <v>317</v>
      </c>
      <c r="F30" t="s">
        <v>155</v>
      </c>
      <c r="G30" t="s">
        <v>351</v>
      </c>
      <c r="H30" s="78">
        <v>15.86</v>
      </c>
      <c r="I30" t="s">
        <v>108</v>
      </c>
      <c r="J30" s="78">
        <v>5.5</v>
      </c>
      <c r="K30" s="78">
        <v>2.84</v>
      </c>
      <c r="L30" s="78">
        <v>919380035</v>
      </c>
      <c r="M30" s="78">
        <v>151.30000000000001</v>
      </c>
      <c r="N30" s="78">
        <v>1391021.9929549999</v>
      </c>
      <c r="O30" s="78">
        <v>5.88</v>
      </c>
      <c r="P30" s="78">
        <v>17.93</v>
      </c>
      <c r="Q30" s="78">
        <v>2.4</v>
      </c>
    </row>
    <row r="31" spans="2:17">
      <c r="B31" s="79" t="s">
        <v>352</v>
      </c>
      <c r="C31" s="16"/>
      <c r="D31" s="16"/>
      <c r="H31" s="80">
        <v>14.63</v>
      </c>
      <c r="K31" s="80">
        <v>2.65</v>
      </c>
      <c r="L31" s="80">
        <v>1065318924</v>
      </c>
      <c r="N31" s="80">
        <v>1584898.1965079</v>
      </c>
      <c r="P31" s="80">
        <v>20.43</v>
      </c>
      <c r="Q31" s="80">
        <v>2.74</v>
      </c>
    </row>
    <row r="32" spans="2:17">
      <c r="B32" s="79" t="s">
        <v>353</v>
      </c>
      <c r="C32" s="16"/>
      <c r="D32" s="16"/>
    </row>
    <row r="33" spans="2:17">
      <c r="B33" t="s">
        <v>354</v>
      </c>
      <c r="C33" t="s">
        <v>355</v>
      </c>
      <c r="D33" t="s">
        <v>106</v>
      </c>
      <c r="E33" t="s">
        <v>317</v>
      </c>
      <c r="F33" t="s">
        <v>155</v>
      </c>
      <c r="G33" t="s">
        <v>356</v>
      </c>
      <c r="H33" s="78">
        <v>0.92</v>
      </c>
      <c r="I33" t="s">
        <v>108</v>
      </c>
      <c r="J33" s="78">
        <v>0.12</v>
      </c>
      <c r="K33" s="78">
        <v>0.11</v>
      </c>
      <c r="L33" s="78">
        <v>92689148</v>
      </c>
      <c r="M33" s="78">
        <v>99.98</v>
      </c>
      <c r="N33" s="78">
        <v>92670.610170400003</v>
      </c>
      <c r="O33" s="78">
        <v>0.6</v>
      </c>
      <c r="P33" s="78">
        <v>1.19</v>
      </c>
      <c r="Q33" s="78">
        <v>0.16</v>
      </c>
    </row>
    <row r="34" spans="2:17">
      <c r="B34" t="s">
        <v>357</v>
      </c>
      <c r="C34" t="s">
        <v>358</v>
      </c>
      <c r="D34" t="s">
        <v>106</v>
      </c>
      <c r="E34" t="s">
        <v>317</v>
      </c>
      <c r="F34" t="s">
        <v>155</v>
      </c>
      <c r="G34" t="s">
        <v>359</v>
      </c>
      <c r="H34" s="78">
        <v>3.66</v>
      </c>
      <c r="I34" t="s">
        <v>108</v>
      </c>
      <c r="J34" s="78">
        <v>0.12</v>
      </c>
      <c r="K34" s="78">
        <v>0.21</v>
      </c>
      <c r="L34" s="78">
        <v>129370742</v>
      </c>
      <c r="M34" s="78">
        <v>99.49</v>
      </c>
      <c r="N34" s="78">
        <v>128710.9512158</v>
      </c>
      <c r="O34" s="78">
        <v>0.7</v>
      </c>
      <c r="P34" s="78">
        <v>1.66</v>
      </c>
      <c r="Q34" s="78">
        <v>0.22</v>
      </c>
    </row>
    <row r="35" spans="2:17">
      <c r="B35" t="s">
        <v>360</v>
      </c>
      <c r="C35" t="s">
        <v>361</v>
      </c>
      <c r="D35" t="s">
        <v>106</v>
      </c>
      <c r="E35" t="s">
        <v>317</v>
      </c>
      <c r="F35" t="s">
        <v>155</v>
      </c>
      <c r="G35" t="s">
        <v>362</v>
      </c>
      <c r="H35" s="78">
        <v>5.16</v>
      </c>
      <c r="I35" t="s">
        <v>108</v>
      </c>
      <c r="J35" s="78">
        <v>0.12</v>
      </c>
      <c r="K35" s="78">
        <v>0.23</v>
      </c>
      <c r="L35" s="78">
        <v>236624259</v>
      </c>
      <c r="M35" s="78">
        <v>99.19</v>
      </c>
      <c r="N35" s="78">
        <v>234707.6025021</v>
      </c>
      <c r="O35" s="78">
        <v>2.36</v>
      </c>
      <c r="P35" s="78">
        <v>3.03</v>
      </c>
      <c r="Q35" s="78">
        <v>0.41</v>
      </c>
    </row>
    <row r="36" spans="2:17">
      <c r="B36" s="79" t="s">
        <v>363</v>
      </c>
      <c r="C36" s="16"/>
      <c r="D36" s="16"/>
      <c r="H36" s="80">
        <v>3.88</v>
      </c>
      <c r="K36" s="80">
        <v>0.2</v>
      </c>
      <c r="L36" s="80">
        <v>458684149</v>
      </c>
      <c r="N36" s="80">
        <v>456089.16388830001</v>
      </c>
      <c r="P36" s="80">
        <v>5.88</v>
      </c>
      <c r="Q36" s="80">
        <v>0.79</v>
      </c>
    </row>
    <row r="37" spans="2:17">
      <c r="B37" s="79" t="s">
        <v>364</v>
      </c>
      <c r="C37" s="16"/>
      <c r="D37" s="16"/>
      <c r="H37" s="80">
        <v>10.73</v>
      </c>
      <c r="K37" s="80">
        <v>1.85</v>
      </c>
      <c r="L37" s="80">
        <v>1820322426</v>
      </c>
      <c r="N37" s="80">
        <v>2337203.0856991</v>
      </c>
      <c r="P37" s="80">
        <v>30.13</v>
      </c>
      <c r="Q37" s="80">
        <v>4.04</v>
      </c>
    </row>
    <row r="38" spans="2:17">
      <c r="B38" s="79" t="s">
        <v>365</v>
      </c>
      <c r="C38" s="16"/>
      <c r="D38" s="16"/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366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305</v>
      </c>
      <c r="C41" s="16"/>
      <c r="D41" s="16"/>
      <c r="H41" s="80">
        <v>15.36</v>
      </c>
      <c r="K41" s="80">
        <v>1.28</v>
      </c>
      <c r="L41" s="80">
        <v>4904021938</v>
      </c>
      <c r="N41" s="80">
        <v>7211260.4272200996</v>
      </c>
      <c r="P41" s="80">
        <v>92.96</v>
      </c>
      <c r="Q41" s="80">
        <v>12.47</v>
      </c>
    </row>
    <row r="42" spans="2:17">
      <c r="B42" s="79" t="s">
        <v>306</v>
      </c>
      <c r="C42" s="16"/>
      <c r="D42" s="16"/>
    </row>
    <row r="43" spans="2:17">
      <c r="B43" s="79" t="s">
        <v>367</v>
      </c>
      <c r="C43" s="16"/>
      <c r="D43" s="16"/>
    </row>
    <row r="44" spans="2:17">
      <c r="B44" t="s">
        <v>368</v>
      </c>
      <c r="C44" t="s">
        <v>369</v>
      </c>
      <c r="D44" t="s">
        <v>129</v>
      </c>
      <c r="E44" t="s">
        <v>370</v>
      </c>
      <c r="F44" t="s">
        <v>371</v>
      </c>
      <c r="G44" t="s">
        <v>372</v>
      </c>
      <c r="H44" s="78">
        <v>16</v>
      </c>
      <c r="I44" t="s">
        <v>112</v>
      </c>
      <c r="J44" s="78">
        <v>4.5</v>
      </c>
      <c r="K44" s="78">
        <v>3.65</v>
      </c>
      <c r="L44" s="78">
        <v>4000000</v>
      </c>
      <c r="M44" s="78">
        <v>115.032</v>
      </c>
      <c r="N44" s="78">
        <v>17291.610240000002</v>
      </c>
      <c r="O44" s="78">
        <v>0</v>
      </c>
      <c r="P44" s="78">
        <v>0.22</v>
      </c>
      <c r="Q44" s="78">
        <v>0.03</v>
      </c>
    </row>
    <row r="45" spans="2:17">
      <c r="B45" t="s">
        <v>373</v>
      </c>
      <c r="C45" t="s">
        <v>374</v>
      </c>
      <c r="D45" t="s">
        <v>129</v>
      </c>
      <c r="E45" t="s">
        <v>370</v>
      </c>
      <c r="F45" t="s">
        <v>371</v>
      </c>
      <c r="G45" t="s">
        <v>375</v>
      </c>
      <c r="H45" s="78">
        <v>5.12</v>
      </c>
      <c r="I45" t="s">
        <v>112</v>
      </c>
      <c r="J45" s="78">
        <v>4</v>
      </c>
      <c r="K45" s="78">
        <v>1.95</v>
      </c>
      <c r="L45" s="78">
        <v>16920000</v>
      </c>
      <c r="M45" s="78">
        <v>112.077</v>
      </c>
      <c r="N45" s="78">
        <v>71264.563927199997</v>
      </c>
      <c r="O45" s="78">
        <v>1.1299999999999999</v>
      </c>
      <c r="P45" s="78">
        <v>0.92</v>
      </c>
      <c r="Q45" s="78">
        <v>0.12</v>
      </c>
    </row>
    <row r="46" spans="2:17">
      <c r="B46" t="s">
        <v>376</v>
      </c>
      <c r="C46" t="s">
        <v>377</v>
      </c>
      <c r="D46" t="s">
        <v>129</v>
      </c>
      <c r="E46" t="s">
        <v>370</v>
      </c>
      <c r="F46" t="s">
        <v>371</v>
      </c>
      <c r="G46" t="s">
        <v>378</v>
      </c>
      <c r="H46" s="78">
        <v>3.22</v>
      </c>
      <c r="I46" t="s">
        <v>116</v>
      </c>
      <c r="J46" s="78">
        <v>4.63</v>
      </c>
      <c r="K46" s="78">
        <v>0.01</v>
      </c>
      <c r="L46" s="78">
        <v>67450000</v>
      </c>
      <c r="M46" s="78">
        <v>118.42756199999999</v>
      </c>
      <c r="N46" s="78">
        <v>335733.07856150699</v>
      </c>
      <c r="O46" s="78">
        <v>4.5</v>
      </c>
      <c r="P46" s="78">
        <v>4.33</v>
      </c>
      <c r="Q46" s="78">
        <v>0.57999999999999996</v>
      </c>
    </row>
    <row r="47" spans="2:17">
      <c r="B47" t="s">
        <v>379</v>
      </c>
      <c r="C47" t="s">
        <v>380</v>
      </c>
      <c r="D47" t="s">
        <v>129</v>
      </c>
      <c r="E47" t="s">
        <v>370</v>
      </c>
      <c r="F47" t="s">
        <v>371</v>
      </c>
      <c r="G47" t="s">
        <v>378</v>
      </c>
      <c r="H47" s="78">
        <v>2.35</v>
      </c>
      <c r="I47" t="s">
        <v>112</v>
      </c>
      <c r="J47" s="78">
        <v>5.13</v>
      </c>
      <c r="K47" s="78">
        <v>1.1599999999999999</v>
      </c>
      <c r="L47" s="78">
        <v>18480414</v>
      </c>
      <c r="M47" s="78">
        <v>109.708944</v>
      </c>
      <c r="N47" s="78">
        <v>76192.198759725405</v>
      </c>
      <c r="O47" s="78">
        <v>0</v>
      </c>
      <c r="P47" s="78">
        <v>0.98</v>
      </c>
      <c r="Q47" s="78">
        <v>0.13</v>
      </c>
    </row>
    <row r="48" spans="2:17">
      <c r="B48" t="s">
        <v>381</v>
      </c>
      <c r="C48" t="s">
        <v>382</v>
      </c>
      <c r="D48" t="s">
        <v>129</v>
      </c>
      <c r="E48" t="s">
        <v>370</v>
      </c>
      <c r="F48" t="s">
        <v>371</v>
      </c>
      <c r="G48" t="s">
        <v>378</v>
      </c>
      <c r="H48" s="78">
        <v>11.69</v>
      </c>
      <c r="I48" t="s">
        <v>119</v>
      </c>
      <c r="J48" s="78">
        <v>6.88</v>
      </c>
      <c r="K48" s="78">
        <v>2.5</v>
      </c>
      <c r="L48" s="78">
        <v>890000</v>
      </c>
      <c r="M48" s="78">
        <v>169.32095799999999</v>
      </c>
      <c r="N48" s="78">
        <v>7341.44010868854</v>
      </c>
      <c r="O48" s="78">
        <v>0</v>
      </c>
      <c r="P48" s="78">
        <v>0.09</v>
      </c>
      <c r="Q48" s="78">
        <v>0.01</v>
      </c>
    </row>
    <row r="49" spans="2:17">
      <c r="B49" t="s">
        <v>383</v>
      </c>
      <c r="C49" t="s">
        <v>384</v>
      </c>
      <c r="D49" t="s">
        <v>129</v>
      </c>
      <c r="E49" t="s">
        <v>370</v>
      </c>
      <c r="F49" t="s">
        <v>371</v>
      </c>
      <c r="G49" t="s">
        <v>385</v>
      </c>
      <c r="H49" s="78">
        <v>8.65</v>
      </c>
      <c r="I49" t="s">
        <v>112</v>
      </c>
      <c r="J49" s="78">
        <v>7.25</v>
      </c>
      <c r="K49" s="78">
        <v>3.4</v>
      </c>
      <c r="L49" s="78">
        <v>7201000</v>
      </c>
      <c r="M49" s="78">
        <v>141.08858299999986</v>
      </c>
      <c r="N49" s="78">
        <v>38180.486542757099</v>
      </c>
      <c r="O49" s="78">
        <v>2.88</v>
      </c>
      <c r="P49" s="78">
        <v>0.49</v>
      </c>
      <c r="Q49" s="78">
        <v>7.0000000000000007E-2</v>
      </c>
    </row>
    <row r="50" spans="2:17">
      <c r="B50" s="79" t="s">
        <v>386</v>
      </c>
      <c r="C50" s="16"/>
      <c r="D50" s="16"/>
      <c r="H50" s="80">
        <v>4.24</v>
      </c>
      <c r="K50" s="80">
        <v>0.81</v>
      </c>
      <c r="L50" s="80">
        <v>114941414</v>
      </c>
      <c r="N50" s="80">
        <v>546003.37813987804</v>
      </c>
      <c r="P50" s="80">
        <v>7.04</v>
      </c>
      <c r="Q50" s="80">
        <v>0.94</v>
      </c>
    </row>
    <row r="51" spans="2:17">
      <c r="B51" s="79" t="s">
        <v>387</v>
      </c>
      <c r="C51" s="16"/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388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311</v>
      </c>
      <c r="C54" s="16"/>
      <c r="D54" s="16"/>
      <c r="H54" s="80">
        <v>4.24</v>
      </c>
      <c r="K54" s="80">
        <v>0.81</v>
      </c>
      <c r="L54" s="80">
        <v>114941414</v>
      </c>
      <c r="N54" s="80">
        <v>546003.37813987804</v>
      </c>
      <c r="P54" s="80">
        <v>7.04</v>
      </c>
      <c r="Q54" s="80">
        <v>0.94</v>
      </c>
    </row>
    <row r="55" spans="2:17">
      <c r="B55" t="s">
        <v>312</v>
      </c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5" t="s">
        <v>187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1218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1219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1220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1221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527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305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312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BO6" s="19"/>
    </row>
    <row r="7" spans="2:67" ht="26.25" customHeight="1">
      <c r="B7" s="110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389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330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364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391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392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305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306</v>
      </c>
      <c r="C23" s="16"/>
      <c r="D23" s="16"/>
      <c r="E23" s="16"/>
      <c r="F23" s="16"/>
      <c r="G23" s="16"/>
    </row>
    <row r="24" spans="2:20">
      <c r="B24" s="79" t="s">
        <v>393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394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395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396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311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312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64" sqref="B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</row>
    <row r="7" spans="2:65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5.05</v>
      </c>
      <c r="L11" s="7"/>
      <c r="M11" s="7"/>
      <c r="N11" s="77">
        <v>2.4300000000000002</v>
      </c>
      <c r="O11" s="77">
        <v>363821201.69</v>
      </c>
      <c r="P11" s="33"/>
      <c r="Q11" s="77">
        <v>625445.15174132294</v>
      </c>
      <c r="R11" s="7"/>
      <c r="S11" s="77">
        <v>100</v>
      </c>
      <c r="T11" s="77">
        <v>1.08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389</v>
      </c>
      <c r="C13" s="16"/>
      <c r="D13" s="16"/>
      <c r="E13" s="16"/>
      <c r="F13" s="16"/>
    </row>
    <row r="14" spans="2:65">
      <c r="B14" t="s">
        <v>397</v>
      </c>
      <c r="C14" t="s">
        <v>398</v>
      </c>
      <c r="D14" t="s">
        <v>106</v>
      </c>
      <c r="E14" s="16"/>
      <c r="F14" t="s">
        <v>399</v>
      </c>
      <c r="G14" t="s">
        <v>400</v>
      </c>
      <c r="H14" t="s">
        <v>266</v>
      </c>
      <c r="I14" t="s">
        <v>155</v>
      </c>
      <c r="J14" t="s">
        <v>401</v>
      </c>
      <c r="K14" s="78">
        <v>0.93</v>
      </c>
      <c r="L14" t="s">
        <v>108</v>
      </c>
      <c r="M14" s="78">
        <v>0</v>
      </c>
      <c r="N14" s="78">
        <v>0.84</v>
      </c>
      <c r="O14" s="78">
        <v>32947608</v>
      </c>
      <c r="P14" s="78">
        <v>99.23</v>
      </c>
      <c r="Q14" s="78">
        <v>32693.911418399999</v>
      </c>
      <c r="R14" s="78">
        <v>1.79</v>
      </c>
      <c r="S14" s="78">
        <v>5.23</v>
      </c>
      <c r="T14" s="78">
        <v>0.06</v>
      </c>
    </row>
    <row r="15" spans="2:65">
      <c r="B15" t="s">
        <v>402</v>
      </c>
      <c r="C15" t="s">
        <v>403</v>
      </c>
      <c r="D15" t="s">
        <v>106</v>
      </c>
      <c r="E15" s="16"/>
      <c r="F15" t="s">
        <v>399</v>
      </c>
      <c r="G15" t="s">
        <v>400</v>
      </c>
      <c r="H15" t="s">
        <v>261</v>
      </c>
      <c r="I15" t="s">
        <v>155</v>
      </c>
      <c r="J15" t="s">
        <v>404</v>
      </c>
      <c r="K15" s="78">
        <v>0.17</v>
      </c>
      <c r="L15" t="s">
        <v>108</v>
      </c>
      <c r="M15" s="78">
        <v>5.5</v>
      </c>
      <c r="N15" s="78">
        <v>1.44</v>
      </c>
      <c r="O15" s="78">
        <v>274148</v>
      </c>
      <c r="P15" s="78">
        <v>135.38</v>
      </c>
      <c r="Q15" s="78">
        <v>371.1415624</v>
      </c>
      <c r="R15" s="78">
        <v>0.14000000000000001</v>
      </c>
      <c r="S15" s="78">
        <v>0.06</v>
      </c>
      <c r="T15" s="78">
        <v>0</v>
      </c>
    </row>
    <row r="16" spans="2:65">
      <c r="B16" t="s">
        <v>405</v>
      </c>
      <c r="C16" t="s">
        <v>406</v>
      </c>
      <c r="D16" t="s">
        <v>106</v>
      </c>
      <c r="E16" s="16"/>
      <c r="F16" t="s">
        <v>407</v>
      </c>
      <c r="G16" t="s">
        <v>400</v>
      </c>
      <c r="H16" t="s">
        <v>261</v>
      </c>
      <c r="I16" t="s">
        <v>155</v>
      </c>
      <c r="J16" t="s">
        <v>408</v>
      </c>
      <c r="K16" s="78">
        <v>0.59</v>
      </c>
      <c r="L16" t="s">
        <v>108</v>
      </c>
      <c r="M16" s="78">
        <v>4.4000000000000004</v>
      </c>
      <c r="N16" s="78">
        <v>1.33</v>
      </c>
      <c r="O16" s="78">
        <v>25302753.949999999</v>
      </c>
      <c r="P16" s="78">
        <v>123.82</v>
      </c>
      <c r="Q16" s="78">
        <v>31329.869940889999</v>
      </c>
      <c r="R16" s="78">
        <v>1.97</v>
      </c>
      <c r="S16" s="78">
        <v>5.01</v>
      </c>
      <c r="T16" s="78">
        <v>0.05</v>
      </c>
    </row>
    <row r="17" spans="2:20">
      <c r="B17" t="s">
        <v>409</v>
      </c>
      <c r="C17" t="s">
        <v>410</v>
      </c>
      <c r="D17" t="s">
        <v>106</v>
      </c>
      <c r="E17" s="16"/>
      <c r="F17" t="s">
        <v>407</v>
      </c>
      <c r="G17" t="s">
        <v>400</v>
      </c>
      <c r="H17" t="s">
        <v>261</v>
      </c>
      <c r="I17" t="s">
        <v>155</v>
      </c>
      <c r="J17" t="s">
        <v>411</v>
      </c>
      <c r="K17" s="78">
        <v>0.95</v>
      </c>
      <c r="L17" t="s">
        <v>108</v>
      </c>
      <c r="M17" s="78">
        <v>2.6</v>
      </c>
      <c r="N17" s="78">
        <v>0.94</v>
      </c>
      <c r="O17" s="78">
        <v>1843576</v>
      </c>
      <c r="P17" s="78">
        <v>107.95</v>
      </c>
      <c r="Q17" s="78">
        <v>1990.140292</v>
      </c>
      <c r="R17" s="78">
        <v>0.06</v>
      </c>
      <c r="S17" s="78">
        <v>0.32</v>
      </c>
      <c r="T17" s="78">
        <v>0</v>
      </c>
    </row>
    <row r="18" spans="2:20">
      <c r="B18" t="s">
        <v>412</v>
      </c>
      <c r="C18" t="s">
        <v>413</v>
      </c>
      <c r="D18" t="s">
        <v>106</v>
      </c>
      <c r="E18" s="16"/>
      <c r="F18" t="s">
        <v>399</v>
      </c>
      <c r="G18" t="s">
        <v>400</v>
      </c>
      <c r="H18" t="s">
        <v>261</v>
      </c>
      <c r="I18" t="s">
        <v>155</v>
      </c>
      <c r="J18" t="s">
        <v>414</v>
      </c>
      <c r="K18" s="78">
        <v>0.66</v>
      </c>
      <c r="L18" t="s">
        <v>108</v>
      </c>
      <c r="M18" s="78">
        <v>3.9</v>
      </c>
      <c r="N18" s="78">
        <v>1.4</v>
      </c>
      <c r="O18" s="78">
        <v>7471249</v>
      </c>
      <c r="P18" s="78">
        <v>122.94</v>
      </c>
      <c r="Q18" s="78">
        <v>9185.1535206000008</v>
      </c>
      <c r="R18" s="78">
        <v>0.51</v>
      </c>
      <c r="S18" s="78">
        <v>1.47</v>
      </c>
      <c r="T18" s="78">
        <v>0.02</v>
      </c>
    </row>
    <row r="19" spans="2:20">
      <c r="B19" t="s">
        <v>415</v>
      </c>
      <c r="C19" t="s">
        <v>416</v>
      </c>
      <c r="D19" t="s">
        <v>106</v>
      </c>
      <c r="E19" s="16"/>
      <c r="F19" t="s">
        <v>417</v>
      </c>
      <c r="G19" t="s">
        <v>400</v>
      </c>
      <c r="H19" t="s">
        <v>261</v>
      </c>
      <c r="I19" t="s">
        <v>155</v>
      </c>
      <c r="J19" t="s">
        <v>418</v>
      </c>
      <c r="K19" s="78">
        <v>4.3099999999999996</v>
      </c>
      <c r="L19" t="s">
        <v>108</v>
      </c>
      <c r="M19" s="78">
        <v>4</v>
      </c>
      <c r="N19" s="78">
        <v>0.82</v>
      </c>
      <c r="O19" s="78">
        <v>5558992</v>
      </c>
      <c r="P19" s="78">
        <v>121.68</v>
      </c>
      <c r="Q19" s="78">
        <v>6764.1814655999997</v>
      </c>
      <c r="R19" s="78">
        <v>0.19</v>
      </c>
      <c r="S19" s="78">
        <v>1.08</v>
      </c>
      <c r="T19" s="78">
        <v>0.01</v>
      </c>
    </row>
    <row r="20" spans="2:20">
      <c r="B20" t="s">
        <v>419</v>
      </c>
      <c r="C20" t="s">
        <v>420</v>
      </c>
      <c r="D20" t="s">
        <v>106</v>
      </c>
      <c r="E20" s="16"/>
      <c r="F20" t="s">
        <v>417</v>
      </c>
      <c r="G20" t="s">
        <v>400</v>
      </c>
      <c r="H20" t="s">
        <v>261</v>
      </c>
      <c r="I20" t="s">
        <v>155</v>
      </c>
      <c r="J20" t="s">
        <v>421</v>
      </c>
      <c r="K20" s="78">
        <v>5.15</v>
      </c>
      <c r="L20" t="s">
        <v>108</v>
      </c>
      <c r="M20" s="78">
        <v>4.2</v>
      </c>
      <c r="N20" s="78">
        <v>0.94</v>
      </c>
      <c r="O20" s="78">
        <v>47068193</v>
      </c>
      <c r="P20" s="78">
        <v>120.61</v>
      </c>
      <c r="Q20" s="78">
        <v>56768.947577300001</v>
      </c>
      <c r="R20" s="78">
        <v>4.72</v>
      </c>
      <c r="S20" s="78">
        <v>9.08</v>
      </c>
      <c r="T20" s="78">
        <v>0.1</v>
      </c>
    </row>
    <row r="21" spans="2:20">
      <c r="B21" t="s">
        <v>422</v>
      </c>
      <c r="C21" t="s">
        <v>423</v>
      </c>
      <c r="D21" t="s">
        <v>106</v>
      </c>
      <c r="E21" s="16"/>
      <c r="F21" t="s">
        <v>417</v>
      </c>
      <c r="G21" t="s">
        <v>400</v>
      </c>
      <c r="H21" t="s">
        <v>261</v>
      </c>
      <c r="I21" t="s">
        <v>155</v>
      </c>
      <c r="J21" t="s">
        <v>424</v>
      </c>
      <c r="K21" s="78">
        <v>0.71</v>
      </c>
      <c r="L21" t="s">
        <v>108</v>
      </c>
      <c r="M21" s="78">
        <v>4.7</v>
      </c>
      <c r="N21" s="78">
        <v>1.21</v>
      </c>
      <c r="O21" s="78">
        <v>1326524.99</v>
      </c>
      <c r="P21" s="78">
        <v>126.72</v>
      </c>
      <c r="Q21" s="78">
        <v>1680.972467328</v>
      </c>
      <c r="R21" s="78">
        <v>0.46</v>
      </c>
      <c r="S21" s="78">
        <v>0.27</v>
      </c>
      <c r="T21" s="78">
        <v>0</v>
      </c>
    </row>
    <row r="22" spans="2:20">
      <c r="B22" t="s">
        <v>425</v>
      </c>
      <c r="C22" t="s">
        <v>426</v>
      </c>
      <c r="D22" t="s">
        <v>106</v>
      </c>
      <c r="E22" s="16"/>
      <c r="F22" t="s">
        <v>427</v>
      </c>
      <c r="G22" t="s">
        <v>400</v>
      </c>
      <c r="H22" t="s">
        <v>279</v>
      </c>
      <c r="I22" t="s">
        <v>155</v>
      </c>
      <c r="J22" t="s">
        <v>428</v>
      </c>
      <c r="K22" s="78">
        <v>0.68</v>
      </c>
      <c r="L22" t="s">
        <v>108</v>
      </c>
      <c r="M22" s="78">
        <v>3.85</v>
      </c>
      <c r="N22" s="78">
        <v>1.45</v>
      </c>
      <c r="O22" s="78">
        <v>251291.5</v>
      </c>
      <c r="P22" s="78">
        <v>122.8</v>
      </c>
      <c r="Q22" s="78">
        <v>308.58596199999999</v>
      </c>
      <c r="R22" s="78">
        <v>7.0000000000000007E-2</v>
      </c>
      <c r="S22" s="78">
        <v>0.05</v>
      </c>
      <c r="T22" s="78">
        <v>0</v>
      </c>
    </row>
    <row r="23" spans="2:20">
      <c r="B23" t="s">
        <v>429</v>
      </c>
      <c r="C23" t="s">
        <v>430</v>
      </c>
      <c r="D23" t="s">
        <v>106</v>
      </c>
      <c r="E23" s="16"/>
      <c r="F23" t="s">
        <v>427</v>
      </c>
      <c r="G23" t="s">
        <v>400</v>
      </c>
      <c r="H23" t="s">
        <v>431</v>
      </c>
      <c r="I23" t="s">
        <v>156</v>
      </c>
      <c r="J23" t="s">
        <v>432</v>
      </c>
      <c r="K23" s="78">
        <v>0.52</v>
      </c>
      <c r="L23" t="s">
        <v>108</v>
      </c>
      <c r="M23" s="78">
        <v>4.3</v>
      </c>
      <c r="N23" s="78">
        <v>2.86</v>
      </c>
      <c r="O23" s="78">
        <v>61126.1</v>
      </c>
      <c r="P23" s="78">
        <v>116.79</v>
      </c>
      <c r="Q23" s="78">
        <v>71.389172189999996</v>
      </c>
      <c r="R23" s="78">
        <v>0.09</v>
      </c>
      <c r="S23" s="78">
        <v>0.01</v>
      </c>
      <c r="T23" s="78">
        <v>0</v>
      </c>
    </row>
    <row r="24" spans="2:20">
      <c r="B24" t="s">
        <v>433</v>
      </c>
      <c r="C24" t="s">
        <v>434</v>
      </c>
      <c r="D24" t="s">
        <v>106</v>
      </c>
      <c r="E24" s="16"/>
      <c r="F24" t="s">
        <v>435</v>
      </c>
      <c r="G24" t="s">
        <v>436</v>
      </c>
      <c r="H24" t="s">
        <v>437</v>
      </c>
      <c r="I24" t="s">
        <v>155</v>
      </c>
      <c r="J24" t="s">
        <v>438</v>
      </c>
      <c r="K24" s="78">
        <v>6.14</v>
      </c>
      <c r="L24" t="s">
        <v>108</v>
      </c>
      <c r="M24" s="78">
        <v>4.75</v>
      </c>
      <c r="N24" s="78">
        <v>1.95</v>
      </c>
      <c r="O24" s="78">
        <v>59097</v>
      </c>
      <c r="P24" s="78">
        <v>142.18</v>
      </c>
      <c r="Q24" s="78">
        <v>84.024114600000004</v>
      </c>
      <c r="R24" s="78">
        <v>0</v>
      </c>
      <c r="S24" s="78">
        <v>0.01</v>
      </c>
      <c r="T24" s="78">
        <v>0</v>
      </c>
    </row>
    <row r="25" spans="2:20">
      <c r="B25" t="s">
        <v>439</v>
      </c>
      <c r="C25" t="s">
        <v>440</v>
      </c>
      <c r="D25" t="s">
        <v>106</v>
      </c>
      <c r="E25" s="16"/>
      <c r="F25" t="s">
        <v>441</v>
      </c>
      <c r="G25" t="s">
        <v>400</v>
      </c>
      <c r="H25" t="s">
        <v>437</v>
      </c>
      <c r="I25" t="s">
        <v>155</v>
      </c>
      <c r="J25" t="s">
        <v>442</v>
      </c>
      <c r="K25" s="78">
        <v>0.44</v>
      </c>
      <c r="L25" t="s">
        <v>108</v>
      </c>
      <c r="M25" s="78">
        <v>4.29</v>
      </c>
      <c r="N25" s="78">
        <v>2.72</v>
      </c>
      <c r="O25" s="78">
        <v>2845289.11</v>
      </c>
      <c r="P25" s="78">
        <v>119.36</v>
      </c>
      <c r="Q25" s="78">
        <v>3396.1370816960002</v>
      </c>
      <c r="R25" s="78">
        <v>1</v>
      </c>
      <c r="S25" s="78">
        <v>0.54</v>
      </c>
      <c r="T25" s="78">
        <v>0.01</v>
      </c>
    </row>
    <row r="26" spans="2:20">
      <c r="B26" t="s">
        <v>443</v>
      </c>
      <c r="C26" t="s">
        <v>444</v>
      </c>
      <c r="D26" t="s">
        <v>106</v>
      </c>
      <c r="E26" s="16"/>
      <c r="F26" t="s">
        <v>445</v>
      </c>
      <c r="G26" t="s">
        <v>446</v>
      </c>
      <c r="H26" t="s">
        <v>437</v>
      </c>
      <c r="I26" t="s">
        <v>155</v>
      </c>
      <c r="J26" t="s">
        <v>447</v>
      </c>
      <c r="K26" s="78">
        <v>8.32</v>
      </c>
      <c r="L26" t="s">
        <v>108</v>
      </c>
      <c r="M26" s="78">
        <v>2.4</v>
      </c>
      <c r="N26" s="78">
        <v>2.09</v>
      </c>
      <c r="O26" s="78">
        <v>7356067</v>
      </c>
      <c r="P26" s="78">
        <v>103.31</v>
      </c>
      <c r="Q26" s="78">
        <v>7599.5528176999997</v>
      </c>
      <c r="R26" s="78">
        <v>4.32</v>
      </c>
      <c r="S26" s="78">
        <v>1.22</v>
      </c>
      <c r="T26" s="78">
        <v>0.01</v>
      </c>
    </row>
    <row r="27" spans="2:20">
      <c r="B27" t="s">
        <v>448</v>
      </c>
      <c r="C27" t="s">
        <v>449</v>
      </c>
      <c r="D27" t="s">
        <v>106</v>
      </c>
      <c r="E27" s="16"/>
      <c r="F27" t="s">
        <v>445</v>
      </c>
      <c r="G27" t="s">
        <v>446</v>
      </c>
      <c r="H27" t="s">
        <v>437</v>
      </c>
      <c r="I27" t="s">
        <v>155</v>
      </c>
      <c r="J27" t="s">
        <v>447</v>
      </c>
      <c r="K27" s="78">
        <v>9.1</v>
      </c>
      <c r="L27" t="s">
        <v>108</v>
      </c>
      <c r="M27" s="78">
        <v>2.4</v>
      </c>
      <c r="N27" s="78">
        <v>2.38</v>
      </c>
      <c r="O27" s="78">
        <v>9356739</v>
      </c>
      <c r="P27" s="78">
        <v>100.91</v>
      </c>
      <c r="Q27" s="78">
        <v>9441.8853249000003</v>
      </c>
      <c r="R27" s="78">
        <v>5.5</v>
      </c>
      <c r="S27" s="78">
        <v>1.51</v>
      </c>
      <c r="T27" s="78">
        <v>0.02</v>
      </c>
    </row>
    <row r="28" spans="2:20">
      <c r="B28" t="s">
        <v>450</v>
      </c>
      <c r="C28" t="s">
        <v>451</v>
      </c>
      <c r="D28" t="s">
        <v>106</v>
      </c>
      <c r="E28" s="16"/>
      <c r="F28" t="s">
        <v>452</v>
      </c>
      <c r="G28" t="s">
        <v>133</v>
      </c>
      <c r="H28" t="s">
        <v>437</v>
      </c>
      <c r="I28" t="s">
        <v>157</v>
      </c>
      <c r="J28" t="s">
        <v>453</v>
      </c>
      <c r="K28" s="78">
        <v>9.07</v>
      </c>
      <c r="L28" t="s">
        <v>108</v>
      </c>
      <c r="M28" s="78">
        <v>3.85</v>
      </c>
      <c r="N28" s="78">
        <v>2.48</v>
      </c>
      <c r="O28" s="78">
        <v>41723235</v>
      </c>
      <c r="P28" s="78">
        <v>115</v>
      </c>
      <c r="Q28" s="78">
        <v>47981.720249999998</v>
      </c>
      <c r="R28" s="78">
        <v>1.5</v>
      </c>
      <c r="S28" s="78">
        <v>7.67</v>
      </c>
      <c r="T28" s="78">
        <v>0.08</v>
      </c>
    </row>
    <row r="29" spans="2:20">
      <c r="B29" t="s">
        <v>454</v>
      </c>
      <c r="C29" t="s">
        <v>455</v>
      </c>
      <c r="D29" t="s">
        <v>106</v>
      </c>
      <c r="E29" s="16"/>
      <c r="F29" t="s">
        <v>456</v>
      </c>
      <c r="G29" t="s">
        <v>446</v>
      </c>
      <c r="H29" t="s">
        <v>431</v>
      </c>
      <c r="I29" t="s">
        <v>156</v>
      </c>
      <c r="J29" t="s">
        <v>457</v>
      </c>
      <c r="K29" s="78">
        <v>7.97</v>
      </c>
      <c r="L29" t="s">
        <v>108</v>
      </c>
      <c r="M29" s="78">
        <v>2.48</v>
      </c>
      <c r="N29" s="78">
        <v>2.2599999999999998</v>
      </c>
      <c r="O29" s="78">
        <v>708136</v>
      </c>
      <c r="P29" s="78">
        <v>102.25</v>
      </c>
      <c r="Q29" s="78">
        <v>724.06906000000004</v>
      </c>
      <c r="R29" s="78">
        <v>0.28000000000000003</v>
      </c>
      <c r="S29" s="78">
        <v>0.12</v>
      </c>
      <c r="T29" s="78">
        <v>0</v>
      </c>
    </row>
    <row r="30" spans="2:20">
      <c r="B30" t="s">
        <v>458</v>
      </c>
      <c r="C30" t="s">
        <v>459</v>
      </c>
      <c r="D30" t="s">
        <v>106</v>
      </c>
      <c r="E30" s="16"/>
      <c r="F30" t="s">
        <v>460</v>
      </c>
      <c r="G30" t="s">
        <v>446</v>
      </c>
      <c r="H30" t="s">
        <v>431</v>
      </c>
      <c r="I30" t="s">
        <v>156</v>
      </c>
      <c r="J30" t="s">
        <v>461</v>
      </c>
      <c r="K30" s="78">
        <v>8.99</v>
      </c>
      <c r="L30" t="s">
        <v>108</v>
      </c>
      <c r="M30" s="78">
        <v>2.25</v>
      </c>
      <c r="N30" s="78">
        <v>2.36</v>
      </c>
      <c r="O30" s="78">
        <v>20034881</v>
      </c>
      <c r="P30" s="78">
        <v>100.51</v>
      </c>
      <c r="Q30" s="78">
        <v>20137.058893099998</v>
      </c>
      <c r="R30" s="78">
        <v>4.9000000000000004</v>
      </c>
      <c r="S30" s="78">
        <v>3.22</v>
      </c>
      <c r="T30" s="78">
        <v>0.03</v>
      </c>
    </row>
    <row r="31" spans="2:20">
      <c r="B31" t="s">
        <v>462</v>
      </c>
      <c r="C31" t="s">
        <v>463</v>
      </c>
      <c r="D31" t="s">
        <v>106</v>
      </c>
      <c r="E31" s="16"/>
      <c r="F31" t="s">
        <v>464</v>
      </c>
      <c r="G31" t="s">
        <v>400</v>
      </c>
      <c r="H31" t="s">
        <v>465</v>
      </c>
      <c r="I31" t="s">
        <v>156</v>
      </c>
      <c r="J31" t="s">
        <v>466</v>
      </c>
      <c r="K31" s="78">
        <v>0.31</v>
      </c>
      <c r="L31" t="s">
        <v>108</v>
      </c>
      <c r="M31" s="78">
        <v>4.3</v>
      </c>
      <c r="N31" s="78">
        <v>3.02</v>
      </c>
      <c r="O31" s="78">
        <v>2606523.52</v>
      </c>
      <c r="P31" s="78">
        <v>121.18</v>
      </c>
      <c r="Q31" s="78">
        <v>3158.5852015360001</v>
      </c>
      <c r="R31" s="78">
        <v>2.54</v>
      </c>
      <c r="S31" s="78">
        <v>0.51</v>
      </c>
      <c r="T31" s="78">
        <v>0.01</v>
      </c>
    </row>
    <row r="32" spans="2:20">
      <c r="B32" t="s">
        <v>467</v>
      </c>
      <c r="C32" t="s">
        <v>468</v>
      </c>
      <c r="D32" t="s">
        <v>106</v>
      </c>
      <c r="E32" s="16"/>
      <c r="F32" t="s">
        <v>464</v>
      </c>
      <c r="G32" t="s">
        <v>400</v>
      </c>
      <c r="H32" t="s">
        <v>465</v>
      </c>
      <c r="I32" t="s">
        <v>156</v>
      </c>
      <c r="J32" t="s">
        <v>469</v>
      </c>
      <c r="K32" s="78">
        <v>3.55</v>
      </c>
      <c r="L32" t="s">
        <v>108</v>
      </c>
      <c r="M32" s="78">
        <v>4.1500000000000004</v>
      </c>
      <c r="N32" s="78">
        <v>0.84</v>
      </c>
      <c r="O32" s="78">
        <v>3676486</v>
      </c>
      <c r="P32" s="78">
        <v>116.28</v>
      </c>
      <c r="Q32" s="78">
        <v>4275.0179208</v>
      </c>
      <c r="R32" s="78">
        <v>1.22</v>
      </c>
      <c r="S32" s="78">
        <v>0.68</v>
      </c>
      <c r="T32" s="78">
        <v>0.01</v>
      </c>
    </row>
    <row r="33" spans="2:20">
      <c r="B33" t="s">
        <v>470</v>
      </c>
      <c r="C33" t="s">
        <v>471</v>
      </c>
      <c r="D33" t="s">
        <v>106</v>
      </c>
      <c r="E33" s="16"/>
      <c r="F33" t="s">
        <v>441</v>
      </c>
      <c r="G33" t="s">
        <v>400</v>
      </c>
      <c r="H33" t="s">
        <v>370</v>
      </c>
      <c r="I33" t="s">
        <v>155</v>
      </c>
      <c r="J33" t="s">
        <v>472</v>
      </c>
      <c r="K33" s="78">
        <v>3.21</v>
      </c>
      <c r="L33" t="s">
        <v>108</v>
      </c>
      <c r="M33" s="78">
        <v>6.4</v>
      </c>
      <c r="N33" s="78">
        <v>1.21</v>
      </c>
      <c r="O33" s="78">
        <v>10598296</v>
      </c>
      <c r="P33" s="78">
        <v>133.91999999999999</v>
      </c>
      <c r="Q33" s="78">
        <v>14193.2380032</v>
      </c>
      <c r="R33" s="78">
        <v>0.85</v>
      </c>
      <c r="S33" s="78">
        <v>2.27</v>
      </c>
      <c r="T33" s="78">
        <v>0.02</v>
      </c>
    </row>
    <row r="34" spans="2:20">
      <c r="B34" t="s">
        <v>473</v>
      </c>
      <c r="C34" t="s">
        <v>474</v>
      </c>
      <c r="D34" t="s">
        <v>106</v>
      </c>
      <c r="E34" s="16"/>
      <c r="F34" t="s">
        <v>475</v>
      </c>
      <c r="G34" t="s">
        <v>436</v>
      </c>
      <c r="H34" t="s">
        <v>476</v>
      </c>
      <c r="I34" t="s">
        <v>157</v>
      </c>
      <c r="J34" t="s">
        <v>477</v>
      </c>
      <c r="K34" s="78">
        <v>2.4700000000000002</v>
      </c>
      <c r="L34" t="s">
        <v>108</v>
      </c>
      <c r="M34" s="78">
        <v>4.7</v>
      </c>
      <c r="N34" s="78">
        <v>1.97</v>
      </c>
      <c r="O34" s="78">
        <v>1427561</v>
      </c>
      <c r="P34" s="78">
        <v>117.14</v>
      </c>
      <c r="Q34" s="78">
        <v>1672.2449554</v>
      </c>
      <c r="R34" s="78">
        <v>0.4</v>
      </c>
      <c r="S34" s="78">
        <v>0.27</v>
      </c>
      <c r="T34" s="78">
        <v>0</v>
      </c>
    </row>
    <row r="35" spans="2:20">
      <c r="B35" t="s">
        <v>478</v>
      </c>
      <c r="C35" t="s">
        <v>479</v>
      </c>
      <c r="D35" t="s">
        <v>106</v>
      </c>
      <c r="E35" s="16"/>
      <c r="F35" t="s">
        <v>441</v>
      </c>
      <c r="G35" t="s">
        <v>400</v>
      </c>
      <c r="H35" t="s">
        <v>480</v>
      </c>
      <c r="I35" t="s">
        <v>155</v>
      </c>
      <c r="J35" t="s">
        <v>481</v>
      </c>
      <c r="K35" s="78">
        <v>4.7</v>
      </c>
      <c r="L35" t="s">
        <v>108</v>
      </c>
      <c r="M35" s="78">
        <v>5.0999999999999996</v>
      </c>
      <c r="N35" s="78">
        <v>1.88</v>
      </c>
      <c r="O35" s="78">
        <v>28191636</v>
      </c>
      <c r="P35" s="78">
        <v>139.04</v>
      </c>
      <c r="Q35" s="78">
        <v>39197.650694399999</v>
      </c>
      <c r="R35" s="78">
        <v>2.46</v>
      </c>
      <c r="S35" s="78">
        <v>6.27</v>
      </c>
      <c r="T35" s="78">
        <v>7.0000000000000007E-2</v>
      </c>
    </row>
    <row r="36" spans="2:20">
      <c r="B36" s="79" t="s">
        <v>390</v>
      </c>
      <c r="C36" s="16"/>
      <c r="D36" s="16"/>
      <c r="E36" s="16"/>
      <c r="F36" s="16"/>
      <c r="K36" s="80">
        <v>4.79</v>
      </c>
      <c r="N36" s="80">
        <v>1.6</v>
      </c>
      <c r="O36" s="80">
        <v>250689409.16999999</v>
      </c>
      <c r="Q36" s="80">
        <v>293025.47769604</v>
      </c>
      <c r="S36" s="80">
        <v>46.85</v>
      </c>
      <c r="T36" s="80">
        <v>0.51</v>
      </c>
    </row>
    <row r="37" spans="2:20">
      <c r="B37" s="79" t="s">
        <v>330</v>
      </c>
      <c r="C37" s="16"/>
      <c r="D37" s="16"/>
      <c r="E37" s="16"/>
      <c r="F37" s="16"/>
    </row>
    <row r="38" spans="2:20">
      <c r="B38" t="s">
        <v>482</v>
      </c>
      <c r="C38" t="s">
        <v>483</v>
      </c>
      <c r="D38" t="s">
        <v>106</v>
      </c>
      <c r="E38" s="16"/>
      <c r="F38" t="s">
        <v>399</v>
      </c>
      <c r="G38" t="s">
        <v>400</v>
      </c>
      <c r="H38" t="s">
        <v>266</v>
      </c>
      <c r="I38" t="s">
        <v>155</v>
      </c>
      <c r="J38" t="s">
        <v>484</v>
      </c>
      <c r="K38" s="78">
        <v>7.73</v>
      </c>
      <c r="L38" t="s">
        <v>108</v>
      </c>
      <c r="M38" s="78">
        <v>2.97</v>
      </c>
      <c r="N38" s="78">
        <v>2.54</v>
      </c>
      <c r="O38" s="78">
        <v>3087357</v>
      </c>
      <c r="P38" s="78">
        <v>104.27</v>
      </c>
      <c r="Q38" s="78">
        <v>3219.1871439000001</v>
      </c>
      <c r="R38" s="78">
        <v>0.23</v>
      </c>
      <c r="S38" s="78">
        <v>0.51</v>
      </c>
      <c r="T38" s="78">
        <v>0.01</v>
      </c>
    </row>
    <row r="39" spans="2:20">
      <c r="B39" t="s">
        <v>485</v>
      </c>
      <c r="C39" t="s">
        <v>486</v>
      </c>
      <c r="D39" t="s">
        <v>106</v>
      </c>
      <c r="E39" s="16"/>
      <c r="F39" t="s">
        <v>417</v>
      </c>
      <c r="G39" t="s">
        <v>400</v>
      </c>
      <c r="H39" t="s">
        <v>266</v>
      </c>
      <c r="I39" t="s">
        <v>155</v>
      </c>
      <c r="J39" t="s">
        <v>487</v>
      </c>
      <c r="K39" s="78">
        <v>0.17</v>
      </c>
      <c r="L39" t="s">
        <v>108</v>
      </c>
      <c r="M39" s="78">
        <v>0.82</v>
      </c>
      <c r="N39" s="78">
        <v>0.27</v>
      </c>
      <c r="O39" s="78">
        <v>2685470</v>
      </c>
      <c r="P39" s="78">
        <v>100.16</v>
      </c>
      <c r="Q39" s="78">
        <v>2689.766752</v>
      </c>
      <c r="R39" s="78">
        <v>0.34</v>
      </c>
      <c r="S39" s="78">
        <v>0.43</v>
      </c>
      <c r="T39" s="78">
        <v>0</v>
      </c>
    </row>
    <row r="40" spans="2:20">
      <c r="B40" t="s">
        <v>488</v>
      </c>
      <c r="C40" t="s">
        <v>489</v>
      </c>
      <c r="D40" t="s">
        <v>106</v>
      </c>
      <c r="E40" s="16"/>
      <c r="F40" t="s">
        <v>417</v>
      </c>
      <c r="G40" t="s">
        <v>400</v>
      </c>
      <c r="H40" t="s">
        <v>266</v>
      </c>
      <c r="I40" t="s">
        <v>155</v>
      </c>
      <c r="J40" t="s">
        <v>490</v>
      </c>
      <c r="K40" s="78">
        <v>2.13</v>
      </c>
      <c r="L40" t="s">
        <v>108</v>
      </c>
      <c r="M40" s="78">
        <v>1.82</v>
      </c>
      <c r="N40" s="78">
        <v>0.77</v>
      </c>
      <c r="O40" s="78">
        <v>2963128</v>
      </c>
      <c r="P40" s="78">
        <v>102.32</v>
      </c>
      <c r="Q40" s="78">
        <v>3031.8725696000001</v>
      </c>
      <c r="R40" s="78">
        <v>0.47</v>
      </c>
      <c r="S40" s="78">
        <v>0.48</v>
      </c>
      <c r="T40" s="78">
        <v>0.01</v>
      </c>
    </row>
    <row r="41" spans="2:20">
      <c r="B41" t="s">
        <v>491</v>
      </c>
      <c r="C41" t="s">
        <v>492</v>
      </c>
      <c r="D41" t="s">
        <v>106</v>
      </c>
      <c r="E41" s="16"/>
      <c r="F41" t="s">
        <v>407</v>
      </c>
      <c r="G41" t="s">
        <v>400</v>
      </c>
      <c r="H41" t="s">
        <v>261</v>
      </c>
      <c r="I41" t="s">
        <v>155</v>
      </c>
      <c r="J41" t="s">
        <v>493</v>
      </c>
      <c r="K41" s="78">
        <v>0.95</v>
      </c>
      <c r="L41" t="s">
        <v>108</v>
      </c>
      <c r="M41" s="78">
        <v>5.4</v>
      </c>
      <c r="N41" s="78">
        <v>0.48</v>
      </c>
      <c r="O41" s="78">
        <v>7912690</v>
      </c>
      <c r="P41" s="78">
        <v>104.92</v>
      </c>
      <c r="Q41" s="78">
        <v>8301.9943480000002</v>
      </c>
      <c r="R41" s="78">
        <v>0.36</v>
      </c>
      <c r="S41" s="78">
        <v>1.33</v>
      </c>
      <c r="T41" s="78">
        <v>0.01</v>
      </c>
    </row>
    <row r="42" spans="2:20">
      <c r="B42" t="s">
        <v>494</v>
      </c>
      <c r="C42" t="s">
        <v>495</v>
      </c>
      <c r="D42" t="s">
        <v>106</v>
      </c>
      <c r="E42" s="16"/>
      <c r="F42" t="s">
        <v>441</v>
      </c>
      <c r="G42" t="s">
        <v>400</v>
      </c>
      <c r="H42" t="s">
        <v>437</v>
      </c>
      <c r="I42" t="s">
        <v>155</v>
      </c>
      <c r="J42" t="s">
        <v>496</v>
      </c>
      <c r="K42" s="78">
        <v>0.91</v>
      </c>
      <c r="L42" t="s">
        <v>108</v>
      </c>
      <c r="M42" s="78">
        <v>2.12</v>
      </c>
      <c r="N42" s="78">
        <v>0.74</v>
      </c>
      <c r="O42" s="78">
        <v>4000327</v>
      </c>
      <c r="P42" s="78">
        <v>101.4</v>
      </c>
      <c r="Q42" s="78">
        <v>4056.3315779999998</v>
      </c>
      <c r="R42" s="78">
        <v>0.52</v>
      </c>
      <c r="S42" s="78">
        <v>0.65</v>
      </c>
      <c r="T42" s="78">
        <v>0.01</v>
      </c>
    </row>
    <row r="43" spans="2:20">
      <c r="B43" t="s">
        <v>497</v>
      </c>
      <c r="C43" t="s">
        <v>498</v>
      </c>
      <c r="D43" t="s">
        <v>106</v>
      </c>
      <c r="E43" s="16"/>
      <c r="F43" t="s">
        <v>445</v>
      </c>
      <c r="G43" t="s">
        <v>446</v>
      </c>
      <c r="H43" t="s">
        <v>437</v>
      </c>
      <c r="I43" t="s">
        <v>155</v>
      </c>
      <c r="J43" t="s">
        <v>499</v>
      </c>
      <c r="K43" s="78">
        <v>9.01</v>
      </c>
      <c r="L43" t="s">
        <v>108</v>
      </c>
      <c r="M43" s="78">
        <v>4.3600000000000003</v>
      </c>
      <c r="N43" s="78">
        <v>3.68</v>
      </c>
      <c r="O43" s="78">
        <v>3300934</v>
      </c>
      <c r="P43" s="78">
        <v>107.64</v>
      </c>
      <c r="Q43" s="78">
        <v>3553.1253575999999</v>
      </c>
      <c r="R43" s="78">
        <v>1.1000000000000001</v>
      </c>
      <c r="S43" s="78">
        <v>0.56999999999999995</v>
      </c>
      <c r="T43" s="78">
        <v>0.01</v>
      </c>
    </row>
    <row r="44" spans="2:20">
      <c r="B44" t="s">
        <v>500</v>
      </c>
      <c r="C44" t="s">
        <v>501</v>
      </c>
      <c r="D44" t="s">
        <v>106</v>
      </c>
      <c r="E44"/>
      <c r="F44" t="s">
        <v>502</v>
      </c>
      <c r="G44" t="s">
        <v>446</v>
      </c>
      <c r="H44" t="s">
        <v>437</v>
      </c>
      <c r="I44" t="s">
        <v>155</v>
      </c>
      <c r="J44" t="s">
        <v>503</v>
      </c>
      <c r="K44" s="78">
        <v>9.68</v>
      </c>
      <c r="L44" t="s">
        <v>108</v>
      </c>
      <c r="M44" s="78">
        <v>3.95</v>
      </c>
      <c r="N44" s="78">
        <v>3.84</v>
      </c>
      <c r="O44" s="78">
        <v>4819013</v>
      </c>
      <c r="P44" s="78">
        <v>103.35</v>
      </c>
      <c r="Q44" s="78">
        <v>4980.4499354999998</v>
      </c>
      <c r="R44" s="78">
        <v>2.0099999999999998</v>
      </c>
      <c r="S44" s="78">
        <v>0.8</v>
      </c>
      <c r="T44" s="78">
        <v>0.01</v>
      </c>
    </row>
    <row r="45" spans="2:20">
      <c r="B45" t="s">
        <v>504</v>
      </c>
      <c r="C45" t="s">
        <v>505</v>
      </c>
      <c r="D45" t="s">
        <v>106</v>
      </c>
      <c r="E45"/>
      <c r="F45" t="s">
        <v>502</v>
      </c>
      <c r="G45" t="s">
        <v>446</v>
      </c>
      <c r="H45" t="s">
        <v>437</v>
      </c>
      <c r="I45" t="s">
        <v>155</v>
      </c>
      <c r="J45" t="s">
        <v>506</v>
      </c>
      <c r="K45" s="78">
        <v>10.26</v>
      </c>
      <c r="L45" t="s">
        <v>108</v>
      </c>
      <c r="M45" s="78">
        <v>3.95</v>
      </c>
      <c r="N45" s="78">
        <v>3.98</v>
      </c>
      <c r="O45" s="78">
        <v>9797081</v>
      </c>
      <c r="P45" s="78">
        <v>102</v>
      </c>
      <c r="Q45" s="78">
        <v>9993.0226199999997</v>
      </c>
      <c r="R45" s="78">
        <v>4.08</v>
      </c>
      <c r="S45" s="78">
        <v>1.6</v>
      </c>
      <c r="T45" s="78">
        <v>0.02</v>
      </c>
    </row>
    <row r="46" spans="2:20">
      <c r="B46" t="s">
        <v>507</v>
      </c>
      <c r="C46" t="s">
        <v>508</v>
      </c>
      <c r="D46" t="s">
        <v>106</v>
      </c>
      <c r="E46" s="16"/>
      <c r="F46" t="s">
        <v>509</v>
      </c>
      <c r="G46" t="s">
        <v>118</v>
      </c>
      <c r="H46" t="s">
        <v>437</v>
      </c>
      <c r="I46" t="s">
        <v>155</v>
      </c>
      <c r="J46" t="s">
        <v>510</v>
      </c>
      <c r="K46" s="78">
        <v>2.58</v>
      </c>
      <c r="L46" t="s">
        <v>108</v>
      </c>
      <c r="M46" s="78">
        <v>2.2999999999999998</v>
      </c>
      <c r="N46" s="78">
        <v>1.5</v>
      </c>
      <c r="O46" s="78">
        <v>191133</v>
      </c>
      <c r="P46" s="78">
        <v>102.1</v>
      </c>
      <c r="Q46" s="78">
        <v>195.146793</v>
      </c>
      <c r="R46" s="78">
        <v>0.01</v>
      </c>
      <c r="S46" s="78">
        <v>0.03</v>
      </c>
      <c r="T46" s="78">
        <v>0</v>
      </c>
    </row>
    <row r="47" spans="2:20">
      <c r="B47" t="s">
        <v>511</v>
      </c>
      <c r="C47" t="s">
        <v>512</v>
      </c>
      <c r="D47" t="s">
        <v>106</v>
      </c>
      <c r="E47" s="16"/>
      <c r="F47" t="s">
        <v>513</v>
      </c>
      <c r="G47" t="s">
        <v>436</v>
      </c>
      <c r="H47" t="s">
        <v>476</v>
      </c>
      <c r="I47" t="s">
        <v>157</v>
      </c>
      <c r="J47" t="s">
        <v>438</v>
      </c>
      <c r="K47" s="78">
        <v>1</v>
      </c>
      <c r="L47" t="s">
        <v>108</v>
      </c>
      <c r="M47" s="78">
        <v>0.81</v>
      </c>
      <c r="N47" s="78">
        <v>1.4</v>
      </c>
      <c r="O47" s="78">
        <v>46963</v>
      </c>
      <c r="P47" s="78">
        <v>99.61</v>
      </c>
      <c r="Q47" s="78">
        <v>46.779844300000001</v>
      </c>
      <c r="R47" s="78">
        <v>0.01</v>
      </c>
      <c r="S47" s="78">
        <v>0.01</v>
      </c>
      <c r="T47" s="78">
        <v>0</v>
      </c>
    </row>
    <row r="48" spans="2:20">
      <c r="B48" t="s">
        <v>514</v>
      </c>
      <c r="C48" t="s">
        <v>515</v>
      </c>
      <c r="D48" t="s">
        <v>106</v>
      </c>
      <c r="E48" s="16"/>
      <c r="F48" t="s">
        <v>513</v>
      </c>
      <c r="G48" t="s">
        <v>436</v>
      </c>
      <c r="H48" t="s">
        <v>476</v>
      </c>
      <c r="I48" t="s">
        <v>157</v>
      </c>
      <c r="J48" t="s">
        <v>438</v>
      </c>
      <c r="K48" s="78">
        <v>0.25</v>
      </c>
      <c r="L48" t="s">
        <v>108</v>
      </c>
      <c r="M48" s="78">
        <v>6.4</v>
      </c>
      <c r="N48" s="78">
        <v>1.26</v>
      </c>
      <c r="O48" s="78">
        <v>170551</v>
      </c>
      <c r="P48" s="78">
        <v>106.06</v>
      </c>
      <c r="Q48" s="78">
        <v>180.8863906</v>
      </c>
      <c r="R48" s="78">
        <v>0.06</v>
      </c>
      <c r="S48" s="78">
        <v>0.03</v>
      </c>
      <c r="T48" s="78">
        <v>0</v>
      </c>
    </row>
    <row r="49" spans="2:20">
      <c r="B49" t="s">
        <v>516</v>
      </c>
      <c r="C49" t="s">
        <v>517</v>
      </c>
      <c r="D49" t="s">
        <v>106</v>
      </c>
      <c r="E49" s="16"/>
      <c r="F49" t="s">
        <v>475</v>
      </c>
      <c r="G49" t="s">
        <v>436</v>
      </c>
      <c r="H49" t="s">
        <v>476</v>
      </c>
      <c r="I49" t="s">
        <v>157</v>
      </c>
      <c r="J49" t="s">
        <v>518</v>
      </c>
      <c r="K49" s="78">
        <v>1.82</v>
      </c>
      <c r="L49" t="s">
        <v>108</v>
      </c>
      <c r="M49" s="78">
        <v>1.4</v>
      </c>
      <c r="N49" s="78">
        <v>2.37</v>
      </c>
      <c r="O49" s="78">
        <v>614994</v>
      </c>
      <c r="P49" s="78">
        <v>97.52</v>
      </c>
      <c r="Q49" s="78">
        <v>599.7421488</v>
      </c>
      <c r="R49" s="78">
        <v>0.16</v>
      </c>
      <c r="S49" s="78">
        <v>0.1</v>
      </c>
      <c r="T49" s="78">
        <v>0</v>
      </c>
    </row>
    <row r="50" spans="2:20">
      <c r="B50" t="s">
        <v>519</v>
      </c>
      <c r="C50" t="s">
        <v>520</v>
      </c>
      <c r="D50" t="s">
        <v>106</v>
      </c>
      <c r="E50" s="16"/>
      <c r="F50" t="s">
        <v>521</v>
      </c>
      <c r="G50" t="s">
        <v>118</v>
      </c>
      <c r="H50" t="s">
        <v>522</v>
      </c>
      <c r="I50" t="s">
        <v>157</v>
      </c>
      <c r="J50" t="s">
        <v>523</v>
      </c>
      <c r="K50" s="78">
        <v>0.54</v>
      </c>
      <c r="L50" t="s">
        <v>108</v>
      </c>
      <c r="M50" s="78">
        <v>8.5</v>
      </c>
      <c r="N50" s="78">
        <v>1.1100000000000001</v>
      </c>
      <c r="O50" s="78">
        <v>9297921.8000000007</v>
      </c>
      <c r="P50" s="78">
        <v>107.86</v>
      </c>
      <c r="Q50" s="78">
        <v>10028.73845348</v>
      </c>
      <c r="R50" s="78">
        <v>1.7</v>
      </c>
      <c r="S50" s="78">
        <v>1.6</v>
      </c>
      <c r="T50" s="78">
        <v>0.02</v>
      </c>
    </row>
    <row r="51" spans="2:20">
      <c r="B51" s="79" t="s">
        <v>364</v>
      </c>
      <c r="C51" s="16"/>
      <c r="D51" s="16"/>
      <c r="E51" s="16"/>
      <c r="F51" s="16"/>
      <c r="K51" s="80">
        <v>4.58</v>
      </c>
      <c r="N51" s="80">
        <v>2.0299999999999998</v>
      </c>
      <c r="O51" s="80">
        <v>48887562.799999997</v>
      </c>
      <c r="Q51" s="80">
        <v>50877.043934779998</v>
      </c>
      <c r="S51" s="80">
        <v>8.1300000000000008</v>
      </c>
      <c r="T51" s="80">
        <v>0.09</v>
      </c>
    </row>
    <row r="52" spans="2:20">
      <c r="B52" s="79" t="s">
        <v>391</v>
      </c>
      <c r="C52" s="16"/>
      <c r="D52" s="16"/>
      <c r="E52" s="16"/>
      <c r="F52" s="16"/>
    </row>
    <row r="53" spans="2:20">
      <c r="B53" t="s">
        <v>524</v>
      </c>
      <c r="C53" t="s">
        <v>525</v>
      </c>
      <c r="D53" t="s">
        <v>106</v>
      </c>
      <c r="E53" s="16"/>
      <c r="F53" t="s">
        <v>513</v>
      </c>
      <c r="G53" t="s">
        <v>436</v>
      </c>
      <c r="H53" t="s">
        <v>476</v>
      </c>
      <c r="I53" t="s">
        <v>157</v>
      </c>
      <c r="J53" t="s">
        <v>526</v>
      </c>
      <c r="K53" s="78">
        <v>0.26</v>
      </c>
      <c r="L53" t="s">
        <v>108</v>
      </c>
      <c r="M53" s="78">
        <v>2.17</v>
      </c>
      <c r="N53" s="78">
        <v>-3.83</v>
      </c>
      <c r="O53" s="78">
        <v>2899229.72</v>
      </c>
      <c r="P53" s="78">
        <v>78.400000000000006</v>
      </c>
      <c r="Q53" s="78">
        <v>2272.9961004800002</v>
      </c>
      <c r="R53" s="78">
        <v>5.25</v>
      </c>
      <c r="S53" s="78">
        <v>0.36</v>
      </c>
      <c r="T53" s="78">
        <v>0</v>
      </c>
    </row>
    <row r="54" spans="2:20">
      <c r="B54" s="79" t="s">
        <v>392</v>
      </c>
      <c r="C54" s="16"/>
      <c r="D54" s="16"/>
      <c r="E54" s="16"/>
      <c r="F54" s="16"/>
      <c r="K54" s="80">
        <v>0.26</v>
      </c>
      <c r="N54" s="80">
        <v>-3.83</v>
      </c>
      <c r="O54" s="80">
        <v>2899229.72</v>
      </c>
      <c r="Q54" s="80">
        <v>2272.9961004800002</v>
      </c>
      <c r="S54" s="80">
        <v>0.36</v>
      </c>
      <c r="T54" s="80">
        <v>0</v>
      </c>
    </row>
    <row r="55" spans="2:20">
      <c r="B55" s="79" t="s">
        <v>129</v>
      </c>
      <c r="C55" s="16"/>
      <c r="D55" s="16"/>
      <c r="E55" s="16"/>
      <c r="F55" s="16"/>
    </row>
    <row r="56" spans="2:20">
      <c r="B56" t="s">
        <v>199</v>
      </c>
      <c r="C56" t="s">
        <v>199</v>
      </c>
      <c r="D56" s="16"/>
      <c r="E56" s="16"/>
      <c r="F56" s="16"/>
      <c r="G56" t="s">
        <v>199</v>
      </c>
      <c r="H56" t="s">
        <v>199</v>
      </c>
      <c r="K56" s="78">
        <v>0</v>
      </c>
      <c r="L56" t="s">
        <v>199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</row>
    <row r="57" spans="2:20">
      <c r="B57" s="79" t="s">
        <v>527</v>
      </c>
      <c r="C57" s="16"/>
      <c r="D57" s="16"/>
      <c r="E57" s="16"/>
      <c r="F57" s="16"/>
      <c r="K57" s="80">
        <v>0</v>
      </c>
      <c r="N57" s="80">
        <v>0</v>
      </c>
      <c r="O57" s="80">
        <v>0</v>
      </c>
      <c r="Q57" s="80">
        <v>0</v>
      </c>
      <c r="S57" s="80">
        <v>0</v>
      </c>
      <c r="T57" s="80">
        <v>0</v>
      </c>
    </row>
    <row r="58" spans="2:20">
      <c r="B58" s="79" t="s">
        <v>305</v>
      </c>
      <c r="C58" s="16"/>
      <c r="D58" s="16"/>
      <c r="E58" s="16"/>
      <c r="F58" s="16"/>
      <c r="K58" s="80">
        <v>4.7300000000000004</v>
      </c>
      <c r="N58" s="80">
        <v>1.63</v>
      </c>
      <c r="O58" s="80">
        <v>302476201.69</v>
      </c>
      <c r="Q58" s="80">
        <v>346175.51773129997</v>
      </c>
      <c r="S58" s="80">
        <v>55.35</v>
      </c>
      <c r="T58" s="80">
        <v>0.6</v>
      </c>
    </row>
    <row r="59" spans="2:20">
      <c r="B59" s="79" t="s">
        <v>306</v>
      </c>
      <c r="C59" s="16"/>
      <c r="D59" s="16"/>
      <c r="E59" s="16"/>
      <c r="F59" s="16"/>
    </row>
    <row r="60" spans="2:20">
      <c r="B60" s="79" t="s">
        <v>393</v>
      </c>
      <c r="C60" s="16"/>
      <c r="D60" s="16"/>
      <c r="E60" s="16"/>
      <c r="F60" s="16"/>
    </row>
    <row r="61" spans="2:20">
      <c r="B61" t="s">
        <v>528</v>
      </c>
      <c r="C61" t="s">
        <v>529</v>
      </c>
      <c r="D61" t="s">
        <v>129</v>
      </c>
      <c r="E61" t="s">
        <v>530</v>
      </c>
      <c r="F61" t="s">
        <v>452</v>
      </c>
      <c r="G61" t="s">
        <v>133</v>
      </c>
      <c r="H61" t="s">
        <v>437</v>
      </c>
      <c r="I61" t="s">
        <v>157</v>
      </c>
      <c r="J61" t="s">
        <v>531</v>
      </c>
      <c r="K61" s="78">
        <v>7.82</v>
      </c>
      <c r="L61" t="s">
        <v>112</v>
      </c>
      <c r="M61" s="78">
        <v>7.75</v>
      </c>
      <c r="N61" s="78">
        <v>4.47</v>
      </c>
      <c r="O61" s="78">
        <v>14200000</v>
      </c>
      <c r="P61" s="78">
        <v>130.84841700000001</v>
      </c>
      <c r="Q61" s="78">
        <v>69825.425854211993</v>
      </c>
      <c r="R61" s="78">
        <v>4.7300000000000004</v>
      </c>
      <c r="S61" s="78">
        <v>11.16</v>
      </c>
      <c r="T61" s="78">
        <v>0.12</v>
      </c>
    </row>
    <row r="62" spans="2:20">
      <c r="B62" t="s">
        <v>532</v>
      </c>
      <c r="C62" t="s">
        <v>533</v>
      </c>
      <c r="D62" t="s">
        <v>129</v>
      </c>
      <c r="E62" t="s">
        <v>530</v>
      </c>
      <c r="F62" t="s">
        <v>452</v>
      </c>
      <c r="G62" t="s">
        <v>133</v>
      </c>
      <c r="H62" t="s">
        <v>437</v>
      </c>
      <c r="I62" t="s">
        <v>157</v>
      </c>
      <c r="J62" t="s">
        <v>534</v>
      </c>
      <c r="K62" s="78">
        <v>5.43</v>
      </c>
      <c r="L62" t="s">
        <v>112</v>
      </c>
      <c r="M62" s="78">
        <v>6.88</v>
      </c>
      <c r="N62" s="78">
        <v>3.51</v>
      </c>
      <c r="O62" s="78">
        <v>16000000</v>
      </c>
      <c r="P62" s="78">
        <v>121.85362499999999</v>
      </c>
      <c r="Q62" s="78">
        <v>73268.147639999996</v>
      </c>
      <c r="R62" s="78">
        <v>3.2</v>
      </c>
      <c r="S62" s="78">
        <v>11.71</v>
      </c>
      <c r="T62" s="78">
        <v>0.13</v>
      </c>
    </row>
    <row r="63" spans="2:20">
      <c r="B63" t="s">
        <v>535</v>
      </c>
      <c r="C63" t="s">
        <v>536</v>
      </c>
      <c r="D63" t="s">
        <v>129</v>
      </c>
      <c r="E63" t="s">
        <v>530</v>
      </c>
      <c r="F63" t="s">
        <v>452</v>
      </c>
      <c r="G63" t="s">
        <v>133</v>
      </c>
      <c r="H63" t="s">
        <v>437</v>
      </c>
      <c r="I63" t="s">
        <v>157</v>
      </c>
      <c r="J63" t="s">
        <v>378</v>
      </c>
      <c r="K63" s="78">
        <v>14.77</v>
      </c>
      <c r="L63" t="s">
        <v>112</v>
      </c>
      <c r="M63" s="78">
        <v>8.1</v>
      </c>
      <c r="N63" s="78">
        <v>6.93</v>
      </c>
      <c r="O63" s="78">
        <v>2845000</v>
      </c>
      <c r="P63" s="78">
        <v>121.55</v>
      </c>
      <c r="Q63" s="78">
        <v>12995.530405</v>
      </c>
      <c r="R63" s="78">
        <v>2.2799999999999998</v>
      </c>
      <c r="S63" s="78">
        <v>2.08</v>
      </c>
      <c r="T63" s="78">
        <v>0.02</v>
      </c>
    </row>
    <row r="64" spans="2:20">
      <c r="B64" t="s">
        <v>537</v>
      </c>
      <c r="C64" t="s">
        <v>538</v>
      </c>
      <c r="D64" t="s">
        <v>129</v>
      </c>
      <c r="E64" t="s">
        <v>530</v>
      </c>
      <c r="F64" t="s">
        <v>452</v>
      </c>
      <c r="G64" t="s">
        <v>133</v>
      </c>
      <c r="H64" t="s">
        <v>437</v>
      </c>
      <c r="I64" t="s">
        <v>157</v>
      </c>
      <c r="J64" t="s">
        <v>378</v>
      </c>
      <c r="K64" s="78">
        <v>1.66</v>
      </c>
      <c r="L64" t="s">
        <v>112</v>
      </c>
      <c r="M64" s="78">
        <v>7.7</v>
      </c>
      <c r="N64" s="78">
        <v>2.15</v>
      </c>
      <c r="O64" s="78">
        <v>7000000</v>
      </c>
      <c r="P64" s="78">
        <v>111.27</v>
      </c>
      <c r="Q64" s="78">
        <v>29271.25625102</v>
      </c>
      <c r="R64" s="78">
        <v>5.6</v>
      </c>
      <c r="S64" s="78">
        <v>4.68</v>
      </c>
      <c r="T64" s="78">
        <v>0.05</v>
      </c>
    </row>
    <row r="65" spans="2:20">
      <c r="B65" s="79" t="s">
        <v>394</v>
      </c>
      <c r="C65" s="16"/>
      <c r="D65" s="16"/>
      <c r="E65" s="16"/>
      <c r="F65" s="16"/>
      <c r="K65" s="80">
        <v>6.39</v>
      </c>
      <c r="N65" s="80">
        <v>3.9</v>
      </c>
      <c r="O65" s="80">
        <v>40045000</v>
      </c>
      <c r="Q65" s="80">
        <v>185360.36015023201</v>
      </c>
      <c r="S65" s="80">
        <v>29.64</v>
      </c>
      <c r="T65" s="80">
        <v>0.32</v>
      </c>
    </row>
    <row r="66" spans="2:20">
      <c r="B66" s="79" t="s">
        <v>395</v>
      </c>
      <c r="C66" s="16"/>
      <c r="D66" s="16"/>
      <c r="E66" s="16"/>
      <c r="F66" s="16"/>
    </row>
    <row r="67" spans="2:20">
      <c r="B67" t="s">
        <v>539</v>
      </c>
      <c r="C67" t="s">
        <v>540</v>
      </c>
      <c r="D67" t="s">
        <v>129</v>
      </c>
      <c r="E67" t="s">
        <v>530</v>
      </c>
      <c r="F67" t="s">
        <v>541</v>
      </c>
      <c r="G67" t="s">
        <v>400</v>
      </c>
      <c r="H67" t="s">
        <v>437</v>
      </c>
      <c r="I67" t="s">
        <v>371</v>
      </c>
      <c r="J67" t="s">
        <v>542</v>
      </c>
      <c r="K67" s="78">
        <v>12.17</v>
      </c>
      <c r="L67" t="s">
        <v>112</v>
      </c>
      <c r="M67" s="78">
        <v>5.63</v>
      </c>
      <c r="N67" s="78">
        <v>4.13</v>
      </c>
      <c r="O67" s="78">
        <v>1750000</v>
      </c>
      <c r="P67" s="78">
        <v>119.43</v>
      </c>
      <c r="Q67" s="78">
        <v>7854.1248756249997</v>
      </c>
      <c r="R67" s="78">
        <v>0</v>
      </c>
      <c r="S67" s="78">
        <v>1.26</v>
      </c>
      <c r="T67" s="78">
        <v>0.01</v>
      </c>
    </row>
    <row r="68" spans="2:20">
      <c r="B68" t="s">
        <v>543</v>
      </c>
      <c r="C68" t="s">
        <v>544</v>
      </c>
      <c r="D68" t="s">
        <v>129</v>
      </c>
      <c r="E68" t="s">
        <v>530</v>
      </c>
      <c r="F68" t="s">
        <v>545</v>
      </c>
      <c r="G68" t="s">
        <v>129</v>
      </c>
      <c r="H68" t="s">
        <v>480</v>
      </c>
      <c r="I68" t="s">
        <v>371</v>
      </c>
      <c r="J68" t="s">
        <v>378</v>
      </c>
      <c r="K68" s="78">
        <v>2.15</v>
      </c>
      <c r="L68" t="s">
        <v>112</v>
      </c>
      <c r="M68" s="78">
        <v>6.5</v>
      </c>
      <c r="N68" s="78">
        <v>1.66</v>
      </c>
      <c r="O68" s="78">
        <v>1250000</v>
      </c>
      <c r="P68" s="78">
        <v>112.003556</v>
      </c>
      <c r="Q68" s="78">
        <v>5261.3670431</v>
      </c>
      <c r="R68" s="78">
        <v>0</v>
      </c>
      <c r="S68" s="78">
        <v>0.84</v>
      </c>
      <c r="T68" s="78">
        <v>0.01</v>
      </c>
    </row>
    <row r="69" spans="2:20">
      <c r="B69" t="s">
        <v>546</v>
      </c>
      <c r="C69" t="s">
        <v>547</v>
      </c>
      <c r="D69" t="s">
        <v>129</v>
      </c>
      <c r="E69" t="s">
        <v>530</v>
      </c>
      <c r="F69" t="s">
        <v>548</v>
      </c>
      <c r="G69" t="s">
        <v>400</v>
      </c>
      <c r="H69" t="s">
        <v>522</v>
      </c>
      <c r="I69" t="s">
        <v>371</v>
      </c>
      <c r="J69" t="s">
        <v>378</v>
      </c>
      <c r="K69" s="78">
        <v>1.48</v>
      </c>
      <c r="L69" t="s">
        <v>112</v>
      </c>
      <c r="M69" s="78">
        <v>5.65</v>
      </c>
      <c r="N69" s="78">
        <v>1.69</v>
      </c>
      <c r="O69" s="78">
        <v>4600000</v>
      </c>
      <c r="P69" s="78">
        <v>108.45647200000001</v>
      </c>
      <c r="Q69" s="78">
        <v>18748.653401695999</v>
      </c>
      <c r="R69" s="78">
        <v>0</v>
      </c>
      <c r="S69" s="78">
        <v>3</v>
      </c>
      <c r="T69" s="78">
        <v>0.03</v>
      </c>
    </row>
    <row r="70" spans="2:20">
      <c r="B70" t="s">
        <v>549</v>
      </c>
      <c r="C70" t="s">
        <v>550</v>
      </c>
      <c r="D70" t="s">
        <v>129</v>
      </c>
      <c r="E70" t="s">
        <v>530</v>
      </c>
      <c r="F70" t="s">
        <v>551</v>
      </c>
      <c r="G70" t="s">
        <v>400</v>
      </c>
      <c r="H70" t="s">
        <v>522</v>
      </c>
      <c r="I70" t="s">
        <v>371</v>
      </c>
      <c r="J70" t="s">
        <v>378</v>
      </c>
      <c r="K70" s="78">
        <v>1.52</v>
      </c>
      <c r="L70" t="s">
        <v>112</v>
      </c>
      <c r="M70" s="78">
        <v>6.13</v>
      </c>
      <c r="N70" s="78">
        <v>1.68</v>
      </c>
      <c r="O70" s="78">
        <v>2000000</v>
      </c>
      <c r="P70" s="78">
        <v>109.331875</v>
      </c>
      <c r="Q70" s="78">
        <v>8217.3837249999997</v>
      </c>
      <c r="R70" s="78">
        <v>0</v>
      </c>
      <c r="S70" s="78">
        <v>1.31</v>
      </c>
      <c r="T70" s="78">
        <v>0.01</v>
      </c>
    </row>
    <row r="71" spans="2:20">
      <c r="B71" t="s">
        <v>552</v>
      </c>
      <c r="C71" t="s">
        <v>553</v>
      </c>
      <c r="D71" t="s">
        <v>129</v>
      </c>
      <c r="E71" t="s">
        <v>530</v>
      </c>
      <c r="F71" t="s">
        <v>554</v>
      </c>
      <c r="G71" t="s">
        <v>129</v>
      </c>
      <c r="H71" t="s">
        <v>555</v>
      </c>
      <c r="I71" t="s">
        <v>556</v>
      </c>
      <c r="J71" t="s">
        <v>378</v>
      </c>
      <c r="K71" s="78">
        <v>7.28</v>
      </c>
      <c r="L71" t="s">
        <v>116</v>
      </c>
      <c r="M71" s="78">
        <v>4.88</v>
      </c>
      <c r="N71" s="78">
        <v>0.89</v>
      </c>
      <c r="O71" s="78">
        <v>1000000</v>
      </c>
      <c r="P71" s="78">
        <v>134.86547899999999</v>
      </c>
      <c r="Q71" s="78">
        <v>5668.3960823699999</v>
      </c>
      <c r="R71" s="78">
        <v>0</v>
      </c>
      <c r="S71" s="78">
        <v>0.91</v>
      </c>
      <c r="T71" s="78">
        <v>0.01</v>
      </c>
    </row>
    <row r="72" spans="2:20">
      <c r="B72" t="s">
        <v>557</v>
      </c>
      <c r="C72" t="s">
        <v>558</v>
      </c>
      <c r="D72" t="s">
        <v>559</v>
      </c>
      <c r="E72" t="s">
        <v>530</v>
      </c>
      <c r="F72" t="s">
        <v>560</v>
      </c>
      <c r="G72" t="s">
        <v>561</v>
      </c>
      <c r="H72" t="s">
        <v>562</v>
      </c>
      <c r="I72" t="s">
        <v>556</v>
      </c>
      <c r="J72" t="s">
        <v>563</v>
      </c>
      <c r="K72" s="78">
        <v>6.71</v>
      </c>
      <c r="L72" t="s">
        <v>112</v>
      </c>
      <c r="M72" s="78">
        <v>3.9</v>
      </c>
      <c r="N72" s="78">
        <v>3.67</v>
      </c>
      <c r="O72" s="78">
        <v>2200000</v>
      </c>
      <c r="P72" s="78">
        <v>102.72450000000001</v>
      </c>
      <c r="Q72" s="78">
        <v>8492.850762</v>
      </c>
      <c r="R72" s="78">
        <v>0.31</v>
      </c>
      <c r="S72" s="78">
        <v>1.36</v>
      </c>
      <c r="T72" s="78">
        <v>0.01</v>
      </c>
    </row>
    <row r="73" spans="2:20">
      <c r="B73" t="s">
        <v>564</v>
      </c>
      <c r="C73" t="s">
        <v>565</v>
      </c>
      <c r="D73" t="s">
        <v>129</v>
      </c>
      <c r="E73" t="s">
        <v>530</v>
      </c>
      <c r="F73" t="s">
        <v>566</v>
      </c>
      <c r="G73" t="s">
        <v>400</v>
      </c>
      <c r="H73" t="s">
        <v>567</v>
      </c>
      <c r="I73" t="s">
        <v>371</v>
      </c>
      <c r="J73" t="s">
        <v>378</v>
      </c>
      <c r="K73" s="78">
        <v>2.38</v>
      </c>
      <c r="L73" t="s">
        <v>112</v>
      </c>
      <c r="M73" s="78">
        <v>11</v>
      </c>
      <c r="N73" s="78">
        <v>2.81</v>
      </c>
      <c r="O73" s="78">
        <v>8500000</v>
      </c>
      <c r="P73" s="78">
        <v>124.179</v>
      </c>
      <c r="Q73" s="78">
        <v>39666.497969999997</v>
      </c>
      <c r="R73" s="78">
        <v>0</v>
      </c>
      <c r="S73" s="78">
        <v>6.34</v>
      </c>
      <c r="T73" s="78">
        <v>7.0000000000000007E-2</v>
      </c>
    </row>
    <row r="74" spans="2:20">
      <c r="B74" s="79" t="s">
        <v>396</v>
      </c>
      <c r="C74" s="16"/>
      <c r="D74" s="16"/>
      <c r="E74" s="16"/>
      <c r="F74" s="16"/>
      <c r="K74" s="80">
        <v>3.62</v>
      </c>
      <c r="N74" s="80">
        <v>2.5</v>
      </c>
      <c r="O74" s="80">
        <v>21300000</v>
      </c>
      <c r="Q74" s="80">
        <v>93909.273859791007</v>
      </c>
      <c r="S74" s="80">
        <v>15.01</v>
      </c>
      <c r="T74" s="80">
        <v>0.16</v>
      </c>
    </row>
    <row r="75" spans="2:20">
      <c r="B75" s="79" t="s">
        <v>311</v>
      </c>
      <c r="C75" s="16"/>
      <c r="D75" s="16"/>
      <c r="E75" s="16"/>
      <c r="F75" s="16"/>
      <c r="K75" s="80">
        <v>5.46</v>
      </c>
      <c r="N75" s="80">
        <v>3.43</v>
      </c>
      <c r="O75" s="80">
        <v>61345000</v>
      </c>
      <c r="Q75" s="80">
        <v>279269.63401002297</v>
      </c>
      <c r="S75" s="80">
        <v>44.65</v>
      </c>
      <c r="T75" s="80">
        <v>0.48</v>
      </c>
    </row>
    <row r="76" spans="2:20">
      <c r="B76" t="s">
        <v>312</v>
      </c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I6" s="19"/>
    </row>
    <row r="7" spans="2:61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119590334.08</v>
      </c>
      <c r="J11" s="7"/>
      <c r="K11" s="77">
        <v>1420986.2950206799</v>
      </c>
      <c r="L11" s="7"/>
      <c r="M11" s="77">
        <v>100</v>
      </c>
      <c r="N11" s="77">
        <v>2.46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568</v>
      </c>
      <c r="E13" s="16"/>
      <c r="F13" s="16"/>
      <c r="G13" s="16"/>
    </row>
    <row r="14" spans="2:61">
      <c r="B14" t="s">
        <v>569</v>
      </c>
      <c r="C14" t="s">
        <v>570</v>
      </c>
      <c r="D14" t="s">
        <v>106</v>
      </c>
      <c r="E14" s="16"/>
      <c r="F14" t="s">
        <v>427</v>
      </c>
      <c r="G14" t="s">
        <v>400</v>
      </c>
      <c r="H14" t="s">
        <v>108</v>
      </c>
      <c r="I14" s="78">
        <v>345870</v>
      </c>
      <c r="J14" s="78">
        <v>4790</v>
      </c>
      <c r="K14" s="78">
        <v>16567.172999999999</v>
      </c>
      <c r="L14" s="78">
        <v>0.34</v>
      </c>
      <c r="M14" s="78">
        <v>1.17</v>
      </c>
      <c r="N14" s="78">
        <v>0.03</v>
      </c>
    </row>
    <row r="15" spans="2:61">
      <c r="B15" t="s">
        <v>571</v>
      </c>
      <c r="C15" t="s">
        <v>572</v>
      </c>
      <c r="D15" t="s">
        <v>106</v>
      </c>
      <c r="E15" s="16"/>
      <c r="F15" t="s">
        <v>417</v>
      </c>
      <c r="G15" t="s">
        <v>400</v>
      </c>
      <c r="H15" t="s">
        <v>108</v>
      </c>
      <c r="I15" s="78">
        <v>6037091.6100000003</v>
      </c>
      <c r="J15" s="78">
        <v>2126</v>
      </c>
      <c r="K15" s="78">
        <v>128348.56762859999</v>
      </c>
      <c r="L15" s="78">
        <v>0.45</v>
      </c>
      <c r="M15" s="78">
        <v>9.0299999999999994</v>
      </c>
      <c r="N15" s="78">
        <v>0.22</v>
      </c>
    </row>
    <row r="16" spans="2:61">
      <c r="B16" t="s">
        <v>573</v>
      </c>
      <c r="C16" t="s">
        <v>574</v>
      </c>
      <c r="D16" t="s">
        <v>106</v>
      </c>
      <c r="E16" s="16"/>
      <c r="F16" t="s">
        <v>399</v>
      </c>
      <c r="G16" t="s">
        <v>400</v>
      </c>
      <c r="H16" t="s">
        <v>108</v>
      </c>
      <c r="I16" s="78">
        <v>977851</v>
      </c>
      <c r="J16" s="78">
        <v>4765</v>
      </c>
      <c r="K16" s="78">
        <v>46594.600149999998</v>
      </c>
      <c r="L16" s="78">
        <v>0.42</v>
      </c>
      <c r="M16" s="78">
        <v>3.28</v>
      </c>
      <c r="N16" s="78">
        <v>0.08</v>
      </c>
    </row>
    <row r="17" spans="2:14">
      <c r="B17" t="s">
        <v>575</v>
      </c>
      <c r="C17" t="s">
        <v>576</v>
      </c>
      <c r="D17" t="s">
        <v>106</v>
      </c>
      <c r="E17" s="16"/>
      <c r="F17" t="s">
        <v>441</v>
      </c>
      <c r="G17" t="s">
        <v>400</v>
      </c>
      <c r="H17" t="s">
        <v>108</v>
      </c>
      <c r="I17" s="78">
        <v>6243521.8099999996</v>
      </c>
      <c r="J17" s="78">
        <v>689.6</v>
      </c>
      <c r="K17" s="78">
        <v>43055.326401760001</v>
      </c>
      <c r="L17" s="78">
        <v>0.59</v>
      </c>
      <c r="M17" s="78">
        <v>3.03</v>
      </c>
      <c r="N17" s="78">
        <v>7.0000000000000007E-2</v>
      </c>
    </row>
    <row r="18" spans="2:14">
      <c r="B18" t="s">
        <v>577</v>
      </c>
      <c r="C18" t="s">
        <v>578</v>
      </c>
      <c r="D18" t="s">
        <v>106</v>
      </c>
      <c r="E18" s="16"/>
      <c r="F18" t="s">
        <v>407</v>
      </c>
      <c r="G18" t="s">
        <v>400</v>
      </c>
      <c r="H18" t="s">
        <v>108</v>
      </c>
      <c r="I18" s="78">
        <v>6552209.0099999998</v>
      </c>
      <c r="J18" s="78">
        <v>1425</v>
      </c>
      <c r="K18" s="78">
        <v>93368.978392499994</v>
      </c>
      <c r="L18" s="78">
        <v>0.43</v>
      </c>
      <c r="M18" s="78">
        <v>6.57</v>
      </c>
      <c r="N18" s="78">
        <v>0.16</v>
      </c>
    </row>
    <row r="19" spans="2:14">
      <c r="B19" t="s">
        <v>579</v>
      </c>
      <c r="C19" t="s">
        <v>580</v>
      </c>
      <c r="D19" t="s">
        <v>106</v>
      </c>
      <c r="E19" s="16"/>
      <c r="F19" t="s">
        <v>581</v>
      </c>
      <c r="G19" t="s">
        <v>582</v>
      </c>
      <c r="H19" t="s">
        <v>108</v>
      </c>
      <c r="I19" s="78">
        <v>9985</v>
      </c>
      <c r="J19" s="78">
        <v>18140</v>
      </c>
      <c r="K19" s="78">
        <v>1811.279</v>
      </c>
      <c r="L19" s="78">
        <v>0.02</v>
      </c>
      <c r="M19" s="78">
        <v>0.13</v>
      </c>
      <c r="N19" s="78">
        <v>0</v>
      </c>
    </row>
    <row r="20" spans="2:14">
      <c r="B20" t="s">
        <v>583</v>
      </c>
      <c r="C20" t="s">
        <v>584</v>
      </c>
      <c r="D20" t="s">
        <v>106</v>
      </c>
      <c r="E20" s="16"/>
      <c r="F20" t="s">
        <v>585</v>
      </c>
      <c r="G20" t="s">
        <v>582</v>
      </c>
      <c r="H20" t="s">
        <v>108</v>
      </c>
      <c r="I20" s="78">
        <v>115178</v>
      </c>
      <c r="J20" s="78">
        <v>35800</v>
      </c>
      <c r="K20" s="78">
        <v>41233.724000000002</v>
      </c>
      <c r="L20" s="78">
        <v>0.27</v>
      </c>
      <c r="M20" s="78">
        <v>2.9</v>
      </c>
      <c r="N20" s="78">
        <v>7.0000000000000007E-2</v>
      </c>
    </row>
    <row r="21" spans="2:14">
      <c r="B21" t="s">
        <v>586</v>
      </c>
      <c r="C21" t="s">
        <v>587</v>
      </c>
      <c r="D21" t="s">
        <v>106</v>
      </c>
      <c r="E21" s="16"/>
      <c r="F21" t="s">
        <v>588</v>
      </c>
      <c r="G21" t="s">
        <v>582</v>
      </c>
      <c r="H21" t="s">
        <v>108</v>
      </c>
      <c r="I21" s="78">
        <v>314634</v>
      </c>
      <c r="J21" s="78">
        <v>25090</v>
      </c>
      <c r="K21" s="78">
        <v>78941.670599999998</v>
      </c>
      <c r="L21" s="78">
        <v>0.52</v>
      </c>
      <c r="M21" s="78">
        <v>5.56</v>
      </c>
      <c r="N21" s="78">
        <v>0.14000000000000001</v>
      </c>
    </row>
    <row r="22" spans="2:14">
      <c r="B22" t="s">
        <v>589</v>
      </c>
      <c r="C22" t="s">
        <v>590</v>
      </c>
      <c r="D22" t="s">
        <v>106</v>
      </c>
      <c r="E22" s="16"/>
      <c r="F22" t="s">
        <v>591</v>
      </c>
      <c r="G22" t="s">
        <v>118</v>
      </c>
      <c r="H22" t="s">
        <v>108</v>
      </c>
      <c r="I22" s="78">
        <v>23710.07</v>
      </c>
      <c r="J22" s="78">
        <v>61440</v>
      </c>
      <c r="K22" s="78">
        <v>14567.467008</v>
      </c>
      <c r="L22" s="78">
        <v>0.31</v>
      </c>
      <c r="M22" s="78">
        <v>1.03</v>
      </c>
      <c r="N22" s="78">
        <v>0.03</v>
      </c>
    </row>
    <row r="23" spans="2:14">
      <c r="B23" t="s">
        <v>592</v>
      </c>
      <c r="C23" t="s">
        <v>593</v>
      </c>
      <c r="D23" t="s">
        <v>106</v>
      </c>
      <c r="E23" s="16"/>
      <c r="F23" t="s">
        <v>509</v>
      </c>
      <c r="G23" t="s">
        <v>118</v>
      </c>
      <c r="H23" t="s">
        <v>108</v>
      </c>
      <c r="I23" s="78">
        <v>50300</v>
      </c>
      <c r="J23" s="78">
        <v>58640</v>
      </c>
      <c r="K23" s="78">
        <v>29495.919999999998</v>
      </c>
      <c r="L23" s="78">
        <v>0.5</v>
      </c>
      <c r="M23" s="78">
        <v>2.08</v>
      </c>
      <c r="N23" s="78">
        <v>0.05</v>
      </c>
    </row>
    <row r="24" spans="2:14">
      <c r="B24" t="s">
        <v>594</v>
      </c>
      <c r="C24" t="s">
        <v>595</v>
      </c>
      <c r="D24" t="s">
        <v>106</v>
      </c>
      <c r="E24" s="16"/>
      <c r="F24" t="s">
        <v>521</v>
      </c>
      <c r="G24" t="s">
        <v>118</v>
      </c>
      <c r="H24" t="s">
        <v>108</v>
      </c>
      <c r="I24" s="78">
        <v>32473</v>
      </c>
      <c r="J24" s="78">
        <v>77940</v>
      </c>
      <c r="K24" s="78">
        <v>25309.456200000001</v>
      </c>
      <c r="L24" s="78">
        <v>0.27</v>
      </c>
      <c r="M24" s="78">
        <v>1.78</v>
      </c>
      <c r="N24" s="78">
        <v>0.04</v>
      </c>
    </row>
    <row r="25" spans="2:14">
      <c r="B25" t="s">
        <v>596</v>
      </c>
      <c r="C25" t="s">
        <v>597</v>
      </c>
      <c r="D25" t="s">
        <v>106</v>
      </c>
      <c r="E25" s="16"/>
      <c r="F25" t="s">
        <v>598</v>
      </c>
      <c r="G25" t="s">
        <v>599</v>
      </c>
      <c r="H25" t="s">
        <v>108</v>
      </c>
      <c r="I25" s="78">
        <v>6880016</v>
      </c>
      <c r="J25" s="78">
        <v>260.5</v>
      </c>
      <c r="K25" s="78">
        <v>17922.44168</v>
      </c>
      <c r="L25" s="78">
        <v>0.21</v>
      </c>
      <c r="M25" s="78">
        <v>1.26</v>
      </c>
      <c r="N25" s="78">
        <v>0.03</v>
      </c>
    </row>
    <row r="26" spans="2:14">
      <c r="B26" t="s">
        <v>600</v>
      </c>
      <c r="C26" t="s">
        <v>601</v>
      </c>
      <c r="D26" t="s">
        <v>106</v>
      </c>
      <c r="E26" s="16"/>
      <c r="F26" t="s">
        <v>602</v>
      </c>
      <c r="G26" t="s">
        <v>599</v>
      </c>
      <c r="H26" t="s">
        <v>108</v>
      </c>
      <c r="I26" s="78">
        <v>1015430</v>
      </c>
      <c r="J26" s="78">
        <v>1385</v>
      </c>
      <c r="K26" s="78">
        <v>14063.7055</v>
      </c>
      <c r="L26" s="78">
        <v>0.19</v>
      </c>
      <c r="M26" s="78">
        <v>0.99</v>
      </c>
      <c r="N26" s="78">
        <v>0.02</v>
      </c>
    </row>
    <row r="27" spans="2:14">
      <c r="B27" t="s">
        <v>603</v>
      </c>
      <c r="C27" t="s">
        <v>604</v>
      </c>
      <c r="D27" t="s">
        <v>106</v>
      </c>
      <c r="E27" s="16"/>
      <c r="F27" t="s">
        <v>605</v>
      </c>
      <c r="G27" t="s">
        <v>599</v>
      </c>
      <c r="H27" t="s">
        <v>108</v>
      </c>
      <c r="I27" s="78">
        <v>57909865</v>
      </c>
      <c r="J27" s="78">
        <v>68.5</v>
      </c>
      <c r="K27" s="78">
        <v>39668.257525000001</v>
      </c>
      <c r="L27" s="78">
        <v>0.45</v>
      </c>
      <c r="M27" s="78">
        <v>2.79</v>
      </c>
      <c r="N27" s="78">
        <v>7.0000000000000007E-2</v>
      </c>
    </row>
    <row r="28" spans="2:14">
      <c r="B28" t="s">
        <v>606</v>
      </c>
      <c r="C28" t="s">
        <v>607</v>
      </c>
      <c r="D28" t="s">
        <v>106</v>
      </c>
      <c r="E28" s="16"/>
      <c r="F28" t="s">
        <v>608</v>
      </c>
      <c r="G28" t="s">
        <v>609</v>
      </c>
      <c r="H28" t="s">
        <v>108</v>
      </c>
      <c r="I28" s="78">
        <v>939857</v>
      </c>
      <c r="J28" s="78">
        <v>4053</v>
      </c>
      <c r="K28" s="78">
        <v>38092.404210000001</v>
      </c>
      <c r="L28" s="78">
        <v>0.17</v>
      </c>
      <c r="M28" s="78">
        <v>2.68</v>
      </c>
      <c r="N28" s="78">
        <v>7.0000000000000007E-2</v>
      </c>
    </row>
    <row r="29" spans="2:14">
      <c r="B29" t="s">
        <v>610</v>
      </c>
      <c r="C29" t="s">
        <v>611</v>
      </c>
      <c r="D29" t="s">
        <v>106</v>
      </c>
      <c r="E29" s="16"/>
      <c r="F29" t="s">
        <v>612</v>
      </c>
      <c r="G29" t="s">
        <v>561</v>
      </c>
      <c r="H29" t="s">
        <v>108</v>
      </c>
      <c r="I29" s="78">
        <v>138872</v>
      </c>
      <c r="J29" s="78">
        <v>14690</v>
      </c>
      <c r="K29" s="78">
        <v>20400.2968</v>
      </c>
      <c r="L29" s="78">
        <v>0.03</v>
      </c>
      <c r="M29" s="78">
        <v>1.44</v>
      </c>
      <c r="N29" s="78">
        <v>0.04</v>
      </c>
    </row>
    <row r="30" spans="2:14">
      <c r="B30" t="s">
        <v>613</v>
      </c>
      <c r="C30" t="s">
        <v>614</v>
      </c>
      <c r="D30" t="s">
        <v>106</v>
      </c>
      <c r="E30" s="16"/>
      <c r="F30" t="s">
        <v>560</v>
      </c>
      <c r="G30" t="s">
        <v>561</v>
      </c>
      <c r="H30" t="s">
        <v>108</v>
      </c>
      <c r="I30" s="78">
        <v>388757</v>
      </c>
      <c r="J30" s="78">
        <v>36310</v>
      </c>
      <c r="K30" s="78">
        <v>141157.6667</v>
      </c>
      <c r="L30" s="78">
        <v>0.28000000000000003</v>
      </c>
      <c r="M30" s="78">
        <v>9.93</v>
      </c>
      <c r="N30" s="78">
        <v>0.24</v>
      </c>
    </row>
    <row r="31" spans="2:14">
      <c r="B31" t="s">
        <v>615</v>
      </c>
      <c r="C31" t="s">
        <v>616</v>
      </c>
      <c r="D31" t="s">
        <v>106</v>
      </c>
      <c r="E31" s="16"/>
      <c r="F31" t="s">
        <v>617</v>
      </c>
      <c r="G31" t="s">
        <v>561</v>
      </c>
      <c r="H31" t="s">
        <v>108</v>
      </c>
      <c r="I31" s="78">
        <v>933376</v>
      </c>
      <c r="J31" s="78">
        <v>17990</v>
      </c>
      <c r="K31" s="78">
        <v>167914.34239999999</v>
      </c>
      <c r="L31" s="78">
        <v>0.09</v>
      </c>
      <c r="M31" s="78">
        <v>11.82</v>
      </c>
      <c r="N31" s="78">
        <v>0.28999999999999998</v>
      </c>
    </row>
    <row r="32" spans="2:14">
      <c r="B32" t="s">
        <v>618</v>
      </c>
      <c r="C32" t="s">
        <v>619</v>
      </c>
      <c r="D32" t="s">
        <v>106</v>
      </c>
      <c r="E32" s="16"/>
      <c r="F32" t="s">
        <v>620</v>
      </c>
      <c r="G32" t="s">
        <v>561</v>
      </c>
      <c r="H32" t="s">
        <v>108</v>
      </c>
      <c r="I32" s="78">
        <v>2922715</v>
      </c>
      <c r="J32" s="78">
        <v>1460</v>
      </c>
      <c r="K32" s="78">
        <v>42671.639000000003</v>
      </c>
      <c r="L32" s="78">
        <v>0.23</v>
      </c>
      <c r="M32" s="78">
        <v>3</v>
      </c>
      <c r="N32" s="78">
        <v>7.0000000000000007E-2</v>
      </c>
    </row>
    <row r="33" spans="2:14">
      <c r="B33" t="s">
        <v>621</v>
      </c>
      <c r="C33" t="s">
        <v>622</v>
      </c>
      <c r="D33" t="s">
        <v>106</v>
      </c>
      <c r="E33" s="16"/>
      <c r="F33" t="s">
        <v>623</v>
      </c>
      <c r="G33" t="s">
        <v>561</v>
      </c>
      <c r="H33" t="s">
        <v>108</v>
      </c>
      <c r="I33" s="78">
        <v>160097</v>
      </c>
      <c r="J33" s="78">
        <v>19730</v>
      </c>
      <c r="K33" s="78">
        <v>31587.1381</v>
      </c>
      <c r="L33" s="78">
        <v>0.27</v>
      </c>
      <c r="M33" s="78">
        <v>2.2200000000000002</v>
      </c>
      <c r="N33" s="78">
        <v>0.05</v>
      </c>
    </row>
    <row r="34" spans="2:14">
      <c r="B34" t="s">
        <v>624</v>
      </c>
      <c r="C34" t="s">
        <v>625</v>
      </c>
      <c r="D34" t="s">
        <v>106</v>
      </c>
      <c r="E34" s="16"/>
      <c r="F34" t="s">
        <v>626</v>
      </c>
      <c r="G34" t="s">
        <v>561</v>
      </c>
      <c r="H34" t="s">
        <v>108</v>
      </c>
      <c r="I34" s="78">
        <v>198954</v>
      </c>
      <c r="J34" s="78">
        <v>5931</v>
      </c>
      <c r="K34" s="78">
        <v>11799.961740000001</v>
      </c>
      <c r="L34" s="78">
        <v>0.19</v>
      </c>
      <c r="M34" s="78">
        <v>0.83</v>
      </c>
      <c r="N34" s="78">
        <v>0.02</v>
      </c>
    </row>
    <row r="35" spans="2:14">
      <c r="B35" t="s">
        <v>627</v>
      </c>
      <c r="C35" t="s">
        <v>628</v>
      </c>
      <c r="D35" t="s">
        <v>106</v>
      </c>
      <c r="E35" s="16"/>
      <c r="F35" t="s">
        <v>513</v>
      </c>
      <c r="G35" t="s">
        <v>436</v>
      </c>
      <c r="H35" t="s">
        <v>108</v>
      </c>
      <c r="I35" s="78">
        <v>807764.35</v>
      </c>
      <c r="J35" s="78">
        <v>3837</v>
      </c>
      <c r="K35" s="78">
        <v>30993.918109499999</v>
      </c>
      <c r="L35" s="78">
        <v>0.41</v>
      </c>
      <c r="M35" s="78">
        <v>2.1800000000000002</v>
      </c>
      <c r="N35" s="78">
        <v>0.05</v>
      </c>
    </row>
    <row r="36" spans="2:14">
      <c r="B36" t="s">
        <v>629</v>
      </c>
      <c r="C36" t="s">
        <v>630</v>
      </c>
      <c r="D36" t="s">
        <v>106</v>
      </c>
      <c r="E36" s="16"/>
      <c r="F36" t="s">
        <v>631</v>
      </c>
      <c r="G36" t="s">
        <v>436</v>
      </c>
      <c r="H36" t="s">
        <v>108</v>
      </c>
      <c r="I36" s="78">
        <v>94884</v>
      </c>
      <c r="J36" s="78">
        <v>16630</v>
      </c>
      <c r="K36" s="78">
        <v>15779.209199999999</v>
      </c>
      <c r="L36" s="78">
        <v>0.21</v>
      </c>
      <c r="M36" s="78">
        <v>1.1100000000000001</v>
      </c>
      <c r="N36" s="78">
        <v>0.03</v>
      </c>
    </row>
    <row r="37" spans="2:14">
      <c r="B37" t="s">
        <v>632</v>
      </c>
      <c r="C37" t="s">
        <v>633</v>
      </c>
      <c r="D37" t="s">
        <v>106</v>
      </c>
      <c r="E37" s="16"/>
      <c r="F37" t="s">
        <v>634</v>
      </c>
      <c r="G37" t="s">
        <v>436</v>
      </c>
      <c r="H37" t="s">
        <v>108</v>
      </c>
      <c r="I37" s="78">
        <v>164714</v>
      </c>
      <c r="J37" s="78">
        <v>16450</v>
      </c>
      <c r="K37" s="78">
        <v>27095.453000000001</v>
      </c>
      <c r="L37" s="78">
        <v>0.14000000000000001</v>
      </c>
      <c r="M37" s="78">
        <v>1.91</v>
      </c>
      <c r="N37" s="78">
        <v>0.05</v>
      </c>
    </row>
    <row r="38" spans="2:14">
      <c r="B38" t="s">
        <v>635</v>
      </c>
      <c r="C38" t="s">
        <v>636</v>
      </c>
      <c r="D38" t="s">
        <v>106</v>
      </c>
      <c r="E38" s="16"/>
      <c r="F38" t="s">
        <v>637</v>
      </c>
      <c r="G38" t="s">
        <v>133</v>
      </c>
      <c r="H38" t="s">
        <v>108</v>
      </c>
      <c r="I38" s="78">
        <v>12141414</v>
      </c>
      <c r="J38" s="78">
        <v>706.9</v>
      </c>
      <c r="K38" s="78">
        <v>85827.655566000001</v>
      </c>
      <c r="L38" s="78">
        <v>0.44</v>
      </c>
      <c r="M38" s="78">
        <v>6.04</v>
      </c>
      <c r="N38" s="78">
        <v>0.15</v>
      </c>
    </row>
    <row r="39" spans="2:14">
      <c r="B39" s="79" t="s">
        <v>638</v>
      </c>
      <c r="E39" s="16"/>
      <c r="F39" s="16"/>
      <c r="G39" s="16"/>
      <c r="I39" s="80">
        <v>105399538.84999999</v>
      </c>
      <c r="K39" s="80">
        <v>1204268.2519113601</v>
      </c>
      <c r="M39" s="80">
        <v>84.75</v>
      </c>
      <c r="N39" s="80">
        <v>2.08</v>
      </c>
    </row>
    <row r="40" spans="2:14">
      <c r="B40" s="79" t="s">
        <v>639</v>
      </c>
      <c r="E40" s="16"/>
      <c r="F40" s="16"/>
      <c r="G40" s="16"/>
    </row>
    <row r="41" spans="2:14">
      <c r="B41" t="s">
        <v>640</v>
      </c>
      <c r="C41" t="s">
        <v>641</v>
      </c>
      <c r="D41" t="s">
        <v>106</v>
      </c>
      <c r="E41" s="16"/>
      <c r="F41" t="s">
        <v>642</v>
      </c>
      <c r="G41" t="s">
        <v>107</v>
      </c>
      <c r="H41" t="s">
        <v>108</v>
      </c>
      <c r="I41" s="78">
        <v>20867</v>
      </c>
      <c r="J41" s="78">
        <v>6180</v>
      </c>
      <c r="K41" s="78">
        <v>1289.5806</v>
      </c>
      <c r="L41" s="78">
        <v>0.15</v>
      </c>
      <c r="M41" s="78">
        <v>0.09</v>
      </c>
      <c r="N41" s="78">
        <v>0</v>
      </c>
    </row>
    <row r="42" spans="2:14">
      <c r="B42" t="s">
        <v>643</v>
      </c>
      <c r="C42" t="s">
        <v>644</v>
      </c>
      <c r="D42" t="s">
        <v>106</v>
      </c>
      <c r="E42" s="16"/>
      <c r="F42" t="s">
        <v>645</v>
      </c>
      <c r="G42" t="s">
        <v>446</v>
      </c>
      <c r="H42" t="s">
        <v>108</v>
      </c>
      <c r="I42" s="78">
        <v>9331</v>
      </c>
      <c r="J42" s="78">
        <v>17700</v>
      </c>
      <c r="K42" s="78">
        <v>1651.587</v>
      </c>
      <c r="L42" s="78">
        <v>0.06</v>
      </c>
      <c r="M42" s="78">
        <v>0.12</v>
      </c>
      <c r="N42" s="78">
        <v>0</v>
      </c>
    </row>
    <row r="43" spans="2:14">
      <c r="B43" t="s">
        <v>646</v>
      </c>
      <c r="C43" t="s">
        <v>647</v>
      </c>
      <c r="D43" t="s">
        <v>106</v>
      </c>
      <c r="E43" s="16"/>
      <c r="F43" t="s">
        <v>648</v>
      </c>
      <c r="G43" t="s">
        <v>446</v>
      </c>
      <c r="H43" t="s">
        <v>108</v>
      </c>
      <c r="I43" s="78">
        <v>425497</v>
      </c>
      <c r="J43" s="78">
        <v>1355</v>
      </c>
      <c r="K43" s="78">
        <v>5765.4843499999997</v>
      </c>
      <c r="L43" s="78">
        <v>0.2</v>
      </c>
      <c r="M43" s="78">
        <v>0.41</v>
      </c>
      <c r="N43" s="78">
        <v>0.01</v>
      </c>
    </row>
    <row r="44" spans="2:14">
      <c r="B44" t="s">
        <v>649</v>
      </c>
      <c r="C44" t="s">
        <v>650</v>
      </c>
      <c r="D44" t="s">
        <v>106</v>
      </c>
      <c r="E44" s="16"/>
      <c r="F44" t="s">
        <v>456</v>
      </c>
      <c r="G44" t="s">
        <v>446</v>
      </c>
      <c r="H44" t="s">
        <v>108</v>
      </c>
      <c r="I44" s="78">
        <v>32209</v>
      </c>
      <c r="J44" s="78">
        <v>4036</v>
      </c>
      <c r="K44" s="78">
        <v>1299.95524</v>
      </c>
      <c r="L44" s="78">
        <v>0.06</v>
      </c>
      <c r="M44" s="78">
        <v>0.09</v>
      </c>
      <c r="N44" s="78">
        <v>0</v>
      </c>
    </row>
    <row r="45" spans="2:14">
      <c r="B45" t="s">
        <v>651</v>
      </c>
      <c r="C45" t="s">
        <v>652</v>
      </c>
      <c r="D45" t="s">
        <v>106</v>
      </c>
      <c r="E45" s="16"/>
      <c r="F45" t="s">
        <v>653</v>
      </c>
      <c r="G45" t="s">
        <v>446</v>
      </c>
      <c r="H45" t="s">
        <v>108</v>
      </c>
      <c r="I45" s="78">
        <v>1199424</v>
      </c>
      <c r="J45" s="78">
        <v>243.9</v>
      </c>
      <c r="K45" s="78">
        <v>2925.3951360000001</v>
      </c>
      <c r="L45" s="78">
        <v>0.11</v>
      </c>
      <c r="M45" s="78">
        <v>0.21</v>
      </c>
      <c r="N45" s="78">
        <v>0.01</v>
      </c>
    </row>
    <row r="46" spans="2:14">
      <c r="B46" t="s">
        <v>654</v>
      </c>
      <c r="C46" t="s">
        <v>655</v>
      </c>
      <c r="D46" t="s">
        <v>106</v>
      </c>
      <c r="E46" s="16"/>
      <c r="F46" t="s">
        <v>656</v>
      </c>
      <c r="G46" t="s">
        <v>400</v>
      </c>
      <c r="H46" t="s">
        <v>108</v>
      </c>
      <c r="I46" s="78">
        <v>50903.86</v>
      </c>
      <c r="J46" s="78">
        <v>5845</v>
      </c>
      <c r="K46" s="78">
        <v>2975.3306170000001</v>
      </c>
      <c r="L46" s="78">
        <v>0.14000000000000001</v>
      </c>
      <c r="M46" s="78">
        <v>0.21</v>
      </c>
      <c r="N46" s="78">
        <v>0.01</v>
      </c>
    </row>
    <row r="47" spans="2:14">
      <c r="B47" t="s">
        <v>657</v>
      </c>
      <c r="C47" t="s">
        <v>658</v>
      </c>
      <c r="D47" t="s">
        <v>106</v>
      </c>
      <c r="E47" s="16"/>
      <c r="F47" t="s">
        <v>659</v>
      </c>
      <c r="G47" t="s">
        <v>582</v>
      </c>
      <c r="H47" t="s">
        <v>108</v>
      </c>
      <c r="I47" s="78">
        <v>164784.88</v>
      </c>
      <c r="J47" s="78">
        <v>5606</v>
      </c>
      <c r="K47" s="78">
        <v>9237.8403727999994</v>
      </c>
      <c r="L47" s="78">
        <v>0.18</v>
      </c>
      <c r="M47" s="78">
        <v>0.65</v>
      </c>
      <c r="N47" s="78">
        <v>0.02</v>
      </c>
    </row>
    <row r="48" spans="2:14">
      <c r="B48" t="s">
        <v>660</v>
      </c>
      <c r="C48" t="s">
        <v>661</v>
      </c>
      <c r="D48" t="s">
        <v>106</v>
      </c>
      <c r="E48" s="16"/>
      <c r="F48" t="s">
        <v>662</v>
      </c>
      <c r="G48" t="s">
        <v>582</v>
      </c>
      <c r="H48" t="s">
        <v>108</v>
      </c>
      <c r="I48" s="78">
        <v>202379</v>
      </c>
      <c r="J48" s="78">
        <v>2702</v>
      </c>
      <c r="K48" s="78">
        <v>5468.2805799999996</v>
      </c>
      <c r="L48" s="78">
        <v>0.33</v>
      </c>
      <c r="M48" s="78">
        <v>0.38</v>
      </c>
      <c r="N48" s="78">
        <v>0.01</v>
      </c>
    </row>
    <row r="49" spans="2:14">
      <c r="B49" t="s">
        <v>663</v>
      </c>
      <c r="C49" t="s">
        <v>664</v>
      </c>
      <c r="D49" t="s">
        <v>106</v>
      </c>
      <c r="E49" s="16"/>
      <c r="F49" t="s">
        <v>665</v>
      </c>
      <c r="G49" t="s">
        <v>118</v>
      </c>
      <c r="H49" t="s">
        <v>108</v>
      </c>
      <c r="I49" s="78">
        <v>5793</v>
      </c>
      <c r="J49" s="78">
        <v>51380</v>
      </c>
      <c r="K49" s="78">
        <v>2976.4434000000001</v>
      </c>
      <c r="L49" s="78">
        <v>0.16</v>
      </c>
      <c r="M49" s="78">
        <v>0.21</v>
      </c>
      <c r="N49" s="78">
        <v>0.01</v>
      </c>
    </row>
    <row r="50" spans="2:14">
      <c r="B50" t="s">
        <v>666</v>
      </c>
      <c r="C50" t="s">
        <v>667</v>
      </c>
      <c r="D50" t="s">
        <v>106</v>
      </c>
      <c r="E50" s="16"/>
      <c r="F50" t="s">
        <v>668</v>
      </c>
      <c r="G50" t="s">
        <v>118</v>
      </c>
      <c r="H50" t="s">
        <v>108</v>
      </c>
      <c r="I50" s="78">
        <v>54457.49</v>
      </c>
      <c r="J50" s="78">
        <v>4300</v>
      </c>
      <c r="K50" s="78">
        <v>2341.6720700000001</v>
      </c>
      <c r="L50" s="78">
        <v>0.1</v>
      </c>
      <c r="M50" s="78">
        <v>0.16</v>
      </c>
      <c r="N50" s="78">
        <v>0</v>
      </c>
    </row>
    <row r="51" spans="2:14">
      <c r="B51" t="s">
        <v>669</v>
      </c>
      <c r="C51" t="s">
        <v>670</v>
      </c>
      <c r="D51" t="s">
        <v>106</v>
      </c>
      <c r="E51" s="16"/>
      <c r="F51" t="s">
        <v>671</v>
      </c>
      <c r="G51" t="s">
        <v>599</v>
      </c>
      <c r="H51" t="s">
        <v>108</v>
      </c>
      <c r="I51" s="78">
        <v>8003514</v>
      </c>
      <c r="J51" s="78">
        <v>30.3</v>
      </c>
      <c r="K51" s="78">
        <v>2425.064742</v>
      </c>
      <c r="L51" s="78">
        <v>0.1</v>
      </c>
      <c r="M51" s="78">
        <v>0.17</v>
      </c>
      <c r="N51" s="78">
        <v>0</v>
      </c>
    </row>
    <row r="52" spans="2:14">
      <c r="B52" t="s">
        <v>672</v>
      </c>
      <c r="C52" t="s">
        <v>673</v>
      </c>
      <c r="D52" t="s">
        <v>106</v>
      </c>
      <c r="E52" s="16"/>
      <c r="F52" t="s">
        <v>674</v>
      </c>
      <c r="G52" t="s">
        <v>609</v>
      </c>
      <c r="H52" t="s">
        <v>108</v>
      </c>
      <c r="I52" s="78">
        <v>26031</v>
      </c>
      <c r="J52" s="78">
        <v>2403</v>
      </c>
      <c r="K52" s="78">
        <v>625.52493000000004</v>
      </c>
      <c r="L52" s="78">
        <v>0.05</v>
      </c>
      <c r="M52" s="78">
        <v>0.04</v>
      </c>
      <c r="N52" s="78">
        <v>0</v>
      </c>
    </row>
    <row r="53" spans="2:14">
      <c r="B53" t="s">
        <v>675</v>
      </c>
      <c r="C53" t="s">
        <v>676</v>
      </c>
      <c r="D53" t="s">
        <v>106</v>
      </c>
      <c r="E53" s="16"/>
      <c r="F53" t="s">
        <v>677</v>
      </c>
      <c r="G53" t="s">
        <v>561</v>
      </c>
      <c r="H53" t="s">
        <v>108</v>
      </c>
      <c r="I53" s="78">
        <v>896946</v>
      </c>
      <c r="J53" s="78">
        <v>138.69999999999999</v>
      </c>
      <c r="K53" s="78">
        <v>1244.064102</v>
      </c>
      <c r="L53" s="78">
        <v>0.03</v>
      </c>
      <c r="M53" s="78">
        <v>0.09</v>
      </c>
      <c r="N53" s="78">
        <v>0</v>
      </c>
    </row>
    <row r="54" spans="2:14">
      <c r="B54" t="s">
        <v>678</v>
      </c>
      <c r="C54" t="s">
        <v>679</v>
      </c>
      <c r="D54" t="s">
        <v>106</v>
      </c>
      <c r="E54" s="16"/>
      <c r="F54" t="s">
        <v>680</v>
      </c>
      <c r="G54" t="s">
        <v>436</v>
      </c>
      <c r="H54" t="s">
        <v>108</v>
      </c>
      <c r="I54" s="78">
        <v>4579</v>
      </c>
      <c r="J54" s="78">
        <v>25690</v>
      </c>
      <c r="K54" s="78">
        <v>1176.3451</v>
      </c>
      <c r="L54" s="78">
        <v>0.03</v>
      </c>
      <c r="M54" s="78">
        <v>0.08</v>
      </c>
      <c r="N54" s="78">
        <v>0</v>
      </c>
    </row>
    <row r="55" spans="2:14">
      <c r="B55" t="s">
        <v>681</v>
      </c>
      <c r="C55" t="s">
        <v>682</v>
      </c>
      <c r="D55" t="s">
        <v>106</v>
      </c>
      <c r="E55" s="16"/>
      <c r="F55" t="s">
        <v>435</v>
      </c>
      <c r="G55" t="s">
        <v>436</v>
      </c>
      <c r="H55" t="s">
        <v>108</v>
      </c>
      <c r="I55" s="78">
        <v>2062</v>
      </c>
      <c r="J55" s="78">
        <v>151900</v>
      </c>
      <c r="K55" s="78">
        <v>3132.1779999999999</v>
      </c>
      <c r="L55" s="78">
        <v>0.1</v>
      </c>
      <c r="M55" s="78">
        <v>0.22</v>
      </c>
      <c r="N55" s="78">
        <v>0.01</v>
      </c>
    </row>
    <row r="56" spans="2:14">
      <c r="B56" t="s">
        <v>683</v>
      </c>
      <c r="C56" t="s">
        <v>684</v>
      </c>
      <c r="D56" t="s">
        <v>106</v>
      </c>
      <c r="E56" s="16"/>
      <c r="F56" t="s">
        <v>475</v>
      </c>
      <c r="G56" t="s">
        <v>436</v>
      </c>
      <c r="H56" t="s">
        <v>108</v>
      </c>
      <c r="I56" s="78">
        <v>37289</v>
      </c>
      <c r="J56" s="78">
        <v>7079</v>
      </c>
      <c r="K56" s="78">
        <v>2639.68831</v>
      </c>
      <c r="L56" s="78">
        <v>0.14000000000000001</v>
      </c>
      <c r="M56" s="78">
        <v>0.19</v>
      </c>
      <c r="N56" s="78">
        <v>0</v>
      </c>
    </row>
    <row r="57" spans="2:14">
      <c r="B57" t="s">
        <v>685</v>
      </c>
      <c r="C57" t="s">
        <v>686</v>
      </c>
      <c r="D57" t="s">
        <v>106</v>
      </c>
      <c r="E57" s="16"/>
      <c r="F57" t="s">
        <v>687</v>
      </c>
      <c r="G57" t="s">
        <v>436</v>
      </c>
      <c r="H57" t="s">
        <v>108</v>
      </c>
      <c r="I57" s="78">
        <v>1242318</v>
      </c>
      <c r="J57" s="78">
        <v>685.1</v>
      </c>
      <c r="K57" s="78">
        <v>8511.1206180000008</v>
      </c>
      <c r="L57" s="78">
        <v>0.31</v>
      </c>
      <c r="M57" s="78">
        <v>0.6</v>
      </c>
      <c r="N57" s="78">
        <v>0.01</v>
      </c>
    </row>
    <row r="58" spans="2:14">
      <c r="B58" t="s">
        <v>688</v>
      </c>
      <c r="C58" t="s">
        <v>689</v>
      </c>
      <c r="D58" t="s">
        <v>106</v>
      </c>
      <c r="E58" s="16"/>
      <c r="F58" t="s">
        <v>690</v>
      </c>
      <c r="G58" t="s">
        <v>133</v>
      </c>
      <c r="H58" t="s">
        <v>108</v>
      </c>
      <c r="I58" s="78">
        <v>80088</v>
      </c>
      <c r="J58" s="78">
        <v>3280</v>
      </c>
      <c r="K58" s="78">
        <v>2626.8863999999999</v>
      </c>
      <c r="L58" s="78">
        <v>0.09</v>
      </c>
      <c r="M58" s="78">
        <v>0.18</v>
      </c>
      <c r="N58" s="78">
        <v>0</v>
      </c>
    </row>
    <row r="59" spans="2:14">
      <c r="B59" t="s">
        <v>691</v>
      </c>
      <c r="C59" t="s">
        <v>692</v>
      </c>
      <c r="D59" t="s">
        <v>106</v>
      </c>
      <c r="E59" s="16"/>
      <c r="F59" t="s">
        <v>693</v>
      </c>
      <c r="G59" t="s">
        <v>133</v>
      </c>
      <c r="H59" t="s">
        <v>108</v>
      </c>
      <c r="I59" s="78">
        <v>28719</v>
      </c>
      <c r="J59" s="78">
        <v>1714</v>
      </c>
      <c r="K59" s="78">
        <v>492.24365999999998</v>
      </c>
      <c r="L59" s="78">
        <v>0.02</v>
      </c>
      <c r="M59" s="78">
        <v>0.03</v>
      </c>
      <c r="N59" s="78">
        <v>0</v>
      </c>
    </row>
    <row r="60" spans="2:14">
      <c r="B60" t="s">
        <v>694</v>
      </c>
      <c r="C60" t="s">
        <v>695</v>
      </c>
      <c r="D60" t="s">
        <v>106</v>
      </c>
      <c r="E60" s="16"/>
      <c r="F60" t="s">
        <v>696</v>
      </c>
      <c r="G60" t="s">
        <v>133</v>
      </c>
      <c r="H60" t="s">
        <v>108</v>
      </c>
      <c r="I60" s="78">
        <v>50928</v>
      </c>
      <c r="J60" s="78">
        <v>1444</v>
      </c>
      <c r="K60" s="78">
        <v>735.40031999999997</v>
      </c>
      <c r="L60" s="78">
        <v>0.02</v>
      </c>
      <c r="M60" s="78">
        <v>0.05</v>
      </c>
      <c r="N60" s="78">
        <v>0</v>
      </c>
    </row>
    <row r="61" spans="2:14">
      <c r="B61" s="79" t="s">
        <v>697</v>
      </c>
      <c r="E61" s="16"/>
      <c r="F61" s="16"/>
      <c r="G61" s="16"/>
      <c r="I61" s="80">
        <v>12538120.23</v>
      </c>
      <c r="K61" s="80">
        <v>59540.085547800001</v>
      </c>
      <c r="M61" s="80">
        <v>4.1900000000000004</v>
      </c>
      <c r="N61" s="80">
        <v>0.1</v>
      </c>
    </row>
    <row r="62" spans="2:14">
      <c r="B62" s="79" t="s">
        <v>698</v>
      </c>
      <c r="E62" s="16"/>
      <c r="F62" s="16"/>
      <c r="G62" s="16"/>
    </row>
    <row r="63" spans="2:14">
      <c r="B63" t="s">
        <v>699</v>
      </c>
      <c r="C63" t="s">
        <v>700</v>
      </c>
      <c r="D63" t="s">
        <v>106</v>
      </c>
      <c r="E63" s="16"/>
      <c r="F63" t="s">
        <v>701</v>
      </c>
      <c r="G63" t="s">
        <v>436</v>
      </c>
      <c r="H63" t="s">
        <v>108</v>
      </c>
      <c r="I63" s="78">
        <v>355837</v>
      </c>
      <c r="J63" s="78">
        <v>954.7</v>
      </c>
      <c r="K63" s="78">
        <v>3397.175839</v>
      </c>
      <c r="L63" s="78">
        <v>0.43</v>
      </c>
      <c r="M63" s="78">
        <v>0.24</v>
      </c>
      <c r="N63" s="78">
        <v>0.01</v>
      </c>
    </row>
    <row r="64" spans="2:14">
      <c r="B64" t="s">
        <v>702</v>
      </c>
      <c r="C64" t="s">
        <v>703</v>
      </c>
      <c r="D64" t="s">
        <v>106</v>
      </c>
      <c r="E64" s="16"/>
      <c r="F64" t="s">
        <v>704</v>
      </c>
      <c r="G64" t="s">
        <v>133</v>
      </c>
      <c r="H64" t="s">
        <v>108</v>
      </c>
      <c r="I64" s="78">
        <v>10496</v>
      </c>
      <c r="J64" s="78">
        <v>6369</v>
      </c>
      <c r="K64" s="78">
        <v>668.49023999999997</v>
      </c>
      <c r="L64" s="78">
        <v>0.1</v>
      </c>
      <c r="M64" s="78">
        <v>0.05</v>
      </c>
      <c r="N64" s="78">
        <v>0</v>
      </c>
    </row>
    <row r="65" spans="2:14">
      <c r="B65" s="79" t="s">
        <v>705</v>
      </c>
      <c r="E65" s="16"/>
      <c r="F65" s="16"/>
      <c r="G65" s="16"/>
      <c r="I65" s="80">
        <v>366333</v>
      </c>
      <c r="K65" s="80">
        <v>4065.6660790000001</v>
      </c>
      <c r="M65" s="80">
        <v>0.28999999999999998</v>
      </c>
      <c r="N65" s="80">
        <v>0.01</v>
      </c>
    </row>
    <row r="66" spans="2:14">
      <c r="B66" s="79" t="s">
        <v>706</v>
      </c>
      <c r="E66" s="16"/>
      <c r="F66" s="16"/>
      <c r="G66" s="16"/>
    </row>
    <row r="67" spans="2:14">
      <c r="B67" t="s">
        <v>199</v>
      </c>
      <c r="C67" t="s">
        <v>199</v>
      </c>
      <c r="E67" s="16"/>
      <c r="F67" s="16"/>
      <c r="G67" t="s">
        <v>199</v>
      </c>
      <c r="H67" t="s">
        <v>199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</row>
    <row r="68" spans="2:14">
      <c r="B68" s="79" t="s">
        <v>707</v>
      </c>
      <c r="E68" s="16"/>
      <c r="F68" s="16"/>
      <c r="G68" s="16"/>
      <c r="I68" s="80">
        <v>0</v>
      </c>
      <c r="K68" s="80">
        <v>0</v>
      </c>
      <c r="M68" s="80">
        <v>0</v>
      </c>
      <c r="N68" s="80">
        <v>0</v>
      </c>
    </row>
    <row r="69" spans="2:14">
      <c r="B69" s="79" t="s">
        <v>305</v>
      </c>
      <c r="E69" s="16"/>
      <c r="F69" s="16"/>
      <c r="G69" s="16"/>
      <c r="I69" s="80">
        <v>118303992.08</v>
      </c>
      <c r="K69" s="80">
        <v>1267874.0035381599</v>
      </c>
      <c r="M69" s="80">
        <v>89.22</v>
      </c>
      <c r="N69" s="80">
        <v>2.19</v>
      </c>
    </row>
    <row r="70" spans="2:14">
      <c r="B70" s="79" t="s">
        <v>306</v>
      </c>
      <c r="E70" s="16"/>
      <c r="F70" s="16"/>
      <c r="G70" s="16"/>
    </row>
    <row r="71" spans="2:14">
      <c r="B71" s="79" t="s">
        <v>393</v>
      </c>
      <c r="E71" s="16"/>
      <c r="F71" s="16"/>
      <c r="G71" s="16"/>
    </row>
    <row r="72" spans="2:14">
      <c r="B72" t="s">
        <v>708</v>
      </c>
      <c r="C72" t="s">
        <v>709</v>
      </c>
      <c r="D72" t="s">
        <v>559</v>
      </c>
      <c r="E72" t="s">
        <v>530</v>
      </c>
      <c r="F72" t="s">
        <v>608</v>
      </c>
      <c r="G72" t="s">
        <v>609</v>
      </c>
      <c r="H72" t="s">
        <v>112</v>
      </c>
      <c r="I72" s="78">
        <v>562108</v>
      </c>
      <c r="J72" s="78">
        <v>1059</v>
      </c>
      <c r="K72" s="78">
        <v>22370.335739760001</v>
      </c>
      <c r="L72" s="78">
        <v>0.1</v>
      </c>
      <c r="M72" s="78">
        <v>1.57</v>
      </c>
      <c r="N72" s="78">
        <v>0.04</v>
      </c>
    </row>
    <row r="73" spans="2:14">
      <c r="B73" t="s">
        <v>710</v>
      </c>
      <c r="C73" t="s">
        <v>711</v>
      </c>
      <c r="D73" t="s">
        <v>712</v>
      </c>
      <c r="E73" t="s">
        <v>530</v>
      </c>
      <c r="F73" t="s">
        <v>674</v>
      </c>
      <c r="G73" t="s">
        <v>609</v>
      </c>
      <c r="H73" t="s">
        <v>112</v>
      </c>
      <c r="I73" s="78">
        <v>23847</v>
      </c>
      <c r="J73" s="78">
        <v>630</v>
      </c>
      <c r="K73" s="78">
        <v>564.58726379999996</v>
      </c>
      <c r="L73" s="78">
        <v>0.05</v>
      </c>
      <c r="M73" s="78">
        <v>0.04</v>
      </c>
      <c r="N73" s="78">
        <v>0</v>
      </c>
    </row>
    <row r="74" spans="2:14">
      <c r="B74" t="s">
        <v>713</v>
      </c>
      <c r="C74" t="s">
        <v>714</v>
      </c>
      <c r="D74" t="s">
        <v>559</v>
      </c>
      <c r="E74" t="s">
        <v>530</v>
      </c>
      <c r="F74" t="s">
        <v>617</v>
      </c>
      <c r="G74" t="s">
        <v>561</v>
      </c>
      <c r="H74" t="s">
        <v>112</v>
      </c>
      <c r="I74" s="78">
        <v>41230</v>
      </c>
      <c r="J74" s="78">
        <v>4601</v>
      </c>
      <c r="K74" s="78">
        <v>7128.8970633999998</v>
      </c>
      <c r="L74" s="78">
        <v>0</v>
      </c>
      <c r="M74" s="78">
        <v>0.5</v>
      </c>
      <c r="N74" s="78">
        <v>0.01</v>
      </c>
    </row>
    <row r="75" spans="2:14">
      <c r="B75" t="s">
        <v>715</v>
      </c>
      <c r="C75" t="s">
        <v>716</v>
      </c>
      <c r="D75" t="s">
        <v>712</v>
      </c>
      <c r="E75" t="s">
        <v>530</v>
      </c>
      <c r="F75" t="s">
        <v>717</v>
      </c>
      <c r="G75" t="s">
        <v>135</v>
      </c>
      <c r="H75" t="s">
        <v>112</v>
      </c>
      <c r="I75" s="78">
        <v>13421</v>
      </c>
      <c r="J75" s="78">
        <v>7761</v>
      </c>
      <c r="K75" s="78">
        <v>3914.3471179799999</v>
      </c>
      <c r="L75" s="78">
        <v>0.01</v>
      </c>
      <c r="M75" s="78">
        <v>0.28000000000000003</v>
      </c>
      <c r="N75" s="78">
        <v>0.01</v>
      </c>
    </row>
    <row r="76" spans="2:14">
      <c r="B76" s="79" t="s">
        <v>394</v>
      </c>
      <c r="E76" s="16"/>
      <c r="F76" s="16"/>
      <c r="G76" s="16"/>
      <c r="I76" s="80">
        <v>640606</v>
      </c>
      <c r="K76" s="80">
        <v>33978.167184940001</v>
      </c>
      <c r="M76" s="80">
        <v>2.39</v>
      </c>
      <c r="N76" s="80">
        <v>0.06</v>
      </c>
    </row>
    <row r="77" spans="2:14">
      <c r="B77" s="79" t="s">
        <v>395</v>
      </c>
      <c r="E77" s="16"/>
      <c r="F77" s="16"/>
      <c r="G77" s="16"/>
    </row>
    <row r="78" spans="2:14">
      <c r="B78" t="s">
        <v>718</v>
      </c>
      <c r="C78" t="s">
        <v>719</v>
      </c>
      <c r="D78" t="s">
        <v>712</v>
      </c>
      <c r="E78" t="s">
        <v>530</v>
      </c>
      <c r="F78" t="s">
        <v>612</v>
      </c>
      <c r="G78" t="s">
        <v>561</v>
      </c>
      <c r="H78" t="s">
        <v>112</v>
      </c>
      <c r="I78" s="78">
        <v>361637</v>
      </c>
      <c r="J78" s="78">
        <v>3812</v>
      </c>
      <c r="K78" s="78">
        <v>51806.293969519997</v>
      </c>
      <c r="L78" s="78">
        <v>7.0000000000000007E-2</v>
      </c>
      <c r="M78" s="78">
        <v>3.65</v>
      </c>
      <c r="N78" s="78">
        <v>0.09</v>
      </c>
    </row>
    <row r="79" spans="2:14">
      <c r="B79" t="s">
        <v>720</v>
      </c>
      <c r="C79" t="s">
        <v>721</v>
      </c>
      <c r="D79" t="s">
        <v>559</v>
      </c>
      <c r="E79" t="s">
        <v>530</v>
      </c>
      <c r="F79" t="s">
        <v>581</v>
      </c>
      <c r="G79" t="s">
        <v>561</v>
      </c>
      <c r="H79" t="s">
        <v>112</v>
      </c>
      <c r="I79" s="78">
        <v>140115</v>
      </c>
      <c r="J79" s="78">
        <v>4841</v>
      </c>
      <c r="K79" s="78">
        <v>25490.390549700001</v>
      </c>
      <c r="L79" s="78">
        <v>0.28000000000000003</v>
      </c>
      <c r="M79" s="78">
        <v>1.79</v>
      </c>
      <c r="N79" s="78">
        <v>0.04</v>
      </c>
    </row>
    <row r="80" spans="2:14">
      <c r="B80" t="s">
        <v>722</v>
      </c>
      <c r="C80" t="s">
        <v>723</v>
      </c>
      <c r="D80" t="s">
        <v>712</v>
      </c>
      <c r="E80" t="s">
        <v>530</v>
      </c>
      <c r="F80" t="s">
        <v>560</v>
      </c>
      <c r="G80" t="s">
        <v>561</v>
      </c>
      <c r="H80" t="s">
        <v>112</v>
      </c>
      <c r="I80" s="78">
        <v>104475</v>
      </c>
      <c r="J80" s="78">
        <v>9233</v>
      </c>
      <c r="K80" s="78">
        <v>36250.332226500002</v>
      </c>
      <c r="L80" s="78">
        <v>7.0000000000000007E-2</v>
      </c>
      <c r="M80" s="78">
        <v>2.5499999999999998</v>
      </c>
      <c r="N80" s="78">
        <v>0.06</v>
      </c>
    </row>
    <row r="81" spans="2:14">
      <c r="B81" t="s">
        <v>724</v>
      </c>
      <c r="C81" t="s">
        <v>725</v>
      </c>
      <c r="D81" t="s">
        <v>712</v>
      </c>
      <c r="E81" t="s">
        <v>530</v>
      </c>
      <c r="F81" t="s">
        <v>726</v>
      </c>
      <c r="G81" t="s">
        <v>135</v>
      </c>
      <c r="H81" t="s">
        <v>112</v>
      </c>
      <c r="I81" s="78">
        <v>39509</v>
      </c>
      <c r="J81" s="78">
        <v>3763</v>
      </c>
      <c r="K81" s="78">
        <v>5587.1075518600001</v>
      </c>
      <c r="L81" s="78">
        <v>0.06</v>
      </c>
      <c r="M81" s="78">
        <v>0.39</v>
      </c>
      <c r="N81" s="78">
        <v>0.01</v>
      </c>
    </row>
    <row r="82" spans="2:14">
      <c r="B82" s="79" t="s">
        <v>396</v>
      </c>
      <c r="E82" s="16"/>
      <c r="F82" s="16"/>
      <c r="G82" s="16"/>
      <c r="I82" s="80">
        <v>645736</v>
      </c>
      <c r="K82" s="80">
        <v>119134.12429758</v>
      </c>
      <c r="M82" s="80">
        <v>8.3800000000000008</v>
      </c>
      <c r="N82" s="80">
        <v>0.21</v>
      </c>
    </row>
    <row r="83" spans="2:14">
      <c r="B83" s="79" t="s">
        <v>311</v>
      </c>
      <c r="E83" s="16"/>
      <c r="F83" s="16"/>
      <c r="G83" s="16"/>
      <c r="I83" s="80">
        <v>1286342</v>
      </c>
      <c r="K83" s="80">
        <v>153112.29148252</v>
      </c>
      <c r="M83" s="80">
        <v>10.78</v>
      </c>
      <c r="N83" s="80">
        <v>0.26</v>
      </c>
    </row>
    <row r="84" spans="2:14">
      <c r="B84" t="s">
        <v>312</v>
      </c>
      <c r="E84" s="16"/>
      <c r="F84" s="16"/>
      <c r="G84" s="16"/>
    </row>
    <row r="85" spans="2:14"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BJ6" s="19"/>
    </row>
    <row r="7" spans="2:62" ht="26.25" customHeight="1">
      <c r="B7" s="115" t="s">
        <v>97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55193325</v>
      </c>
      <c r="I11" s="7"/>
      <c r="J11" s="77">
        <v>3492853.5389100527</v>
      </c>
      <c r="K11" s="7"/>
      <c r="L11" s="77">
        <v>100</v>
      </c>
      <c r="M11" s="77">
        <v>6.04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727</v>
      </c>
      <c r="D13" s="16"/>
      <c r="E13" s="16"/>
      <c r="F13" s="16"/>
      <c r="G13" s="16"/>
    </row>
    <row r="14" spans="2:62">
      <c r="B14" t="s">
        <v>728</v>
      </c>
      <c r="C14" t="s">
        <v>729</v>
      </c>
      <c r="D14" t="s">
        <v>106</v>
      </c>
      <c r="E14" t="s">
        <v>730</v>
      </c>
      <c r="F14" t="s">
        <v>731</v>
      </c>
      <c r="G14" t="s">
        <v>108</v>
      </c>
      <c r="H14" s="78">
        <v>4920</v>
      </c>
      <c r="I14" s="78">
        <v>1445</v>
      </c>
      <c r="J14" s="78">
        <v>71.093999999999994</v>
      </c>
      <c r="K14" s="78">
        <v>0.01</v>
      </c>
      <c r="L14" s="78">
        <v>0</v>
      </c>
      <c r="M14" s="78">
        <v>0</v>
      </c>
    </row>
    <row r="15" spans="2:62">
      <c r="B15" t="s">
        <v>732</v>
      </c>
      <c r="C15" t="s">
        <v>733</v>
      </c>
      <c r="D15" t="s">
        <v>106</v>
      </c>
      <c r="E15" t="s">
        <v>730</v>
      </c>
      <c r="F15" t="s">
        <v>731</v>
      </c>
      <c r="G15" t="s">
        <v>108</v>
      </c>
      <c r="H15" s="78">
        <v>2467802</v>
      </c>
      <c r="I15" s="78">
        <v>818.1</v>
      </c>
      <c r="J15" s="78">
        <v>20189.088162</v>
      </c>
      <c r="K15" s="78">
        <v>0.99</v>
      </c>
      <c r="L15" s="78">
        <v>0.57999999999999996</v>
      </c>
      <c r="M15" s="78">
        <v>0.03</v>
      </c>
    </row>
    <row r="16" spans="2:62">
      <c r="B16" t="s">
        <v>734</v>
      </c>
      <c r="C16" t="s">
        <v>735</v>
      </c>
      <c r="D16" t="s">
        <v>106</v>
      </c>
      <c r="E16" t="s">
        <v>730</v>
      </c>
      <c r="F16" t="s">
        <v>731</v>
      </c>
      <c r="G16" t="s">
        <v>108</v>
      </c>
      <c r="H16" s="78">
        <v>3599078</v>
      </c>
      <c r="I16" s="78">
        <v>1258</v>
      </c>
      <c r="J16" s="78">
        <v>45276.401239999999</v>
      </c>
      <c r="K16" s="78">
        <v>1.74</v>
      </c>
      <c r="L16" s="78">
        <v>1.3</v>
      </c>
      <c r="M16" s="78">
        <v>0.08</v>
      </c>
    </row>
    <row r="17" spans="2:13">
      <c r="B17" t="s">
        <v>736</v>
      </c>
      <c r="C17" t="s">
        <v>737</v>
      </c>
      <c r="D17" t="s">
        <v>106</v>
      </c>
      <c r="E17" t="s">
        <v>738</v>
      </c>
      <c r="F17" t="s">
        <v>731</v>
      </c>
      <c r="G17" t="s">
        <v>108</v>
      </c>
      <c r="H17" s="78">
        <v>2697239</v>
      </c>
      <c r="I17" s="78">
        <v>817.1</v>
      </c>
      <c r="J17" s="78">
        <v>22039.139868999999</v>
      </c>
      <c r="K17" s="78">
        <v>2.59</v>
      </c>
      <c r="L17" s="78">
        <v>0.63</v>
      </c>
      <c r="M17" s="78">
        <v>0.04</v>
      </c>
    </row>
    <row r="18" spans="2:13">
      <c r="B18" t="s">
        <v>739</v>
      </c>
      <c r="C18" t="s">
        <v>740</v>
      </c>
      <c r="D18" t="s">
        <v>106</v>
      </c>
      <c r="E18" t="s">
        <v>738</v>
      </c>
      <c r="F18" t="s">
        <v>731</v>
      </c>
      <c r="G18" t="s">
        <v>108</v>
      </c>
      <c r="H18" s="78">
        <v>1604779</v>
      </c>
      <c r="I18" s="78">
        <v>1257</v>
      </c>
      <c r="J18" s="78">
        <v>20172.072029999999</v>
      </c>
      <c r="K18" s="78">
        <v>1.1000000000000001</v>
      </c>
      <c r="L18" s="78">
        <v>0.57999999999999996</v>
      </c>
      <c r="M18" s="78">
        <v>0.03</v>
      </c>
    </row>
    <row r="19" spans="2:13">
      <c r="B19" t="s">
        <v>741</v>
      </c>
      <c r="C19" t="s">
        <v>742</v>
      </c>
      <c r="D19" t="s">
        <v>106</v>
      </c>
      <c r="E19" t="s">
        <v>738</v>
      </c>
      <c r="F19" t="s">
        <v>731</v>
      </c>
      <c r="G19" t="s">
        <v>108</v>
      </c>
      <c r="H19" s="78">
        <v>4021849</v>
      </c>
      <c r="I19" s="78">
        <v>801.1</v>
      </c>
      <c r="J19" s="78">
        <v>32219.032339000001</v>
      </c>
      <c r="K19" s="78">
        <v>0.51</v>
      </c>
      <c r="L19" s="78">
        <v>0.92</v>
      </c>
      <c r="M19" s="78">
        <v>0.06</v>
      </c>
    </row>
    <row r="20" spans="2:13">
      <c r="B20" t="s">
        <v>743</v>
      </c>
      <c r="C20" t="s">
        <v>744</v>
      </c>
      <c r="D20" t="s">
        <v>106</v>
      </c>
      <c r="E20" t="s">
        <v>738</v>
      </c>
      <c r="F20" t="s">
        <v>731</v>
      </c>
      <c r="G20" t="s">
        <v>108</v>
      </c>
      <c r="H20" s="78">
        <v>11226440</v>
      </c>
      <c r="I20" s="78">
        <v>1254</v>
      </c>
      <c r="J20" s="78">
        <v>140779.5576</v>
      </c>
      <c r="K20" s="78">
        <v>4.4000000000000004</v>
      </c>
      <c r="L20" s="78">
        <v>4.03</v>
      </c>
      <c r="M20" s="78">
        <v>0.24</v>
      </c>
    </row>
    <row r="21" spans="2:13">
      <c r="B21" t="s">
        <v>745</v>
      </c>
      <c r="C21" t="s">
        <v>746</v>
      </c>
      <c r="D21" t="s">
        <v>106</v>
      </c>
      <c r="E21" t="s">
        <v>738</v>
      </c>
      <c r="F21" t="s">
        <v>731</v>
      </c>
      <c r="G21" t="s">
        <v>108</v>
      </c>
      <c r="H21" s="78">
        <v>197663</v>
      </c>
      <c r="I21" s="78">
        <v>1442</v>
      </c>
      <c r="J21" s="78">
        <v>2850.3004599999999</v>
      </c>
      <c r="K21" s="78">
        <v>0.06</v>
      </c>
      <c r="L21" s="78">
        <v>0.08</v>
      </c>
      <c r="M21" s="78">
        <v>0</v>
      </c>
    </row>
    <row r="22" spans="2:13">
      <c r="B22" t="s">
        <v>747</v>
      </c>
      <c r="C22" t="s">
        <v>748</v>
      </c>
      <c r="D22" t="s">
        <v>106</v>
      </c>
      <c r="E22" t="s">
        <v>749</v>
      </c>
      <c r="F22" t="s">
        <v>731</v>
      </c>
      <c r="G22" t="s">
        <v>108</v>
      </c>
      <c r="H22" s="78">
        <v>1310968</v>
      </c>
      <c r="I22" s="78">
        <v>7870</v>
      </c>
      <c r="J22" s="78">
        <v>103173.1816</v>
      </c>
      <c r="K22" s="78">
        <v>1.64</v>
      </c>
      <c r="L22" s="78">
        <v>2.95</v>
      </c>
      <c r="M22" s="78">
        <v>0.18</v>
      </c>
    </row>
    <row r="23" spans="2:13">
      <c r="B23" t="s">
        <v>750</v>
      </c>
      <c r="C23" t="s">
        <v>751</v>
      </c>
      <c r="D23" t="s">
        <v>106</v>
      </c>
      <c r="E23" t="s">
        <v>749</v>
      </c>
      <c r="F23" t="s">
        <v>731</v>
      </c>
      <c r="G23" t="s">
        <v>108</v>
      </c>
      <c r="H23" s="78">
        <v>169865</v>
      </c>
      <c r="I23" s="78">
        <v>14390</v>
      </c>
      <c r="J23" s="78">
        <v>24443.573499999999</v>
      </c>
      <c r="K23" s="78">
        <v>0.61</v>
      </c>
      <c r="L23" s="78">
        <v>0.7</v>
      </c>
      <c r="M23" s="78">
        <v>0.04</v>
      </c>
    </row>
    <row r="24" spans="2:13">
      <c r="B24" t="s">
        <v>752</v>
      </c>
      <c r="C24" t="s">
        <v>753</v>
      </c>
      <c r="D24" t="s">
        <v>106</v>
      </c>
      <c r="E24" t="s">
        <v>749</v>
      </c>
      <c r="F24" t="s">
        <v>731</v>
      </c>
      <c r="G24" t="s">
        <v>108</v>
      </c>
      <c r="H24" s="78">
        <v>108470</v>
      </c>
      <c r="I24" s="78">
        <v>12570</v>
      </c>
      <c r="J24" s="78">
        <v>13634.679</v>
      </c>
      <c r="K24" s="78">
        <v>0.11</v>
      </c>
      <c r="L24" s="78">
        <v>0.39</v>
      </c>
      <c r="M24" s="78">
        <v>0.02</v>
      </c>
    </row>
    <row r="25" spans="2:13">
      <c r="B25" t="s">
        <v>754</v>
      </c>
      <c r="C25" t="s">
        <v>755</v>
      </c>
      <c r="D25" t="s">
        <v>106</v>
      </c>
      <c r="E25" t="s">
        <v>756</v>
      </c>
      <c r="F25" t="s">
        <v>731</v>
      </c>
      <c r="G25" t="s">
        <v>108</v>
      </c>
      <c r="H25" s="78">
        <v>5400921</v>
      </c>
      <c r="I25" s="78">
        <v>813.2</v>
      </c>
      <c r="J25" s="78">
        <v>43920.289572000001</v>
      </c>
      <c r="K25" s="78">
        <v>0.55000000000000004</v>
      </c>
      <c r="L25" s="78">
        <v>1.26</v>
      </c>
      <c r="M25" s="78">
        <v>0.08</v>
      </c>
    </row>
    <row r="26" spans="2:13">
      <c r="B26" t="s">
        <v>757</v>
      </c>
      <c r="C26" t="s">
        <v>758</v>
      </c>
      <c r="D26" t="s">
        <v>106</v>
      </c>
      <c r="E26" t="s">
        <v>759</v>
      </c>
      <c r="F26" t="s">
        <v>731</v>
      </c>
      <c r="G26" t="s">
        <v>108</v>
      </c>
      <c r="H26" s="78">
        <v>971505</v>
      </c>
      <c r="I26" s="78">
        <v>1441</v>
      </c>
      <c r="J26" s="78">
        <v>13999.387049999999</v>
      </c>
      <c r="K26" s="78">
        <v>0.41</v>
      </c>
      <c r="L26" s="78">
        <v>0.4</v>
      </c>
      <c r="M26" s="78">
        <v>0.02</v>
      </c>
    </row>
    <row r="27" spans="2:13">
      <c r="B27" t="s">
        <v>760</v>
      </c>
      <c r="C27" t="s">
        <v>761</v>
      </c>
      <c r="D27" t="s">
        <v>106</v>
      </c>
      <c r="E27" t="s">
        <v>759</v>
      </c>
      <c r="F27" t="s">
        <v>731</v>
      </c>
      <c r="G27" t="s">
        <v>108</v>
      </c>
      <c r="H27" s="78">
        <v>1208943</v>
      </c>
      <c r="I27" s="78">
        <v>12570</v>
      </c>
      <c r="J27" s="78">
        <v>151964.13510000001</v>
      </c>
      <c r="K27" s="78">
        <v>2.92</v>
      </c>
      <c r="L27" s="78">
        <v>4.3499999999999996</v>
      </c>
      <c r="M27" s="78">
        <v>0.26</v>
      </c>
    </row>
    <row r="28" spans="2:13">
      <c r="B28" s="79" t="s">
        <v>762</v>
      </c>
      <c r="D28" s="16"/>
      <c r="E28" s="16"/>
      <c r="F28" s="16"/>
      <c r="G28" s="16"/>
      <c r="H28" s="80">
        <v>34990442</v>
      </c>
      <c r="J28" s="80">
        <v>634731.931522</v>
      </c>
      <c r="L28" s="80">
        <v>18.170000000000002</v>
      </c>
      <c r="M28" s="80">
        <v>1.1000000000000001</v>
      </c>
    </row>
    <row r="29" spans="2:13">
      <c r="B29" s="79" t="s">
        <v>763</v>
      </c>
      <c r="D29" s="16"/>
      <c r="E29" s="16"/>
      <c r="F29" s="16"/>
      <c r="G29" s="16"/>
    </row>
    <row r="30" spans="2:13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764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765</v>
      </c>
      <c r="D32" s="16"/>
      <c r="E32" s="16"/>
      <c r="F32" s="16"/>
      <c r="G32" s="16"/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766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129</v>
      </c>
      <c r="D35" s="16"/>
      <c r="E35" s="16"/>
      <c r="F35" s="16"/>
      <c r="G35" s="16"/>
    </row>
    <row r="36" spans="2:13">
      <c r="B36" t="s">
        <v>199</v>
      </c>
      <c r="C36" t="s">
        <v>199</v>
      </c>
      <c r="D36" s="16"/>
      <c r="E36" s="16"/>
      <c r="F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527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767</v>
      </c>
      <c r="D38" s="16"/>
      <c r="E38" s="16"/>
      <c r="F38" s="16"/>
      <c r="G38" s="16"/>
    </row>
    <row r="39" spans="2:13">
      <c r="B39" t="s">
        <v>199</v>
      </c>
      <c r="C39" t="s">
        <v>199</v>
      </c>
      <c r="D39" s="16"/>
      <c r="E39" s="16"/>
      <c r="F39" t="s">
        <v>199</v>
      </c>
      <c r="G39" t="s">
        <v>199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768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769</v>
      </c>
      <c r="D41" s="16"/>
      <c r="E41" s="16"/>
      <c r="F41" s="16"/>
      <c r="G41" s="16"/>
    </row>
    <row r="42" spans="2:13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770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305</v>
      </c>
      <c r="D44" s="16"/>
      <c r="E44" s="16"/>
      <c r="F44" s="16"/>
      <c r="G44" s="16"/>
      <c r="H44" s="80">
        <v>34990442</v>
      </c>
      <c r="J44" s="80">
        <v>634731.931522</v>
      </c>
      <c r="L44" s="80">
        <v>18.170000000000002</v>
      </c>
      <c r="M44" s="80">
        <v>1.1000000000000001</v>
      </c>
    </row>
    <row r="45" spans="2:13">
      <c r="B45" s="79" t="s">
        <v>306</v>
      </c>
      <c r="D45" s="16"/>
      <c r="E45" s="16"/>
      <c r="F45" s="16"/>
      <c r="G45" s="16"/>
    </row>
    <row r="46" spans="2:13">
      <c r="B46" s="79" t="s">
        <v>771</v>
      </c>
      <c r="D46" s="16"/>
      <c r="E46" s="16"/>
      <c r="F46" s="16"/>
      <c r="G46" s="16"/>
    </row>
    <row r="47" spans="2:13">
      <c r="B47" t="s">
        <v>772</v>
      </c>
      <c r="C47" t="s">
        <v>773</v>
      </c>
      <c r="D47" t="s">
        <v>774</v>
      </c>
      <c r="E47" t="s">
        <v>775</v>
      </c>
      <c r="F47" t="s">
        <v>731</v>
      </c>
      <c r="G47" t="s">
        <v>112</v>
      </c>
      <c r="H47" s="78">
        <v>238758</v>
      </c>
      <c r="I47" s="78">
        <v>2630.36</v>
      </c>
      <c r="J47" s="78">
        <v>23600.972542430402</v>
      </c>
      <c r="K47" s="78">
        <v>0.55000000000000004</v>
      </c>
      <c r="L47" s="78">
        <v>0.68</v>
      </c>
      <c r="M47" s="78">
        <v>0.04</v>
      </c>
    </row>
    <row r="48" spans="2:13">
      <c r="B48" t="s">
        <v>776</v>
      </c>
      <c r="C48" t="s">
        <v>777</v>
      </c>
      <c r="D48" t="s">
        <v>778</v>
      </c>
      <c r="E48" t="s">
        <v>775</v>
      </c>
      <c r="F48" t="s">
        <v>731</v>
      </c>
      <c r="G48" t="s">
        <v>112</v>
      </c>
      <c r="H48" s="78">
        <v>8600006</v>
      </c>
      <c r="I48" s="78">
        <v>381.37000000000126</v>
      </c>
      <c r="J48" s="78">
        <v>123254.293551308</v>
      </c>
      <c r="K48" s="78">
        <v>1.25</v>
      </c>
      <c r="L48" s="78">
        <v>3.53</v>
      </c>
      <c r="M48" s="78">
        <v>0.21</v>
      </c>
    </row>
    <row r="49" spans="2:13">
      <c r="B49" t="s">
        <v>779</v>
      </c>
      <c r="C49" t="s">
        <v>780</v>
      </c>
      <c r="D49" t="s">
        <v>774</v>
      </c>
      <c r="E49" t="s">
        <v>775</v>
      </c>
      <c r="F49" t="s">
        <v>731</v>
      </c>
      <c r="G49" t="s">
        <v>119</v>
      </c>
      <c r="H49" s="78">
        <v>32939</v>
      </c>
      <c r="I49" s="78">
        <v>14793.658299999979</v>
      </c>
      <c r="J49" s="78">
        <v>23739.224634500799</v>
      </c>
      <c r="K49" s="78">
        <v>4.8</v>
      </c>
      <c r="L49" s="78">
        <v>0.68</v>
      </c>
      <c r="M49" s="78">
        <v>0.04</v>
      </c>
    </row>
    <row r="50" spans="2:13">
      <c r="B50" t="s">
        <v>781</v>
      </c>
      <c r="C50" t="s">
        <v>782</v>
      </c>
      <c r="D50" t="s">
        <v>778</v>
      </c>
      <c r="E50" t="s">
        <v>775</v>
      </c>
      <c r="F50" t="s">
        <v>731</v>
      </c>
      <c r="G50" t="s">
        <v>193</v>
      </c>
      <c r="H50" s="78">
        <v>49264</v>
      </c>
      <c r="I50" s="78">
        <v>1249566.8153763451</v>
      </c>
      <c r="J50" s="78">
        <v>22899.8213684845</v>
      </c>
      <c r="K50" s="78">
        <v>5.0199999999999996</v>
      </c>
      <c r="L50" s="78">
        <v>0.66</v>
      </c>
      <c r="M50" s="78">
        <v>0.04</v>
      </c>
    </row>
    <row r="51" spans="2:13">
      <c r="B51" t="s">
        <v>783</v>
      </c>
      <c r="C51" t="s">
        <v>784</v>
      </c>
      <c r="D51" t="s">
        <v>774</v>
      </c>
      <c r="E51" t="s">
        <v>785</v>
      </c>
      <c r="F51" t="s">
        <v>731</v>
      </c>
      <c r="G51" t="s">
        <v>112</v>
      </c>
      <c r="H51" s="78">
        <v>1797768</v>
      </c>
      <c r="I51" s="78">
        <v>4744.720000000003</v>
      </c>
      <c r="J51" s="78">
        <v>320553.85939879698</v>
      </c>
      <c r="K51" s="78">
        <v>6.2</v>
      </c>
      <c r="L51" s="78">
        <v>9.18</v>
      </c>
      <c r="M51" s="78">
        <v>0.55000000000000004</v>
      </c>
    </row>
    <row r="52" spans="2:13">
      <c r="B52" t="s">
        <v>786</v>
      </c>
      <c r="C52" t="s">
        <v>787</v>
      </c>
      <c r="D52" t="s">
        <v>774</v>
      </c>
      <c r="E52" t="s">
        <v>785</v>
      </c>
      <c r="F52" t="s">
        <v>731</v>
      </c>
      <c r="G52" t="s">
        <v>112</v>
      </c>
      <c r="H52" s="78">
        <v>1547605</v>
      </c>
      <c r="I52" s="78">
        <v>5628.44</v>
      </c>
      <c r="J52" s="78">
        <v>327344.41888339602</v>
      </c>
      <c r="K52" s="78">
        <v>4.8099999999999996</v>
      </c>
      <c r="L52" s="78">
        <v>9.3699999999999992</v>
      </c>
      <c r="M52" s="78">
        <v>0.56999999999999995</v>
      </c>
    </row>
    <row r="53" spans="2:13">
      <c r="B53" t="s">
        <v>788</v>
      </c>
      <c r="C53" t="s">
        <v>789</v>
      </c>
      <c r="D53" t="s">
        <v>790</v>
      </c>
      <c r="E53" t="s">
        <v>785</v>
      </c>
      <c r="F53" t="s">
        <v>731</v>
      </c>
      <c r="G53" t="s">
        <v>116</v>
      </c>
      <c r="H53" s="78">
        <v>305947</v>
      </c>
      <c r="I53" s="78">
        <v>4858.8900000000003</v>
      </c>
      <c r="J53" s="78">
        <v>62480.2352754249</v>
      </c>
      <c r="K53" s="78">
        <v>0.56000000000000005</v>
      </c>
      <c r="L53" s="78">
        <v>1.79</v>
      </c>
      <c r="M53" s="78">
        <v>0.11</v>
      </c>
    </row>
    <row r="54" spans="2:13">
      <c r="B54" t="s">
        <v>791</v>
      </c>
      <c r="C54" t="s">
        <v>792</v>
      </c>
      <c r="D54" t="s">
        <v>774</v>
      </c>
      <c r="E54" t="s">
        <v>785</v>
      </c>
      <c r="F54" t="s">
        <v>731</v>
      </c>
      <c r="G54" t="s">
        <v>112</v>
      </c>
      <c r="H54" s="78">
        <v>270068</v>
      </c>
      <c r="I54" s="78">
        <v>5025.3999999999996</v>
      </c>
      <c r="J54" s="78">
        <v>51003.565748175999</v>
      </c>
      <c r="K54" s="78">
        <v>0.95</v>
      </c>
      <c r="L54" s="78">
        <v>1.46</v>
      </c>
      <c r="M54" s="78">
        <v>0.09</v>
      </c>
    </row>
    <row r="55" spans="2:13">
      <c r="B55" t="s">
        <v>793</v>
      </c>
      <c r="C55" t="s">
        <v>794</v>
      </c>
      <c r="D55" t="s">
        <v>774</v>
      </c>
      <c r="E55" t="s">
        <v>785</v>
      </c>
      <c r="F55" t="s">
        <v>731</v>
      </c>
      <c r="G55" t="s">
        <v>112</v>
      </c>
      <c r="H55" s="78">
        <v>351492</v>
      </c>
      <c r="I55" s="78">
        <v>5033.0200000000004</v>
      </c>
      <c r="J55" s="78">
        <v>66481.510270267201</v>
      </c>
      <c r="K55" s="78">
        <v>3.4</v>
      </c>
      <c r="L55" s="78">
        <v>1.9</v>
      </c>
      <c r="M55" s="78">
        <v>0.11</v>
      </c>
    </row>
    <row r="56" spans="2:13">
      <c r="B56" t="s">
        <v>795</v>
      </c>
      <c r="C56" t="s">
        <v>796</v>
      </c>
      <c r="D56" t="s">
        <v>559</v>
      </c>
      <c r="E56" t="s">
        <v>797</v>
      </c>
      <c r="F56" t="s">
        <v>731</v>
      </c>
      <c r="G56" t="s">
        <v>112</v>
      </c>
      <c r="H56" s="78">
        <v>4122</v>
      </c>
      <c r="I56" s="78">
        <v>3745</v>
      </c>
      <c r="J56" s="78">
        <v>580.11832619999996</v>
      </c>
      <c r="K56" s="78">
        <v>0</v>
      </c>
      <c r="L56" s="78">
        <v>0.02</v>
      </c>
      <c r="M56" s="78">
        <v>0</v>
      </c>
    </row>
    <row r="57" spans="2:13">
      <c r="B57" t="s">
        <v>798</v>
      </c>
      <c r="C57" t="s">
        <v>799</v>
      </c>
      <c r="D57" t="s">
        <v>559</v>
      </c>
      <c r="E57" t="s">
        <v>797</v>
      </c>
      <c r="F57" t="s">
        <v>731</v>
      </c>
      <c r="G57" t="s">
        <v>112</v>
      </c>
      <c r="H57" s="78">
        <v>376857</v>
      </c>
      <c r="I57" s="78">
        <v>1254</v>
      </c>
      <c r="J57" s="78">
        <v>17759.506719239998</v>
      </c>
      <c r="K57" s="78">
        <v>0.03</v>
      </c>
      <c r="L57" s="78">
        <v>0.51</v>
      </c>
      <c r="M57" s="78">
        <v>0.03</v>
      </c>
    </row>
    <row r="58" spans="2:13">
      <c r="B58" t="s">
        <v>800</v>
      </c>
      <c r="C58" t="s">
        <v>801</v>
      </c>
      <c r="D58" t="s">
        <v>774</v>
      </c>
      <c r="E58" t="s">
        <v>797</v>
      </c>
      <c r="F58" t="s">
        <v>731</v>
      </c>
      <c r="G58" t="s">
        <v>112</v>
      </c>
      <c r="H58" s="78">
        <v>3473512</v>
      </c>
      <c r="I58" s="78">
        <v>4337.8300000000017</v>
      </c>
      <c r="J58" s="78">
        <v>566236.82132571703</v>
      </c>
      <c r="K58" s="78">
        <v>2.0299999999999998</v>
      </c>
      <c r="L58" s="78">
        <v>16.21</v>
      </c>
      <c r="M58" s="78">
        <v>0.98</v>
      </c>
    </row>
    <row r="59" spans="2:13">
      <c r="B59" t="s">
        <v>802</v>
      </c>
      <c r="C59" t="s">
        <v>803</v>
      </c>
      <c r="D59" t="s">
        <v>804</v>
      </c>
      <c r="E59" t="s">
        <v>805</v>
      </c>
      <c r="F59" t="s">
        <v>731</v>
      </c>
      <c r="G59" t="s">
        <v>193</v>
      </c>
      <c r="H59" s="78">
        <v>66942</v>
      </c>
      <c r="I59" s="78">
        <v>1685409.3817204302</v>
      </c>
      <c r="J59" s="78">
        <v>41970.77903718</v>
      </c>
      <c r="K59" s="78">
        <v>0.03</v>
      </c>
      <c r="L59" s="78">
        <v>1.2</v>
      </c>
      <c r="M59" s="78">
        <v>7.0000000000000007E-2</v>
      </c>
    </row>
    <row r="60" spans="2:13">
      <c r="B60" t="s">
        <v>806</v>
      </c>
      <c r="C60" t="s">
        <v>807</v>
      </c>
      <c r="D60" t="s">
        <v>712</v>
      </c>
      <c r="E60" t="s">
        <v>808</v>
      </c>
      <c r="F60" t="s">
        <v>731</v>
      </c>
      <c r="G60" t="s">
        <v>112</v>
      </c>
      <c r="H60" s="78">
        <v>126990</v>
      </c>
      <c r="I60" s="78">
        <v>11872</v>
      </c>
      <c r="J60" s="78">
        <v>56656.5580224</v>
      </c>
      <c r="K60" s="78">
        <v>0.04</v>
      </c>
      <c r="L60" s="78">
        <v>1.62</v>
      </c>
      <c r="M60" s="78">
        <v>0.1</v>
      </c>
    </row>
    <row r="61" spans="2:13">
      <c r="B61" t="s">
        <v>809</v>
      </c>
      <c r="C61" t="s">
        <v>810</v>
      </c>
      <c r="D61" t="s">
        <v>774</v>
      </c>
      <c r="E61" t="s">
        <v>811</v>
      </c>
      <c r="F61" t="s">
        <v>731</v>
      </c>
      <c r="G61" t="s">
        <v>112</v>
      </c>
      <c r="H61" s="78">
        <v>682541</v>
      </c>
      <c r="I61" s="78">
        <v>4638.1700000000155</v>
      </c>
      <c r="J61" s="78">
        <v>118968.55391907301</v>
      </c>
      <c r="K61" s="78">
        <v>6.81</v>
      </c>
      <c r="L61" s="78">
        <v>3.41</v>
      </c>
      <c r="M61" s="78">
        <v>0.21</v>
      </c>
    </row>
    <row r="62" spans="2:13">
      <c r="B62" t="s">
        <v>812</v>
      </c>
      <c r="C62" t="s">
        <v>813</v>
      </c>
      <c r="D62" t="s">
        <v>790</v>
      </c>
      <c r="E62" t="s">
        <v>811</v>
      </c>
      <c r="F62" t="s">
        <v>731</v>
      </c>
      <c r="G62" t="s">
        <v>116</v>
      </c>
      <c r="H62" s="78">
        <v>68965</v>
      </c>
      <c r="I62" s="78">
        <v>18304.36</v>
      </c>
      <c r="J62" s="78">
        <v>53056.998676422001</v>
      </c>
      <c r="K62" s="78">
        <v>3.15</v>
      </c>
      <c r="L62" s="78">
        <v>1.52</v>
      </c>
      <c r="M62" s="78">
        <v>0.09</v>
      </c>
    </row>
    <row r="63" spans="2:13">
      <c r="B63" t="s">
        <v>814</v>
      </c>
      <c r="C63" t="s">
        <v>815</v>
      </c>
      <c r="D63" t="s">
        <v>774</v>
      </c>
      <c r="E63" t="s">
        <v>811</v>
      </c>
      <c r="F63" t="s">
        <v>731</v>
      </c>
      <c r="G63" t="s">
        <v>112</v>
      </c>
      <c r="H63" s="78">
        <v>182301</v>
      </c>
      <c r="I63" s="78">
        <v>37370.010000000031</v>
      </c>
      <c r="J63" s="78">
        <v>256017.13945331599</v>
      </c>
      <c r="K63" s="78">
        <v>2.89</v>
      </c>
      <c r="L63" s="78">
        <v>7.33</v>
      </c>
      <c r="M63" s="78">
        <v>0.44</v>
      </c>
    </row>
    <row r="64" spans="2:13">
      <c r="B64" t="s">
        <v>816</v>
      </c>
      <c r="C64" t="s">
        <v>817</v>
      </c>
      <c r="D64" t="s">
        <v>559</v>
      </c>
      <c r="E64" t="s">
        <v>818</v>
      </c>
      <c r="F64" t="s">
        <v>731</v>
      </c>
      <c r="G64" t="s">
        <v>112</v>
      </c>
      <c r="H64" s="78">
        <v>143220</v>
      </c>
      <c r="I64" s="78">
        <v>21630</v>
      </c>
      <c r="J64" s="78">
        <v>116417.15038799999</v>
      </c>
      <c r="K64" s="78">
        <v>0.02</v>
      </c>
      <c r="L64" s="78">
        <v>3.33</v>
      </c>
      <c r="M64" s="78">
        <v>0.2</v>
      </c>
    </row>
    <row r="65" spans="2:13">
      <c r="B65" t="s">
        <v>819</v>
      </c>
      <c r="C65" t="s">
        <v>820</v>
      </c>
      <c r="D65" t="s">
        <v>559</v>
      </c>
      <c r="E65" t="s">
        <v>818</v>
      </c>
      <c r="F65" t="s">
        <v>731</v>
      </c>
      <c r="G65" t="s">
        <v>112</v>
      </c>
      <c r="H65" s="78">
        <v>194229</v>
      </c>
      <c r="I65" s="78">
        <v>8004</v>
      </c>
      <c r="J65" s="78">
        <v>58422.203063280002</v>
      </c>
      <c r="K65" s="78">
        <v>0.17</v>
      </c>
      <c r="L65" s="78">
        <v>1.67</v>
      </c>
      <c r="M65" s="78">
        <v>0.1</v>
      </c>
    </row>
    <row r="66" spans="2:13">
      <c r="B66" t="s">
        <v>821</v>
      </c>
      <c r="C66" t="s">
        <v>822</v>
      </c>
      <c r="D66" t="s">
        <v>559</v>
      </c>
      <c r="E66" t="s">
        <v>823</v>
      </c>
      <c r="F66" t="s">
        <v>731</v>
      </c>
      <c r="G66" t="s">
        <v>112</v>
      </c>
      <c r="H66" s="78">
        <v>1689357</v>
      </c>
      <c r="I66" s="78">
        <v>8674</v>
      </c>
      <c r="J66" s="78">
        <v>550677.87678444001</v>
      </c>
      <c r="K66" s="78">
        <v>0.43</v>
      </c>
      <c r="L66" s="78">
        <v>15.77</v>
      </c>
      <c r="M66" s="78">
        <v>0.95</v>
      </c>
    </row>
    <row r="67" spans="2:13">
      <c r="B67" s="79" t="s">
        <v>824</v>
      </c>
      <c r="D67" s="16"/>
      <c r="E67" s="16"/>
      <c r="F67" s="16"/>
      <c r="G67" s="16"/>
      <c r="H67" s="80">
        <v>20202883</v>
      </c>
      <c r="J67" s="80">
        <v>2858121.6073880526</v>
      </c>
      <c r="L67" s="80">
        <v>81.83</v>
      </c>
      <c r="M67" s="80">
        <v>4.9400000000000004</v>
      </c>
    </row>
    <row r="68" spans="2:13">
      <c r="B68" s="79" t="s">
        <v>825</v>
      </c>
      <c r="D68" s="16"/>
      <c r="E68" s="16"/>
      <c r="F68" s="16"/>
      <c r="G68" s="16"/>
    </row>
    <row r="69" spans="2:13">
      <c r="B69" t="s">
        <v>199</v>
      </c>
      <c r="C69" t="s">
        <v>199</v>
      </c>
      <c r="D69" s="16"/>
      <c r="E69" s="16"/>
      <c r="F69" t="s">
        <v>199</v>
      </c>
      <c r="G69" t="s">
        <v>199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826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129</v>
      </c>
      <c r="D71" s="16"/>
      <c r="E71" s="16"/>
      <c r="F71" s="16"/>
      <c r="G71" s="16"/>
    </row>
    <row r="72" spans="2:13">
      <c r="B72" t="s">
        <v>199</v>
      </c>
      <c r="C72" t="s">
        <v>199</v>
      </c>
      <c r="D72" s="16"/>
      <c r="E72" s="16"/>
      <c r="F72" t="s">
        <v>199</v>
      </c>
      <c r="G72" t="s">
        <v>199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527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s="79" t="s">
        <v>767</v>
      </c>
      <c r="D74" s="16"/>
      <c r="E74" s="16"/>
      <c r="F74" s="16"/>
      <c r="G74" s="16"/>
    </row>
    <row r="75" spans="2:13">
      <c r="B75" t="s">
        <v>199</v>
      </c>
      <c r="C75" t="s">
        <v>199</v>
      </c>
      <c r="D75" s="16"/>
      <c r="E75" s="16"/>
      <c r="F75" t="s">
        <v>199</v>
      </c>
      <c r="G75" t="s">
        <v>199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768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s="79" t="s">
        <v>311</v>
      </c>
      <c r="D77" s="16"/>
      <c r="E77" s="16"/>
      <c r="F77" s="16"/>
      <c r="G77" s="16"/>
      <c r="H77" s="80">
        <v>20202883</v>
      </c>
      <c r="J77" s="80">
        <v>2858121.6073880526</v>
      </c>
      <c r="L77" s="80">
        <v>81.83</v>
      </c>
      <c r="M77" s="80">
        <v>4.9400000000000004</v>
      </c>
    </row>
    <row r="78" spans="2:13">
      <c r="B78" t="s">
        <v>312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53581588.149999999</v>
      </c>
      <c r="K11" s="7"/>
      <c r="L11" s="77">
        <v>2712019.1577876783</v>
      </c>
      <c r="M11" s="7"/>
      <c r="N11" s="77">
        <v>100</v>
      </c>
      <c r="O11" s="77">
        <v>4.6900000000000004</v>
      </c>
      <c r="P11" s="35"/>
      <c r="BG11" s="16"/>
      <c r="BH11" s="19"/>
      <c r="BI11" s="16"/>
      <c r="BM11" s="16"/>
    </row>
    <row r="12" spans="2:65">
      <c r="B12" s="79" t="s">
        <v>827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828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829</v>
      </c>
      <c r="C15" s="16"/>
      <c r="D15" s="16"/>
      <c r="E15" s="16"/>
    </row>
    <row r="16" spans="2:65">
      <c r="B16" t="s">
        <v>830</v>
      </c>
      <c r="C16" t="s">
        <v>831</v>
      </c>
      <c r="D16" t="s">
        <v>129</v>
      </c>
      <c r="E16" t="s">
        <v>832</v>
      </c>
      <c r="F16" t="s">
        <v>833</v>
      </c>
      <c r="G16" t="s">
        <v>199</v>
      </c>
      <c r="H16" t="s">
        <v>200</v>
      </c>
      <c r="I16" t="s">
        <v>112</v>
      </c>
      <c r="J16" s="78">
        <v>276664.95</v>
      </c>
      <c r="K16" s="78">
        <v>6732.9299999999976</v>
      </c>
      <c r="L16" s="78">
        <v>70002.736576975498</v>
      </c>
      <c r="M16" s="78">
        <v>1.4</v>
      </c>
      <c r="N16" s="78">
        <v>2.58</v>
      </c>
      <c r="O16" s="78">
        <v>0.12</v>
      </c>
    </row>
    <row r="17" spans="2:15">
      <c r="B17" t="s">
        <v>834</v>
      </c>
      <c r="C17" t="s">
        <v>835</v>
      </c>
      <c r="D17" t="s">
        <v>129</v>
      </c>
      <c r="E17" t="s">
        <v>832</v>
      </c>
      <c r="F17" t="s">
        <v>833</v>
      </c>
      <c r="G17" t="s">
        <v>199</v>
      </c>
      <c r="H17" t="s">
        <v>200</v>
      </c>
      <c r="I17" t="s">
        <v>193</v>
      </c>
      <c r="J17" s="78">
        <v>13081.62</v>
      </c>
      <c r="K17" s="78">
        <v>9364938.8715919461</v>
      </c>
      <c r="L17" s="78">
        <v>45573.1886505988</v>
      </c>
      <c r="M17" s="78">
        <v>1.18</v>
      </c>
      <c r="N17" s="78">
        <v>1.68</v>
      </c>
      <c r="O17" s="78">
        <v>0.08</v>
      </c>
    </row>
    <row r="18" spans="2:15">
      <c r="B18" t="s">
        <v>836</v>
      </c>
      <c r="C18" t="s">
        <v>837</v>
      </c>
      <c r="D18" t="s">
        <v>129</v>
      </c>
      <c r="E18" t="s">
        <v>838</v>
      </c>
      <c r="F18" t="s">
        <v>833</v>
      </c>
      <c r="G18" t="s">
        <v>199</v>
      </c>
      <c r="H18" t="s">
        <v>200</v>
      </c>
      <c r="I18" t="s">
        <v>112</v>
      </c>
      <c r="J18" s="78">
        <v>67914</v>
      </c>
      <c r="K18" s="78">
        <v>16304.01</v>
      </c>
      <c r="L18" s="78">
        <v>41611.226710561197</v>
      </c>
      <c r="M18" s="78">
        <v>0</v>
      </c>
      <c r="N18" s="78">
        <v>1.53</v>
      </c>
      <c r="O18" s="78">
        <v>7.0000000000000007E-2</v>
      </c>
    </row>
    <row r="19" spans="2:15">
      <c r="B19" t="s">
        <v>839</v>
      </c>
      <c r="C19" t="s">
        <v>840</v>
      </c>
      <c r="D19" t="s">
        <v>129</v>
      </c>
      <c r="E19" t="s">
        <v>841</v>
      </c>
      <c r="F19" t="s">
        <v>833</v>
      </c>
      <c r="G19" t="s">
        <v>199</v>
      </c>
      <c r="H19" t="s">
        <v>200</v>
      </c>
      <c r="I19" t="s">
        <v>116</v>
      </c>
      <c r="J19" s="78">
        <v>182048</v>
      </c>
      <c r="K19" s="78">
        <v>18979</v>
      </c>
      <c r="L19" s="78">
        <v>145217.39033376001</v>
      </c>
      <c r="M19" s="78">
        <v>0</v>
      </c>
      <c r="N19" s="78">
        <v>5.35</v>
      </c>
      <c r="O19" s="78">
        <v>0.25</v>
      </c>
    </row>
    <row r="20" spans="2:15">
      <c r="B20" t="s">
        <v>842</v>
      </c>
      <c r="C20" t="s">
        <v>843</v>
      </c>
      <c r="D20" t="s">
        <v>129</v>
      </c>
      <c r="E20" t="s">
        <v>844</v>
      </c>
      <c r="F20" t="s">
        <v>833</v>
      </c>
      <c r="G20" t="s">
        <v>199</v>
      </c>
      <c r="H20" t="s">
        <v>200</v>
      </c>
      <c r="I20" t="s">
        <v>116</v>
      </c>
      <c r="J20" s="78">
        <v>10864</v>
      </c>
      <c r="K20" s="78">
        <v>214147</v>
      </c>
      <c r="L20" s="78">
        <v>97782.501126239993</v>
      </c>
      <c r="M20" s="78">
        <v>2.19</v>
      </c>
      <c r="N20" s="78">
        <v>3.61</v>
      </c>
      <c r="O20" s="78">
        <v>0.17</v>
      </c>
    </row>
    <row r="21" spans="2:15">
      <c r="B21" t="s">
        <v>845</v>
      </c>
      <c r="C21" t="s">
        <v>846</v>
      </c>
      <c r="D21" t="s">
        <v>129</v>
      </c>
      <c r="E21" t="s">
        <v>847</v>
      </c>
      <c r="F21" t="s">
        <v>833</v>
      </c>
      <c r="G21" t="s">
        <v>199</v>
      </c>
      <c r="H21" t="s">
        <v>200</v>
      </c>
      <c r="I21" t="s">
        <v>119</v>
      </c>
      <c r="J21" s="78">
        <v>14378944</v>
      </c>
      <c r="K21" s="78">
        <v>112.91000000000003</v>
      </c>
      <c r="L21" s="78">
        <v>79093.343766487698</v>
      </c>
      <c r="M21" s="78">
        <v>0</v>
      </c>
      <c r="N21" s="78">
        <v>2.92</v>
      </c>
      <c r="O21" s="78">
        <v>0.14000000000000001</v>
      </c>
    </row>
    <row r="22" spans="2:15">
      <c r="B22" t="s">
        <v>848</v>
      </c>
      <c r="C22" t="s">
        <v>849</v>
      </c>
      <c r="D22" t="s">
        <v>850</v>
      </c>
      <c r="E22" t="s">
        <v>851</v>
      </c>
      <c r="F22" t="s">
        <v>833</v>
      </c>
      <c r="G22" t="s">
        <v>199</v>
      </c>
      <c r="H22" t="s">
        <v>200</v>
      </c>
      <c r="I22" t="s">
        <v>112</v>
      </c>
      <c r="J22" s="78">
        <v>2070436</v>
      </c>
      <c r="K22" s="78">
        <v>1176</v>
      </c>
      <c r="L22" s="78">
        <v>91501.014218879995</v>
      </c>
      <c r="M22" s="78">
        <v>0</v>
      </c>
      <c r="N22" s="78">
        <v>3.37</v>
      </c>
      <c r="O22" s="78">
        <v>0.16</v>
      </c>
    </row>
    <row r="23" spans="2:15">
      <c r="B23" t="s">
        <v>852</v>
      </c>
      <c r="C23" t="s">
        <v>853</v>
      </c>
      <c r="D23" t="s">
        <v>129</v>
      </c>
      <c r="E23" t="s">
        <v>785</v>
      </c>
      <c r="F23" t="s">
        <v>833</v>
      </c>
      <c r="G23" t="s">
        <v>199</v>
      </c>
      <c r="H23" t="s">
        <v>200</v>
      </c>
      <c r="I23" t="s">
        <v>116</v>
      </c>
      <c r="J23" s="78">
        <v>123889.98</v>
      </c>
      <c r="K23" s="78">
        <v>31110</v>
      </c>
      <c r="L23" s="78">
        <v>161992.75218593399</v>
      </c>
      <c r="M23" s="78">
        <v>14.39</v>
      </c>
      <c r="N23" s="78">
        <v>5.97</v>
      </c>
      <c r="O23" s="78">
        <v>0.28000000000000003</v>
      </c>
    </row>
    <row r="24" spans="2:15">
      <c r="B24" t="s">
        <v>854</v>
      </c>
      <c r="C24" t="s">
        <v>855</v>
      </c>
      <c r="D24" t="s">
        <v>129</v>
      </c>
      <c r="E24" t="s">
        <v>785</v>
      </c>
      <c r="F24" t="s">
        <v>833</v>
      </c>
      <c r="G24" t="s">
        <v>199</v>
      </c>
      <c r="H24" t="s">
        <v>200</v>
      </c>
      <c r="I24" t="s">
        <v>112</v>
      </c>
      <c r="J24" s="78">
        <v>92908</v>
      </c>
      <c r="K24" s="78">
        <v>25576</v>
      </c>
      <c r="L24" s="78">
        <v>89298.160000639997</v>
      </c>
      <c r="M24" s="78">
        <v>7.13</v>
      </c>
      <c r="N24" s="78">
        <v>3.29</v>
      </c>
      <c r="O24" s="78">
        <v>0.15</v>
      </c>
    </row>
    <row r="25" spans="2:15">
      <c r="B25" t="s">
        <v>856</v>
      </c>
      <c r="C25" t="s">
        <v>857</v>
      </c>
      <c r="D25" t="s">
        <v>129</v>
      </c>
      <c r="E25" t="s">
        <v>858</v>
      </c>
      <c r="F25" t="s">
        <v>833</v>
      </c>
      <c r="G25" t="s">
        <v>199</v>
      </c>
      <c r="H25" t="s">
        <v>200</v>
      </c>
      <c r="I25" t="s">
        <v>112</v>
      </c>
      <c r="J25" s="78">
        <v>107949</v>
      </c>
      <c r="K25" s="78">
        <v>15204</v>
      </c>
      <c r="L25" s="78">
        <v>61678.422877680001</v>
      </c>
      <c r="M25" s="78">
        <v>2.7</v>
      </c>
      <c r="N25" s="78">
        <v>2.27</v>
      </c>
      <c r="O25" s="78">
        <v>0.11</v>
      </c>
    </row>
    <row r="26" spans="2:15">
      <c r="B26" t="s">
        <v>859</v>
      </c>
      <c r="C26" t="s">
        <v>860</v>
      </c>
      <c r="D26" t="s">
        <v>129</v>
      </c>
      <c r="E26" t="s">
        <v>861</v>
      </c>
      <c r="F26" t="s">
        <v>833</v>
      </c>
      <c r="G26" t="s">
        <v>199</v>
      </c>
      <c r="H26" t="s">
        <v>200</v>
      </c>
      <c r="I26" t="s">
        <v>116</v>
      </c>
      <c r="J26" s="78">
        <v>210261</v>
      </c>
      <c r="K26" s="78">
        <v>11439</v>
      </c>
      <c r="L26" s="78">
        <v>101089.52958536999</v>
      </c>
      <c r="M26" s="78">
        <v>18.350000000000001</v>
      </c>
      <c r="N26" s="78">
        <v>3.73</v>
      </c>
      <c r="O26" s="78">
        <v>0.17</v>
      </c>
    </row>
    <row r="27" spans="2:15">
      <c r="B27" t="s">
        <v>862</v>
      </c>
      <c r="C27" t="s">
        <v>863</v>
      </c>
      <c r="D27" t="s">
        <v>129</v>
      </c>
      <c r="E27" t="s">
        <v>861</v>
      </c>
      <c r="F27" t="s">
        <v>833</v>
      </c>
      <c r="G27" t="s">
        <v>199</v>
      </c>
      <c r="H27" t="s">
        <v>200</v>
      </c>
      <c r="I27" t="s">
        <v>116</v>
      </c>
      <c r="J27" s="78">
        <v>71550</v>
      </c>
      <c r="K27" s="78">
        <v>10207</v>
      </c>
      <c r="L27" s="78">
        <v>30694.965025500002</v>
      </c>
      <c r="M27" s="78">
        <v>18.18</v>
      </c>
      <c r="N27" s="78">
        <v>1.1299999999999999</v>
      </c>
      <c r="O27" s="78">
        <v>0.05</v>
      </c>
    </row>
    <row r="28" spans="2:15">
      <c r="B28" t="s">
        <v>864</v>
      </c>
      <c r="C28" t="s">
        <v>865</v>
      </c>
      <c r="D28" t="s">
        <v>129</v>
      </c>
      <c r="E28" t="s">
        <v>866</v>
      </c>
      <c r="F28" t="s">
        <v>833</v>
      </c>
      <c r="G28" t="s">
        <v>199</v>
      </c>
      <c r="H28" t="s">
        <v>200</v>
      </c>
      <c r="I28" t="s">
        <v>119</v>
      </c>
      <c r="J28" s="78">
        <v>3662665.2</v>
      </c>
      <c r="K28" s="78">
        <v>183.90000000000023</v>
      </c>
      <c r="L28" s="78">
        <v>32814.023734850802</v>
      </c>
      <c r="M28" s="78">
        <v>0</v>
      </c>
      <c r="N28" s="78">
        <v>1.21</v>
      </c>
      <c r="O28" s="78">
        <v>0.06</v>
      </c>
    </row>
    <row r="29" spans="2:15">
      <c r="B29" t="s">
        <v>867</v>
      </c>
      <c r="C29" t="s">
        <v>868</v>
      </c>
      <c r="D29" t="s">
        <v>850</v>
      </c>
      <c r="E29" t="s">
        <v>869</v>
      </c>
      <c r="F29" t="s">
        <v>833</v>
      </c>
      <c r="G29" t="s">
        <v>199</v>
      </c>
      <c r="H29" t="s">
        <v>200</v>
      </c>
      <c r="I29" t="s">
        <v>112</v>
      </c>
      <c r="J29" s="78">
        <v>10182972</v>
      </c>
      <c r="K29" s="78">
        <v>168.1</v>
      </c>
      <c r="L29" s="78">
        <v>64327.850352456</v>
      </c>
      <c r="M29" s="78">
        <v>0</v>
      </c>
      <c r="N29" s="78">
        <v>2.37</v>
      </c>
      <c r="O29" s="78">
        <v>0.11</v>
      </c>
    </row>
    <row r="30" spans="2:15">
      <c r="B30" t="s">
        <v>870</v>
      </c>
      <c r="C30" t="s">
        <v>871</v>
      </c>
      <c r="D30" t="s">
        <v>129</v>
      </c>
      <c r="E30" t="s">
        <v>872</v>
      </c>
      <c r="F30" t="s">
        <v>833</v>
      </c>
      <c r="G30" t="s">
        <v>199</v>
      </c>
      <c r="H30" t="s">
        <v>200</v>
      </c>
      <c r="I30" t="s">
        <v>119</v>
      </c>
      <c r="J30" s="78">
        <v>6368595.1100000003</v>
      </c>
      <c r="K30" s="78">
        <v>356.49000000000029</v>
      </c>
      <c r="L30" s="78">
        <v>110604.17671420499</v>
      </c>
      <c r="M30" s="78">
        <v>4.8499999999999996</v>
      </c>
      <c r="N30" s="78">
        <v>4.08</v>
      </c>
      <c r="O30" s="78">
        <v>0.19</v>
      </c>
    </row>
    <row r="31" spans="2:15">
      <c r="B31" t="s">
        <v>873</v>
      </c>
      <c r="C31" t="s">
        <v>874</v>
      </c>
      <c r="D31" t="s">
        <v>129</v>
      </c>
      <c r="E31" t="s">
        <v>875</v>
      </c>
      <c r="F31" t="s">
        <v>833</v>
      </c>
      <c r="G31" t="s">
        <v>199</v>
      </c>
      <c r="H31" t="s">
        <v>200</v>
      </c>
      <c r="I31" t="s">
        <v>112</v>
      </c>
      <c r="J31" s="78">
        <v>239940.18</v>
      </c>
      <c r="K31" s="78">
        <v>9754.8600000000024</v>
      </c>
      <c r="L31" s="78">
        <v>87959.104039447004</v>
      </c>
      <c r="M31" s="78">
        <v>18.18</v>
      </c>
      <c r="N31" s="78">
        <v>3.24</v>
      </c>
      <c r="O31" s="78">
        <v>0.15</v>
      </c>
    </row>
    <row r="32" spans="2:15">
      <c r="B32" t="s">
        <v>876</v>
      </c>
      <c r="C32" t="s">
        <v>877</v>
      </c>
      <c r="D32" t="s">
        <v>129</v>
      </c>
      <c r="E32" t="s">
        <v>878</v>
      </c>
      <c r="F32" t="s">
        <v>833</v>
      </c>
      <c r="G32" t="s">
        <v>199</v>
      </c>
      <c r="H32" t="s">
        <v>200</v>
      </c>
      <c r="I32" t="s">
        <v>112</v>
      </c>
      <c r="J32" s="78">
        <v>164123.09</v>
      </c>
      <c r="K32" s="78">
        <v>11986</v>
      </c>
      <c r="L32" s="78">
        <v>73926.6002262892</v>
      </c>
      <c r="M32" s="78">
        <v>14.67</v>
      </c>
      <c r="N32" s="78">
        <v>2.73</v>
      </c>
      <c r="O32" s="78">
        <v>0.13</v>
      </c>
    </row>
    <row r="33" spans="2:15">
      <c r="B33" t="s">
        <v>879</v>
      </c>
      <c r="C33" t="s">
        <v>880</v>
      </c>
      <c r="D33" t="s">
        <v>129</v>
      </c>
      <c r="E33" t="s">
        <v>838</v>
      </c>
      <c r="F33" t="s">
        <v>833</v>
      </c>
      <c r="G33" t="s">
        <v>199</v>
      </c>
      <c r="H33" t="s">
        <v>200</v>
      </c>
      <c r="I33" t="s">
        <v>112</v>
      </c>
      <c r="J33" s="78">
        <v>297014</v>
      </c>
      <c r="K33" s="78">
        <v>11489.640000000018</v>
      </c>
      <c r="L33" s="78">
        <v>128244.904275797</v>
      </c>
      <c r="M33" s="78">
        <v>10.029999999999999</v>
      </c>
      <c r="N33" s="78">
        <v>4.7300000000000004</v>
      </c>
      <c r="O33" s="78">
        <v>0.22</v>
      </c>
    </row>
    <row r="34" spans="2:15">
      <c r="B34" t="s">
        <v>881</v>
      </c>
      <c r="C34" t="s">
        <v>882</v>
      </c>
      <c r="D34" t="s">
        <v>129</v>
      </c>
      <c r="E34" t="s">
        <v>883</v>
      </c>
      <c r="F34" t="s">
        <v>833</v>
      </c>
      <c r="G34" t="s">
        <v>199</v>
      </c>
      <c r="H34" t="s">
        <v>200</v>
      </c>
      <c r="I34" t="s">
        <v>112</v>
      </c>
      <c r="J34" s="78">
        <v>190861</v>
      </c>
      <c r="K34" s="78">
        <v>25239</v>
      </c>
      <c r="L34" s="78">
        <v>181028.15047481999</v>
      </c>
      <c r="M34" s="78">
        <v>8.8000000000000007</v>
      </c>
      <c r="N34" s="78">
        <v>6.68</v>
      </c>
      <c r="O34" s="78">
        <v>0.31</v>
      </c>
    </row>
    <row r="35" spans="2:15">
      <c r="B35" t="s">
        <v>884</v>
      </c>
      <c r="C35" t="s">
        <v>885</v>
      </c>
      <c r="D35" t="s">
        <v>129</v>
      </c>
      <c r="E35" t="s">
        <v>883</v>
      </c>
      <c r="F35" t="s">
        <v>833</v>
      </c>
      <c r="G35" t="s">
        <v>199</v>
      </c>
      <c r="H35" t="s">
        <v>200</v>
      </c>
      <c r="I35" t="s">
        <v>193</v>
      </c>
      <c r="J35" s="78">
        <v>320570.49</v>
      </c>
      <c r="K35" s="78">
        <v>875295.93854838307</v>
      </c>
      <c r="L35" s="78">
        <v>104380.985824553</v>
      </c>
      <c r="M35" s="78">
        <v>15.74</v>
      </c>
      <c r="N35" s="78">
        <v>3.85</v>
      </c>
      <c r="O35" s="78">
        <v>0.18</v>
      </c>
    </row>
    <row r="36" spans="2:15">
      <c r="B36" t="s">
        <v>886</v>
      </c>
      <c r="C36" t="s">
        <v>887</v>
      </c>
      <c r="D36" t="s">
        <v>129</v>
      </c>
      <c r="E36" t="s">
        <v>883</v>
      </c>
      <c r="F36" t="s">
        <v>833</v>
      </c>
      <c r="G36" t="s">
        <v>199</v>
      </c>
      <c r="H36" t="s">
        <v>200</v>
      </c>
      <c r="I36" t="s">
        <v>112</v>
      </c>
      <c r="J36" s="78">
        <v>38383</v>
      </c>
      <c r="K36" s="78">
        <v>37574</v>
      </c>
      <c r="L36" s="78">
        <v>54197.982802359998</v>
      </c>
      <c r="M36" s="78">
        <v>6.79</v>
      </c>
      <c r="N36" s="78">
        <v>2</v>
      </c>
      <c r="O36" s="78">
        <v>0.09</v>
      </c>
    </row>
    <row r="37" spans="2:15">
      <c r="B37" t="s">
        <v>888</v>
      </c>
      <c r="C37" t="s">
        <v>889</v>
      </c>
      <c r="D37" t="s">
        <v>129</v>
      </c>
      <c r="E37" t="s">
        <v>890</v>
      </c>
      <c r="F37" t="s">
        <v>833</v>
      </c>
      <c r="G37" t="s">
        <v>199</v>
      </c>
      <c r="H37" t="s">
        <v>200</v>
      </c>
      <c r="I37" t="s">
        <v>112</v>
      </c>
      <c r="J37" s="78">
        <v>2192655.1800000002</v>
      </c>
      <c r="K37" s="78">
        <v>1332.9999999999975</v>
      </c>
      <c r="L37" s="78">
        <v>109839.175558645</v>
      </c>
      <c r="M37" s="78">
        <v>0</v>
      </c>
      <c r="N37" s="78">
        <v>4.05</v>
      </c>
      <c r="O37" s="78">
        <v>0.19</v>
      </c>
    </row>
    <row r="38" spans="2:15">
      <c r="B38" t="s">
        <v>891</v>
      </c>
      <c r="C38" t="s">
        <v>892</v>
      </c>
      <c r="D38" t="s">
        <v>129</v>
      </c>
      <c r="E38" t="s">
        <v>893</v>
      </c>
      <c r="F38" t="s">
        <v>833</v>
      </c>
      <c r="G38" t="s">
        <v>199</v>
      </c>
      <c r="H38" t="s">
        <v>200</v>
      </c>
      <c r="I38" t="s">
        <v>112</v>
      </c>
      <c r="J38" s="78">
        <v>246209.34</v>
      </c>
      <c r="K38" s="78">
        <v>15964.000000000022</v>
      </c>
      <c r="L38" s="78">
        <v>147707.66026330099</v>
      </c>
      <c r="M38" s="78">
        <v>2.41</v>
      </c>
      <c r="N38" s="78">
        <v>5.45</v>
      </c>
      <c r="O38" s="78">
        <v>0.26</v>
      </c>
    </row>
    <row r="39" spans="2:15">
      <c r="B39" t="s">
        <v>894</v>
      </c>
      <c r="C39" t="s">
        <v>895</v>
      </c>
      <c r="D39" t="s">
        <v>129</v>
      </c>
      <c r="E39" t="s">
        <v>896</v>
      </c>
      <c r="F39" t="s">
        <v>833</v>
      </c>
      <c r="G39" t="s">
        <v>199</v>
      </c>
      <c r="H39" t="s">
        <v>200</v>
      </c>
      <c r="I39" t="s">
        <v>112</v>
      </c>
      <c r="J39" s="78">
        <v>2355489</v>
      </c>
      <c r="K39" s="78">
        <v>1468</v>
      </c>
      <c r="L39" s="78">
        <v>129946.29807816001</v>
      </c>
      <c r="M39" s="78">
        <v>15.29</v>
      </c>
      <c r="N39" s="78">
        <v>4.79</v>
      </c>
      <c r="O39" s="78">
        <v>0.22</v>
      </c>
    </row>
    <row r="40" spans="2:15">
      <c r="B40" t="s">
        <v>897</v>
      </c>
      <c r="C40" t="s">
        <v>898</v>
      </c>
      <c r="D40" t="s">
        <v>129</v>
      </c>
      <c r="E40" t="s">
        <v>899</v>
      </c>
      <c r="F40" t="s">
        <v>833</v>
      </c>
      <c r="G40" t="s">
        <v>199</v>
      </c>
      <c r="H40" t="s">
        <v>200</v>
      </c>
      <c r="I40" t="s">
        <v>193</v>
      </c>
      <c r="J40" s="78">
        <v>88031</v>
      </c>
      <c r="K40" s="78">
        <v>1237433.4677419355</v>
      </c>
      <c r="L40" s="78">
        <v>40522.892082749997</v>
      </c>
      <c r="M40" s="78">
        <v>3.9</v>
      </c>
      <c r="N40" s="78">
        <v>1.49</v>
      </c>
      <c r="O40" s="78">
        <v>7.0000000000000007E-2</v>
      </c>
    </row>
    <row r="41" spans="2:15">
      <c r="B41" t="s">
        <v>900</v>
      </c>
      <c r="C41" t="s">
        <v>901</v>
      </c>
      <c r="D41" t="s">
        <v>129</v>
      </c>
      <c r="E41" t="s">
        <v>902</v>
      </c>
      <c r="F41" t="s">
        <v>833</v>
      </c>
      <c r="G41" t="s">
        <v>199</v>
      </c>
      <c r="H41" t="s">
        <v>200</v>
      </c>
      <c r="I41" t="s">
        <v>112</v>
      </c>
      <c r="J41" s="78">
        <v>55452</v>
      </c>
      <c r="K41" s="78">
        <v>23373.71</v>
      </c>
      <c r="L41" s="78">
        <v>48708.150776853603</v>
      </c>
      <c r="M41" s="78">
        <v>0</v>
      </c>
      <c r="N41" s="78">
        <v>1.8</v>
      </c>
      <c r="O41" s="78">
        <v>0.08</v>
      </c>
    </row>
    <row r="42" spans="2:15">
      <c r="B42" t="s">
        <v>903</v>
      </c>
      <c r="C42" t="s">
        <v>904</v>
      </c>
      <c r="D42" t="s">
        <v>129</v>
      </c>
      <c r="E42" t="s">
        <v>905</v>
      </c>
      <c r="F42" t="s">
        <v>833</v>
      </c>
      <c r="G42" t="s">
        <v>199</v>
      </c>
      <c r="H42" t="s">
        <v>200</v>
      </c>
      <c r="I42" t="s">
        <v>116</v>
      </c>
      <c r="J42" s="78">
        <v>147507</v>
      </c>
      <c r="K42" s="78">
        <v>10089</v>
      </c>
      <c r="L42" s="78">
        <v>62548.967109689998</v>
      </c>
      <c r="M42" s="78">
        <v>10.47</v>
      </c>
      <c r="N42" s="78">
        <v>2.31</v>
      </c>
      <c r="O42" s="78">
        <v>0.11</v>
      </c>
    </row>
    <row r="43" spans="2:15">
      <c r="B43" t="s">
        <v>906</v>
      </c>
      <c r="C43" t="s">
        <v>907</v>
      </c>
      <c r="D43" t="s">
        <v>129</v>
      </c>
      <c r="E43" t="s">
        <v>908</v>
      </c>
      <c r="F43" t="s">
        <v>833</v>
      </c>
      <c r="G43" t="s">
        <v>199</v>
      </c>
      <c r="H43" t="s">
        <v>200</v>
      </c>
      <c r="I43" t="s">
        <v>116</v>
      </c>
      <c r="J43" s="78">
        <v>7560077.9699999997</v>
      </c>
      <c r="K43" s="78">
        <v>329.96000000000049</v>
      </c>
      <c r="L43" s="78">
        <v>104844.81543302001</v>
      </c>
      <c r="M43" s="78">
        <v>0</v>
      </c>
      <c r="N43" s="78">
        <v>3.87</v>
      </c>
      <c r="O43" s="78">
        <v>0.18</v>
      </c>
    </row>
    <row r="44" spans="2:15">
      <c r="B44" t="s">
        <v>909</v>
      </c>
      <c r="C44" t="s">
        <v>910</v>
      </c>
      <c r="D44" t="s">
        <v>129</v>
      </c>
      <c r="E44" t="s">
        <v>908</v>
      </c>
      <c r="F44" t="s">
        <v>833</v>
      </c>
      <c r="G44" t="s">
        <v>199</v>
      </c>
      <c r="H44" t="s">
        <v>200</v>
      </c>
      <c r="I44" t="s">
        <v>112</v>
      </c>
      <c r="J44" s="78">
        <v>1787402.92</v>
      </c>
      <c r="K44" s="78">
        <v>1099</v>
      </c>
      <c r="L44" s="78">
        <v>73820.491305226402</v>
      </c>
      <c r="M44" s="78">
        <v>0</v>
      </c>
      <c r="N44" s="78">
        <v>2.72</v>
      </c>
      <c r="O44" s="78">
        <v>0.13</v>
      </c>
    </row>
    <row r="45" spans="2:15">
      <c r="B45" t="s">
        <v>911</v>
      </c>
      <c r="C45" t="s">
        <v>912</v>
      </c>
      <c r="D45" t="s">
        <v>129</v>
      </c>
      <c r="E45" t="s">
        <v>913</v>
      </c>
      <c r="F45" t="s">
        <v>833</v>
      </c>
      <c r="G45" t="s">
        <v>199</v>
      </c>
      <c r="H45" t="s">
        <v>200</v>
      </c>
      <c r="I45" t="s">
        <v>112</v>
      </c>
      <c r="J45" s="78">
        <v>2398.87</v>
      </c>
      <c r="K45" s="78">
        <v>1075467</v>
      </c>
      <c r="L45" s="78">
        <v>96952.849527658196</v>
      </c>
      <c r="M45" s="78">
        <v>0</v>
      </c>
      <c r="N45" s="78">
        <v>3.57</v>
      </c>
      <c r="O45" s="78">
        <v>0.17</v>
      </c>
    </row>
    <row r="46" spans="2:15">
      <c r="B46" t="s">
        <v>914</v>
      </c>
      <c r="C46" t="s">
        <v>915</v>
      </c>
      <c r="D46" t="s">
        <v>129</v>
      </c>
      <c r="E46" t="s">
        <v>838</v>
      </c>
      <c r="F46" t="s">
        <v>833</v>
      </c>
      <c r="G46" t="s">
        <v>199</v>
      </c>
      <c r="H46" t="s">
        <v>200</v>
      </c>
      <c r="I46" t="s">
        <v>112</v>
      </c>
      <c r="J46" s="78">
        <v>74730.25</v>
      </c>
      <c r="K46" s="78">
        <v>15706.250000000018</v>
      </c>
      <c r="L46" s="78">
        <v>44108.848148968798</v>
      </c>
      <c r="M46" s="78">
        <v>1.91</v>
      </c>
      <c r="N46" s="78">
        <v>1.63</v>
      </c>
      <c r="O46" s="78">
        <v>0.08</v>
      </c>
    </row>
    <row r="47" spans="2:15">
      <c r="B47" s="79" t="s">
        <v>916</v>
      </c>
      <c r="C47" s="16"/>
      <c r="D47" s="16"/>
      <c r="E47" s="16"/>
      <c r="J47" s="80">
        <v>53581588.149999999</v>
      </c>
      <c r="L47" s="80">
        <v>2712019.1577876783</v>
      </c>
      <c r="N47" s="80">
        <v>100</v>
      </c>
      <c r="O47" s="80">
        <v>4.6900000000000004</v>
      </c>
    </row>
    <row r="48" spans="2:15">
      <c r="B48" t="s">
        <v>312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917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918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919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2016-11-09T08:55:54Z</dcterms:modified>
</cp:coreProperties>
</file>