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O144" i="22" l="1"/>
  <c r="N144" i="22"/>
  <c r="M144" i="22"/>
  <c r="K144" i="22"/>
  <c r="F213" i="17" l="1"/>
  <c r="F214" i="17"/>
  <c r="F11" i="17" s="1"/>
  <c r="C155" i="27" l="1"/>
  <c r="C58" i="27"/>
  <c r="C11" i="27" s="1"/>
</calcChain>
</file>

<file path=xl/sharedStrings.xml><?xml version="1.0" encoding="utf-8"?>
<sst xmlns="http://schemas.openxmlformats.org/spreadsheetml/2006/main" count="7970" uniqueCount="2816">
  <si>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</si>
  <si>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</si>
  <si>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</si>
  <si>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</si>
  <si>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</si>
  <si>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</si>
  <si>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</si>
  <si>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</si>
  <si>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</si>
  <si>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</si>
  <si>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</si>
  <si>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</si>
  <si>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</si>
  <si>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</si>
  <si>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</si>
  <si>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</si>
  <si>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</si>
  <si>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</si>
  <si>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</si>
  <si>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</si>
  <si>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</si>
  <si>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</si>
  <si>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</si>
  <si>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</si>
  <si>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</si>
  <si>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</si>
  <si>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</si>
  <si>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</si>
  <si>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</si>
  <si>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</si>
  <si>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</si>
  <si>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</si>
  <si>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</si>
  <si>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</si>
  <si>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</si>
  <si>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</si>
  <si>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</si>
  <si>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</si>
  <si>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</si>
  <si>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</si>
  <si>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</si>
  <si>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</si>
  <si>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</si>
  <si>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</si>
  <si>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</si>
  <si>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</si>
  <si>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</si>
  <si>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</si>
  <si>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</si>
  <si>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</si>
  <si>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</si>
  <si>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</si>
  <si>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</si>
  <si>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</si>
  <si>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</si>
  <si>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</si>
  <si>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</si>
  <si>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</si>
  <si>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</si>
  <si>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</si>
  <si>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</si>
  <si>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</si>
  <si>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</si>
  <si>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</si>
  <si>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</si>
  <si>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</si>
  <si>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</si>
  <si>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</si>
  <si>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</si>
  <si>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</si>
  <si>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</si>
  <si>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</si>
  <si>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</si>
  <si>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</si>
  <si>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</si>
  <si>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</si>
  <si>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</si>
  <si>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</si>
  <si>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</si>
  <si>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</si>
  <si>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</si>
  <si>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</si>
  <si>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</si>
  <si>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</si>
  <si>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</si>
  <si>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</si>
  <si>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</si>
  <si>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</si>
  <si>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</si>
  <si>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</si>
  <si>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</si>
  <si>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</si>
  <si>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</si>
  <si>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</si>
  <si>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</si>
  <si>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</si>
  <si>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</si>
  <si>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</si>
  <si>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</si>
  <si>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</si>
  <si>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</si>
  <si>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</si>
  <si>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</si>
  <si>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</si>
  <si>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</si>
  <si>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</si>
  <si>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</si>
  <si>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</si>
  <si>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</si>
  <si>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</si>
  <si>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</si>
  <si>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</si>
  <si>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</si>
  <si>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</si>
  <si>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</si>
  <si>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</si>
  <si>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</si>
  <si>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</si>
  <si>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</si>
  <si>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</si>
  <si>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</si>
  <si>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</si>
  <si>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</si>
  <si>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</si>
  <si>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</si>
  <si>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</si>
  <si>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</si>
  <si>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</si>
  <si>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</si>
  <si>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</si>
  <si>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</si>
  <si>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</si>
  <si>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</si>
  <si>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</si>
  <si>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</si>
  <si>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</si>
  <si>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</si>
  <si>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</si>
  <si>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</si>
  <si>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</si>
  <si>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</si>
  <si>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</si>
  <si>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</si>
  <si>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</si>
  <si>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</si>
  <si>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</si>
  <si>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</si>
  <si>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</si>
  <si>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</si>
  <si>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</si>
  <si>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</si>
  <si>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</si>
  <si>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</si>
  <si>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</si>
  <si>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</si>
  <si>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</si>
  <si>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</si>
  <si>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</si>
  <si>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</si>
  <si>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</si>
  <si>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</si>
  <si>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</si>
  <si>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</si>
  <si>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</si>
  <si>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</si>
  <si>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</si>
  <si>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</si>
  <si>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</si>
  <si>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</si>
  <si>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</si>
  <si>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</si>
  <si>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</si>
  <si>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</si>
  <si>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</si>
  <si>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</si>
  <si>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</si>
  <si>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</si>
  <si>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</si>
  <si>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</si>
  <si>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</si>
  <si>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</si>
  <si>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</si>
  <si>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</si>
  <si>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</si>
  <si>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</si>
  <si>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</si>
  <si>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</si>
  <si>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</si>
  <si>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</si>
  <si>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</si>
  <si>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</si>
  <si>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מבטחים פנסיה</t>
  </si>
  <si>
    <t>316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</si>
  <si>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</si>
  <si>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</si>
  <si>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</si>
  <si>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</si>
  <si>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</si>
  <si>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</si>
  <si>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</si>
  <si>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</si>
  <si>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</si>
  <si>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</si>
  <si>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</si>
  <si>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</si>
  <si>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</si>
  <si>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</si>
  <si>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</si>
  <si>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</si>
  <si>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</si>
  <si>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</si>
  <si>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</si>
  <si>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</si>
  <si>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</si>
  <si>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</si>
  <si>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</si>
  <si>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</si>
  <si>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</si>
  <si>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</si>
  <si>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</si>
  <si>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</si>
  <si>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</si>
  <si>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</si>
  <si>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</si>
  <si>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</si>
  <si>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</si>
  <si>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</si>
  <si>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</si>
  <si>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</si>
  <si>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</si>
  <si>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</si>
  <si>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</si>
  <si>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</si>
  <si>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</si>
  <si>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</si>
  <si>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</si>
  <si>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</si>
  <si>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</si>
  <si>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</si>
  <si>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</si>
  <si>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</si>
  <si>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</si>
  <si>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</si>
  <si>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</si>
  <si>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</si>
  <si>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</si>
  <si>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</si>
  <si>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</si>
  <si>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</si>
  <si>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</si>
  <si>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</si>
  <si>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</si>
  <si>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</si>
  <si>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</si>
  <si>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</si>
  <si>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</si>
  <si>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</si>
  <si>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05.10.16  0.06%  בינלאומי- פועלים סהר</t>
  </si>
  <si>
    <t>815680624- 33- פועלים סהר</t>
  </si>
  <si>
    <t>AA+</t>
  </si>
  <si>
    <t>פקמ בינלאומי 0.07%  26.10.2016- בנק הבינלאומי</t>
  </si>
  <si>
    <t>74005616- 31- בנק הבינלאומי</t>
  </si>
  <si>
    <t>פקמ  05.10.16  0.075%  פועלים- פועלים סהר</t>
  </si>
  <si>
    <t>815680475- 33- פועלים סהר</t>
  </si>
  <si>
    <t>AAA</t>
  </si>
  <si>
    <t>פקמ  06.10.16  0.075%  פועלים- פועלים סהר</t>
  </si>
  <si>
    <t>815683776- 33- פועלים סהר</t>
  </si>
  <si>
    <t>פקמ  09.10.16  0.075%  פועלים- פועלים סהר</t>
  </si>
  <si>
    <t>815671060- 33- פועלים סהר</t>
  </si>
  <si>
    <t>פקמ  10.10.16  0.075%  פועלים- פועלים סהר</t>
  </si>
  <si>
    <t>815674296- 33- פועלים סהר</t>
  </si>
  <si>
    <t>פקמ  18.10.16  0.075%  פועלים- פועלים סהר</t>
  </si>
  <si>
    <t>815677349- 33- פועלים סהר</t>
  </si>
  <si>
    <t>פקמ  05.10.16  0.09%  דיסקונט- פועלים סהר</t>
  </si>
  <si>
    <t>815680392- 33- פועלים סהר</t>
  </si>
  <si>
    <t>AA</t>
  </si>
  <si>
    <t>פקמ  06.10.16  0.09%  דיסקונט- פועלים סהר</t>
  </si>
  <si>
    <t>815683693- 33- פועלים סהר</t>
  </si>
  <si>
    <t>פקמ  09.10.16  0.09%  דיסקונט- פועלים סהר</t>
  </si>
  <si>
    <t>815670989- 33- פועלים סהר</t>
  </si>
  <si>
    <t>פקמ  10.10.16  0.09%  דיסקונט- פועלים סהר</t>
  </si>
  <si>
    <t>815674114- 33- פועלים סהר</t>
  </si>
  <si>
    <t>פקמ  18.10.16  0.09%  דיסקונט- פועלים סהר</t>
  </si>
  <si>
    <t>815677265- 33- פועלים סהר</t>
  </si>
  <si>
    <t>פקמ  05.10.16  0.065%  לאומי- פועלים סהר</t>
  </si>
  <si>
    <t>815680541- 33- פועלים סהר</t>
  </si>
  <si>
    <t>פקמ  06.10.16  0.065%  לאומי- פועלים סהר</t>
  </si>
  <si>
    <t>815683859- 33-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</si>
  <si>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</si>
  <si>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</si>
  <si>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</si>
  <si>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</si>
  <si>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</si>
  <si>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</si>
  <si>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</si>
  <si>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</si>
  <si>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</si>
  <si>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</si>
  <si>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</si>
  <si>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</si>
  <si>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</si>
  <si>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</si>
  <si>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</si>
  <si>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</si>
  <si>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</si>
  <si>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</si>
  <si>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</si>
  <si>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</si>
  <si>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</si>
  <si>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</si>
  <si>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</si>
  <si>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</si>
  <si>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</si>
  <si>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</si>
  <si>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</si>
  <si>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</si>
  <si>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</si>
  <si>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</si>
  <si>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</si>
  <si>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</si>
  <si>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</si>
  <si>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</si>
  <si>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</si>
  <si>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</si>
  <si>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</si>
  <si>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</si>
  <si>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</si>
  <si>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</si>
  <si>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0917- ממשלת ישראל</t>
  </si>
  <si>
    <t>8170912</t>
  </si>
  <si>
    <t>07/09/16</t>
  </si>
  <si>
    <t>מקמ 1116- ממשלת ישראל</t>
  </si>
  <si>
    <t>8161119</t>
  </si>
  <si>
    <t>04/11/15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</si>
  <si>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</si>
  <si>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</si>
  <si>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</si>
  <si>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</si>
  <si>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</si>
  <si>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</si>
  <si>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מקמ 227- ממשלת ישראל</t>
  </si>
  <si>
    <t>8170227</t>
  </si>
  <si>
    <t>03/02/16</t>
  </si>
  <si>
    <t>סה"כ מלווה קצר מועד</t>
  </si>
  <si>
    <t>שחר</t>
  </si>
  <si>
    <t>ממשלתי שקלי 0217- ממשלת ישראל</t>
  </si>
  <si>
    <t>1101575</t>
  </si>
  <si>
    <t>27/07/07</t>
  </si>
  <si>
    <t>ממשלתי שקלי 0219- ממשלת ישראל</t>
  </si>
  <si>
    <t>1110907</t>
  </si>
  <si>
    <t>11/06/08</t>
  </si>
  <si>
    <t>ממשלתי שקלי 0324- ממשלת ישראל</t>
  </si>
  <si>
    <t>1130848</t>
  </si>
  <si>
    <t>29/07/15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</si>
  <si>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</si>
  <si>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</si>
  <si>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</si>
  <si>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</si>
  <si>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</si>
  <si>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</si>
  <si>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</si>
  <si>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</si>
  <si>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</si>
  <si>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</si>
  <si>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</si>
  <si>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</si>
  <si>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</si>
  <si>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</si>
  <si>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</si>
  <si>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</si>
  <si>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</si>
  <si>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</si>
  <si>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</si>
  <si>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</si>
  <si>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</si>
  <si>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</si>
  <si>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</si>
  <si>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</si>
  <si>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</si>
  <si>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</si>
  <si>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</si>
  <si>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</si>
  <si>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</si>
  <si>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</si>
  <si>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</si>
  <si>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</si>
  <si>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</si>
  <si>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</si>
  <si>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</si>
  <si>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</si>
  <si>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</si>
  <si>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</si>
  <si>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</si>
  <si>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</si>
  <si>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</si>
  <si>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</si>
  <si>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</si>
  <si>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</si>
  <si>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</si>
  <si>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</si>
  <si>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</si>
  <si>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</si>
  <si>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</si>
  <si>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</si>
  <si>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</si>
  <si>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</si>
  <si>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טפחות הנפ התח27- בנק מזרחי טפחות</t>
  </si>
  <si>
    <t>2310035</t>
  </si>
  <si>
    <t>10/02/03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</si>
  <si>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</si>
  <si>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</si>
  <si>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</si>
  <si>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</si>
  <si>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</si>
  <si>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</si>
  <si>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</si>
  <si>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</si>
  <si>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</si>
  <si>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</si>
  <si>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14- בנק הפועלים</t>
  </si>
  <si>
    <t>1940501</t>
  </si>
  <si>
    <t>662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</si>
  <si>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</si>
  <si>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</si>
  <si>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</si>
  <si>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</si>
  <si>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</si>
  <si>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</si>
  <si>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31/05/06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</si>
  <si>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</si>
  <si>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</si>
  <si>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</si>
  <si>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</si>
  <si>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</si>
  <si>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</si>
  <si>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</si>
  <si>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</si>
  <si>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</si>
  <si>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</si>
  <si>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</si>
  <si>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</si>
  <si>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</si>
  <si>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</si>
  <si>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</si>
  <si>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</si>
  <si>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</si>
  <si>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</si>
  <si>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</si>
  <si>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</si>
  <si>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</si>
  <si>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</si>
  <si>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</si>
  <si>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</si>
  <si>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</si>
  <si>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חשמל אגח 27- חברת החשמל</t>
  </si>
  <si>
    <t>6000210</t>
  </si>
  <si>
    <t>600</t>
  </si>
  <si>
    <t>11/06/15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</si>
  <si>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</si>
  <si>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</si>
  <si>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</si>
  <si>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</si>
  <si>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</si>
  <si>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</si>
  <si>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</si>
  <si>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</si>
  <si>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</si>
  <si>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</si>
  <si>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</si>
  <si>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</si>
  <si>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</si>
  <si>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</si>
  <si>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</si>
  <si>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</si>
  <si>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</si>
  <si>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16/04/09</t>
  </si>
  <si>
    <t>נורסטאר ט- נורסטאר החזקות אינכ</t>
  </si>
  <si>
    <t>7230303</t>
  </si>
  <si>
    <t>723</t>
  </si>
  <si>
    <t>A</t>
  </si>
  <si>
    <t>05/04/12</t>
  </si>
  <si>
    <t>דיסקונט הון ראשוני מורכב 1- דיסקונט</t>
  </si>
  <si>
    <t>6910095</t>
  </si>
  <si>
    <t>A-</t>
  </si>
  <si>
    <t>11/06/07</t>
  </si>
  <si>
    <t>קבוצת דלק כב- קבוצת דלק</t>
  </si>
  <si>
    <t>1106046</t>
  </si>
  <si>
    <t>1095</t>
  </si>
  <si>
    <t>BBB</t>
  </si>
  <si>
    <t>10/11/11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</si>
  <si>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</si>
  <si>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</si>
  <si>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</si>
  <si>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</si>
  <si>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</si>
  <si>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</si>
  <si>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</si>
  <si>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</si>
  <si>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</si>
  <si>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</si>
  <si>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</si>
  <si>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</si>
  <si>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</si>
  <si>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</si>
  <si>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</si>
  <si>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</si>
  <si>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</si>
  <si>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</si>
  <si>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הראל שטר הון נדחה יב 2028 3.95%- הראל חברה לביטוח</t>
  </si>
  <si>
    <t>1138163</t>
  </si>
  <si>
    <t>1175</t>
  </si>
  <si>
    <t>04/08/16</t>
  </si>
  <si>
    <t>הראל שטר הון נדחה יג 2029 3.95%- הראל חברה לביטוח</t>
  </si>
  <si>
    <t>1138171</t>
  </si>
  <si>
    <t>27/07/16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</si>
  <si>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</si>
  <si>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</si>
  <si>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</si>
  <si>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</si>
  <si>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</si>
  <si>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</si>
  <si>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</si>
  <si>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</si>
  <si>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</si>
  <si>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</si>
  <si>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</si>
  <si>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</si>
  <si>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</si>
  <si>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</si>
  <si>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</si>
  <si>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</si>
  <si>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</si>
  <si>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</si>
  <si>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</si>
  <si>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</si>
  <si>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</si>
  <si>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4% 06.28- חברת החשמל</t>
  </si>
  <si>
    <t>XS0085848421 CORP</t>
  </si>
  <si>
    <t>18/02/14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</si>
  <si>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</si>
  <si>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</si>
  <si>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</si>
  <si>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</si>
  <si>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</si>
  <si>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</si>
  <si>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</si>
  <si>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</si>
  <si>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</si>
  <si>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</si>
  <si>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</si>
  <si>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</si>
  <si>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</si>
  <si>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</si>
  <si>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</si>
  <si>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</si>
  <si>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</si>
  <si>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</si>
  <si>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</si>
  <si>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</si>
  <si>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</si>
  <si>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</si>
  <si>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</si>
  <si>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PRGO 3.9% 12/15/24- PERRIGO</t>
  </si>
  <si>
    <t>US714295AC63</t>
  </si>
  <si>
    <t>NYSE</t>
  </si>
  <si>
    <t>1233</t>
  </si>
  <si>
    <t>מסחר</t>
  </si>
  <si>
    <t>Baa3</t>
  </si>
  <si>
    <t>01/03/16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</si>
  <si>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</si>
  <si>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</si>
  <si>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</si>
  <si>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</si>
  <si>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</si>
  <si>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</si>
  <si>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</si>
  <si>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</si>
  <si>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</si>
  <si>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</si>
  <si>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</si>
  <si>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</si>
  <si>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</si>
  <si>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</si>
  <si>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</si>
  <si>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</si>
  <si>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</si>
  <si>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</si>
  <si>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</si>
  <si>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</si>
  <si>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</si>
  <si>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</si>
  <si>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</si>
  <si>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</si>
  <si>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</si>
  <si>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</si>
  <si>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</si>
  <si>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</si>
  <si>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</si>
  <si>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</si>
  <si>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</si>
  <si>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</si>
  <si>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</si>
  <si>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</si>
  <si>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</si>
  <si>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</si>
  <si>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</si>
  <si>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</si>
  <si>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</si>
  <si>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</si>
  <si>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</si>
  <si>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</si>
  <si>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</si>
  <si>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</si>
  <si>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</si>
  <si>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</si>
  <si>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</si>
  <si>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</si>
  <si>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</si>
  <si>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</si>
  <si>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</si>
  <si>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</si>
  <si>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</si>
  <si>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</si>
  <si>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</si>
  <si>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</si>
  <si>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</si>
  <si>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</si>
  <si>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</si>
  <si>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</si>
  <si>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</si>
  <si>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</si>
  <si>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</si>
  <si>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</si>
  <si>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</si>
  <si>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</si>
  <si>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</si>
  <si>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</si>
  <si>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</si>
  <si>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</si>
  <si>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</si>
  <si>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</si>
  <si>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</si>
  <si>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</si>
  <si>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</si>
  <si>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</si>
  <si>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</si>
  <si>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</si>
  <si>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</si>
  <si>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</si>
  <si>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</si>
  <si>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</si>
  <si>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</si>
  <si>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</si>
  <si>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</si>
  <si>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</si>
  <si>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</si>
  <si>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</si>
  <si>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</si>
  <si>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</si>
  <si>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</si>
  <si>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</si>
  <si>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</si>
  <si>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</si>
  <si>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</si>
  <si>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</si>
  <si>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</si>
  <si>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</si>
  <si>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</si>
  <si>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</si>
  <si>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</si>
  <si>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</si>
  <si>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</si>
  <si>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</si>
  <si>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</si>
  <si>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</si>
  <si>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</si>
  <si>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</si>
  <si>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</si>
  <si>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</si>
  <si>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</si>
  <si>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</si>
  <si>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</si>
  <si>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</si>
  <si>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</si>
  <si>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</si>
  <si>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</si>
  <si>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</si>
  <si>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</si>
  <si>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</si>
  <si>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</si>
  <si>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</si>
  <si>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</si>
  <si>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</si>
  <si>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</si>
  <si>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</si>
  <si>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</si>
  <si>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</si>
  <si>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</si>
  <si>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</si>
  <si>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</si>
  <si>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</si>
  <si>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</si>
  <si>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סה"כ תל אביב 75</t>
  </si>
  <si>
    <t>מניות היתר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</si>
  <si>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</si>
  <si>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</si>
  <si>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</si>
  <si>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</si>
  <si>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</si>
  <si>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</si>
  <si>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</si>
  <si>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</si>
  <si>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</si>
  <si>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</si>
  <si>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</si>
  <si>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CGEN US- קומפיוגן</t>
  </si>
  <si>
    <t>IL0010852080</t>
  </si>
  <si>
    <t>NASDAQ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</si>
  <si>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</si>
  <si>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</si>
  <si>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</si>
  <si>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</si>
  <si>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</si>
  <si>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</si>
  <si>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</si>
  <si>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</si>
  <si>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</si>
  <si>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</si>
  <si>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</si>
  <si>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</si>
  <si>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</si>
  <si>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</si>
  <si>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</si>
  <si>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</si>
  <si>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</si>
  <si>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</si>
  <si>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</si>
  <si>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</si>
  <si>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</si>
  <si>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</si>
  <si>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</si>
  <si>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</si>
  <si>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</si>
  <si>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</si>
  <si>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</si>
  <si>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</si>
  <si>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</si>
  <si>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</si>
  <si>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</si>
  <si>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</si>
  <si>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</si>
  <si>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</si>
  <si>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</si>
  <si>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</si>
  <si>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</si>
  <si>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</si>
  <si>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</si>
  <si>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</si>
  <si>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</si>
  <si>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</si>
  <si>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</si>
  <si>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</si>
  <si>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</si>
  <si>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</si>
  <si>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</si>
  <si>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</si>
  <si>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</si>
  <si>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</si>
  <si>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</si>
  <si>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</si>
  <si>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</si>
  <si>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</si>
  <si>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</si>
  <si>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</si>
  <si>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</si>
  <si>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</si>
  <si>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</si>
  <si>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</si>
  <si>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</si>
  <si>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</si>
  <si>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</si>
  <si>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</si>
  <si>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</si>
  <si>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</si>
  <si>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</si>
  <si>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</si>
  <si>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</si>
  <si>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</si>
  <si>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</si>
  <si>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</si>
  <si>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</si>
  <si>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</si>
  <si>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</si>
  <si>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</si>
  <si>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</si>
  <si>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</si>
  <si>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</si>
  <si>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</si>
  <si>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</si>
  <si>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</si>
  <si>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</si>
  <si>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</si>
  <si>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</si>
  <si>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</si>
  <si>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</si>
  <si>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</si>
  <si>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</si>
  <si>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</si>
  <si>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</si>
  <si>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</si>
  <si>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</si>
  <si>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</si>
  <si>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</si>
  <si>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</si>
  <si>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</si>
  <si>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</si>
  <si>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</si>
  <si>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</si>
  <si>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</si>
  <si>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spy - spdr- State Street</t>
  </si>
  <si>
    <t>US78462F1030</t>
  </si>
  <si>
    <t>8330</t>
  </si>
  <si>
    <t>XLY Consumer Disc- State Street</t>
  </si>
  <si>
    <t>US81369Y4070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</si>
  <si>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</si>
  <si>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</si>
  <si>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</si>
  <si>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</si>
  <si>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</si>
  <si>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</si>
  <si>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</si>
  <si>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</si>
  <si>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</si>
  <si>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</si>
  <si>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</si>
  <si>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</si>
  <si>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</si>
  <si>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</si>
  <si>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</si>
  <si>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</si>
  <si>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</si>
  <si>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</si>
  <si>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</si>
  <si>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</si>
  <si>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</si>
  <si>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</si>
  <si>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</si>
  <si>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</si>
  <si>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</si>
  <si>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</si>
  <si>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</si>
  <si>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</si>
  <si>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</si>
  <si>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</si>
  <si>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</si>
  <si>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</si>
  <si>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</si>
  <si>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</si>
  <si>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</si>
  <si>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</si>
  <si>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</si>
  <si>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</si>
  <si>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</si>
  <si>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</si>
  <si>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</si>
  <si>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</si>
  <si>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</si>
  <si>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</si>
  <si>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</si>
  <si>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</si>
  <si>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</si>
  <si>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</si>
  <si>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</si>
  <si>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</si>
  <si>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</si>
  <si>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</si>
  <si>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</si>
  <si>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</si>
  <si>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</si>
  <si>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</si>
  <si>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</si>
  <si>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</si>
  <si>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</si>
  <si>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</si>
  <si>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</si>
  <si>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</si>
  <si>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</si>
  <si>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</si>
  <si>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</si>
  <si>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</si>
  <si>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</si>
  <si>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</si>
  <si>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</si>
  <si>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</si>
  <si>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</si>
  <si>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</si>
  <si>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</si>
  <si>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</si>
  <si>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</si>
  <si>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</si>
  <si>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</si>
  <si>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</si>
  <si>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</si>
  <si>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</si>
  <si>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</si>
  <si>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</si>
  <si>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</si>
  <si>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</si>
  <si>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</si>
  <si>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</si>
  <si>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</si>
  <si>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</si>
  <si>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</si>
  <si>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</si>
  <si>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</si>
  <si>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</si>
  <si>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</si>
  <si>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</si>
  <si>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</si>
  <si>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</si>
  <si>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</si>
  <si>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</si>
  <si>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</si>
  <si>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</si>
  <si>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</si>
  <si>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</si>
  <si>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</si>
  <si>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</si>
  <si>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</si>
  <si>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</si>
  <si>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SPX CALL 2225 20/1/17</t>
  </si>
  <si>
    <t>70110689</t>
  </si>
  <si>
    <t>Other</t>
  </si>
  <si>
    <t>SPX PUT 1625 20/1/17</t>
  </si>
  <si>
    <t>70110648</t>
  </si>
  <si>
    <t>SPX PUT 1875 20/1/17</t>
  </si>
  <si>
    <t>70110614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</si>
  <si>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</si>
  <si>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</si>
  <si>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</si>
  <si>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</si>
  <si>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</si>
  <si>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</si>
  <si>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</si>
  <si>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</si>
  <si>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</si>
  <si>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</si>
  <si>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</si>
  <si>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</si>
  <si>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</si>
  <si>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</si>
  <si>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</si>
  <si>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</si>
  <si>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</si>
  <si>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</si>
  <si>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</si>
  <si>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</si>
  <si>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</si>
  <si>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</si>
  <si>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</si>
  <si>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</si>
  <si>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</si>
  <si>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</si>
  <si>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</si>
  <si>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</si>
  <si>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</si>
  <si>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</si>
  <si>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</si>
  <si>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</si>
  <si>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</si>
  <si>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</si>
  <si>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</si>
  <si>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</si>
  <si>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</si>
  <si>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</si>
  <si>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</si>
  <si>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</si>
  <si>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</si>
  <si>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</si>
  <si>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</si>
  <si>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</si>
  <si>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</si>
  <si>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</si>
  <si>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8805 01.08.28 4.8%- ממשלת ישראל</t>
  </si>
  <si>
    <t>8288052</t>
  </si>
  <si>
    <t>01/08/13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</si>
  <si>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</si>
  <si>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</si>
  <si>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</si>
  <si>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</si>
  <si>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</si>
  <si>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</si>
  <si>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</si>
  <si>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</si>
  <si>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</si>
  <si>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</si>
  <si>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</si>
  <si>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</si>
  <si>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</si>
  <si>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</si>
  <si>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</si>
  <si>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</si>
  <si>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</si>
  <si>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</si>
  <si>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</si>
  <si>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</si>
  <si>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</si>
  <si>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</si>
  <si>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</si>
  <si>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</si>
  <si>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</si>
  <si>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</si>
  <si>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</si>
  <si>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</si>
  <si>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</si>
  <si>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</si>
  <si>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</si>
  <si>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</si>
  <si>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</si>
  <si>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</si>
  <si>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</si>
  <si>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</si>
  <si>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</si>
  <si>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</si>
  <si>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</si>
  <si>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</si>
  <si>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</si>
  <si>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</si>
  <si>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</si>
  <si>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</si>
  <si>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</si>
  <si>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</si>
  <si>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</si>
  <si>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</si>
  <si>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</si>
  <si>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</si>
  <si>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</si>
  <si>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</si>
  <si>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</si>
  <si>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</si>
  <si>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</si>
  <si>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</si>
  <si>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</si>
  <si>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</si>
  <si>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</si>
  <si>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</si>
  <si>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</si>
  <si>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</si>
  <si>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</si>
  <si>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</si>
  <si>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</si>
  <si>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</si>
  <si>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</si>
  <si>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</si>
  <si>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</si>
  <si>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</si>
  <si>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</si>
  <si>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</si>
  <si>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8836 2.3.31 4.8%- ממשלת ישראל</t>
  </si>
  <si>
    <t>8288367</t>
  </si>
  <si>
    <t>ערד 8837 1.4.31 4.8%- ממשלת ישראל</t>
  </si>
  <si>
    <t>8288375</t>
  </si>
  <si>
    <t>01/04/16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</si>
  <si>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</si>
  <si>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</si>
  <si>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</si>
  <si>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</si>
  <si>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</si>
  <si>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</si>
  <si>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</si>
  <si>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</si>
  <si>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</si>
  <si>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8841 01.08.31 4.8%- ממשלת ישראל</t>
  </si>
  <si>
    <t>8288417</t>
  </si>
  <si>
    <t>01/08/16</t>
  </si>
  <si>
    <t>ערד 8842 1.9.31 4.8%- ממשלת ישראל</t>
  </si>
  <si>
    <t>8288425</t>
  </si>
  <si>
    <t>01/09/16</t>
  </si>
  <si>
    <t>סה"כ ערד</t>
  </si>
  <si>
    <t>מירון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</si>
  <si>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</si>
  <si>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</si>
  <si>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</si>
  <si>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</si>
  <si>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</si>
  <si>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</si>
  <si>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</si>
  <si>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</si>
  <si>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</si>
  <si>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</si>
  <si>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</si>
  <si>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</si>
  <si>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</si>
  <si>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</si>
  <si>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</si>
  <si>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</si>
  <si>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</si>
  <si>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</si>
  <si>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</si>
  <si>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</si>
  <si>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</si>
  <si>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</si>
  <si>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</si>
  <si>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</si>
  <si>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</si>
  <si>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</si>
  <si>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</si>
  <si>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</si>
  <si>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</si>
  <si>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</si>
  <si>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</si>
  <si>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</si>
  <si>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</si>
  <si>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</si>
  <si>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</si>
  <si>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</si>
  <si>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</si>
  <si>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</si>
  <si>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</si>
  <si>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</si>
  <si>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</si>
  <si>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</si>
  <si>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</si>
  <si>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</si>
  <si>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</si>
  <si>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</si>
  <si>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</si>
  <si>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</si>
  <si>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</si>
  <si>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</si>
  <si>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</si>
  <si>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</si>
  <si>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</si>
  <si>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</si>
  <si>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</si>
  <si>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</si>
  <si>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</si>
  <si>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</si>
  <si>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</si>
  <si>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</si>
  <si>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</si>
  <si>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</si>
  <si>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</si>
  <si>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</si>
  <si>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</si>
  <si>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</si>
  <si>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</si>
  <si>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</si>
  <si>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</si>
  <si>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</si>
  <si>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</si>
  <si>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</si>
  <si>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</si>
  <si>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</si>
  <si>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</si>
  <si>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</si>
  <si>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</si>
  <si>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</si>
  <si>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</si>
  <si>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</si>
  <si>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</si>
  <si>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</si>
  <si>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</si>
  <si>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</si>
  <si>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</si>
  <si>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</si>
  <si>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</si>
  <si>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</si>
  <si>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</si>
  <si>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</si>
  <si>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</si>
  <si>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</si>
  <si>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</si>
  <si>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</si>
  <si>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</si>
  <si>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</si>
  <si>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</si>
  <si>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</si>
  <si>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</si>
  <si>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</si>
  <si>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</si>
  <si>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</si>
  <si>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</si>
  <si>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</si>
  <si>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</si>
  <si>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</si>
  <si>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</si>
  <si>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</si>
  <si>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</si>
  <si>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</si>
  <si>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</si>
  <si>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</si>
  <si>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</si>
  <si>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</si>
  <si>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</si>
  <si>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</si>
  <si>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</si>
  <si>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</si>
  <si>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</si>
  <si>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</si>
  <si>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</si>
  <si>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</si>
  <si>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</si>
  <si>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</si>
  <si>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</si>
  <si>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</si>
  <si>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</si>
  <si>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</si>
  <si>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</si>
  <si>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</si>
  <si>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</si>
  <si>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</si>
  <si>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</si>
  <si>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</si>
  <si>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</si>
  <si>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</si>
  <si>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</si>
  <si>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</si>
  <si>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</si>
  <si>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</si>
  <si>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</si>
  <si>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</si>
  <si>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</si>
  <si>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</si>
  <si>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</si>
  <si>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</si>
  <si>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</si>
  <si>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</si>
  <si>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</si>
  <si>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</si>
  <si>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</si>
  <si>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</si>
  <si>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</si>
  <si>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</si>
  <si>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</si>
  <si>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</si>
  <si>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</si>
  <si>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</si>
  <si>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</si>
  <si>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</si>
  <si>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</si>
  <si>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מבטחים ס.מ.ישיר 30.06.16- ממשלת ישראל</t>
  </si>
  <si>
    <t>7893510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</si>
  <si>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</si>
  <si>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</si>
  <si>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</si>
  <si>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</si>
  <si>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</si>
  <si>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</si>
  <si>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</si>
  <si>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</si>
  <si>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</si>
  <si>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</si>
  <si>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</si>
  <si>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בלל ש.הון 31.01.27 6.6%- לאומי</t>
  </si>
  <si>
    <t>6401772</t>
  </si>
  <si>
    <t>31/12/02</t>
  </si>
  <si>
    <t>סופר גז לבית סדרה א- סופרגז לבית בע"מ</t>
  </si>
  <si>
    <t>1106822</t>
  </si>
  <si>
    <t>8243</t>
  </si>
  <si>
    <t>Aa1</t>
  </si>
  <si>
    <t>19/08/07</t>
  </si>
  <si>
    <t>פועלים שה נדחה- בנק הפועלים</t>
  </si>
  <si>
    <t>6620298</t>
  </si>
  <si>
    <t>07/11/04</t>
  </si>
  <si>
    <t>פועלים שטר הון 5.4%- בנק הפועלים</t>
  </si>
  <si>
    <t>6620330</t>
  </si>
  <si>
    <t>14/12/04</t>
  </si>
  <si>
    <t>פועלים שטר הון נדחה- בנק הפועלים</t>
  </si>
  <si>
    <t>6620306</t>
  </si>
  <si>
    <t>14/11/04</t>
  </si>
  <si>
    <t>פועלים-ש.הון 12/27 6.6%- בנק הפועלים</t>
  </si>
  <si>
    <t>6626352</t>
  </si>
  <si>
    <t>30/12/02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</si>
  <si>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</si>
  <si>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</si>
  <si>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</si>
  <si>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</si>
  <si>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</si>
  <si>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</si>
  <si>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18/02/04</t>
  </si>
  <si>
    <t>כלל ביטוח כ.התחייבות 09/2018- כלל חברה לביטוח</t>
  </si>
  <si>
    <t>1119247</t>
  </si>
  <si>
    <t>30/01/03</t>
  </si>
  <si>
    <t>לאומי למשכנתאות כ.התחייבות- לאומי משכנתאות</t>
  </si>
  <si>
    <t>6020895</t>
  </si>
  <si>
    <t>602</t>
  </si>
  <si>
    <t>24/11/99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</si>
  <si>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</si>
  <si>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</si>
  <si>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</si>
  <si>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</si>
  <si>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</si>
  <si>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</si>
  <si>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</si>
  <si>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</si>
  <si>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</si>
  <si>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02/01/07</t>
  </si>
  <si>
    <t>נתיבי גז א- נתיבי גז</t>
  </si>
  <si>
    <t>1103084</t>
  </si>
  <si>
    <t>8123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</si>
  <si>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</si>
  <si>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</si>
  <si>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</si>
  <si>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</si>
  <si>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</si>
  <si>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</si>
  <si>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</si>
  <si>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</si>
  <si>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</si>
  <si>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</si>
  <si>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</si>
  <si>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</si>
  <si>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</si>
  <si>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</si>
  <si>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</si>
  <si>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</si>
  <si>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</si>
  <si>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</si>
  <si>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</si>
  <si>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</si>
  <si>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</si>
  <si>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</si>
  <si>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דיסקונט שה 6.2%- דיסקונט</t>
  </si>
  <si>
    <t>6391247</t>
  </si>
  <si>
    <t>20/06/05</t>
  </si>
  <si>
    <t>דיסקונט שה 6.7%- דיסקונט</t>
  </si>
  <si>
    <t>6391197</t>
  </si>
  <si>
    <t>חשמל 2022- חברת החשמל</t>
  </si>
  <si>
    <t>6000129</t>
  </si>
  <si>
    <t>18/01/11</t>
  </si>
  <si>
    <t>חשמל 2029 6%- חברת החשמל</t>
  </si>
  <si>
    <t>6000186</t>
  </si>
  <si>
    <t>07/05/14</t>
  </si>
  <si>
    <t>חשמל צמוד 2020 6.85%- חברת החשמל</t>
  </si>
  <si>
    <t>6000111</t>
  </si>
  <si>
    <t>12/02/09</t>
  </si>
  <si>
    <t>מר.דסקונט כ.ה.נדחה 4.1% 07/2- מרכנתיל דיסקונט</t>
  </si>
  <si>
    <t>7290497</t>
  </si>
  <si>
    <t>8017</t>
  </si>
  <si>
    <t>22/02/11</t>
  </si>
  <si>
    <t>מרכנתיל  ש.הון 6.9%- מרכנתיל דיסקונט</t>
  </si>
  <si>
    <t>7290455</t>
  </si>
  <si>
    <t>מרכנתיל דסקונט כ.ה. 09/22 3.8%- מרכנתיל דיסקונט</t>
  </si>
  <si>
    <t>7299522</t>
  </si>
  <si>
    <t>25/01/12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</si>
  <si>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</si>
  <si>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</si>
  <si>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</si>
  <si>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</si>
  <si>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</si>
  <si>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</si>
  <si>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</si>
  <si>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</si>
  <si>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</si>
  <si>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</si>
  <si>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</si>
  <si>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</si>
  <si>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</si>
  <si>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</si>
  <si>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</si>
  <si>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</si>
  <si>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</si>
  <si>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</si>
  <si>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</si>
  <si>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</si>
  <si>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</si>
  <si>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</si>
  <si>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</si>
  <si>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</si>
  <si>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</si>
  <si>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</si>
  <si>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</si>
  <si>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</si>
  <si>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</si>
  <si>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</si>
  <si>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</si>
  <si>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</si>
  <si>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</si>
  <si>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</si>
  <si>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</si>
  <si>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נתיבים א- נתיבים אגרות חוב</t>
  </si>
  <si>
    <t>1090281</t>
  </si>
  <si>
    <t>1191</t>
  </si>
  <si>
    <t>Aa2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</si>
  <si>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</si>
  <si>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</si>
  <si>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</si>
  <si>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</si>
  <si>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</si>
  <si>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</si>
  <si>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</si>
  <si>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</si>
  <si>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</si>
  <si>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</si>
  <si>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</si>
  <si>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</si>
  <si>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</si>
  <si>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</si>
  <si>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</si>
  <si>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</si>
  <si>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</si>
  <si>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</si>
  <si>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</si>
  <si>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</si>
  <si>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</si>
  <si>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</si>
  <si>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</si>
  <si>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</si>
  <si>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</si>
  <si>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</si>
  <si>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</si>
  <si>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01/06/11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</si>
  <si>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</si>
  <si>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</si>
  <si>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</si>
  <si>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</si>
  <si>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</si>
  <si>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</si>
  <si>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</si>
  <si>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</si>
  <si>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</si>
  <si>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</si>
  <si>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</si>
  <si>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</si>
  <si>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</si>
  <si>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</si>
  <si>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</si>
  <si>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</si>
  <si>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</si>
  <si>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</si>
  <si>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RABOBANK TIER 1 CAPITAL- RABOBANK</t>
  </si>
  <si>
    <t>XS0376667266</t>
  </si>
  <si>
    <t>14/07/08</t>
  </si>
  <si>
    <t>PIMCO LUX TR USD- PIMCO</t>
  </si>
  <si>
    <t>LU0683769987</t>
  </si>
  <si>
    <t>29/09/11</t>
  </si>
  <si>
    <t>סה"כ אג"ח קונצרני של חברות זרות</t>
  </si>
  <si>
    <t>6387</t>
  </si>
  <si>
    <t>8447</t>
  </si>
  <si>
    <t>6254</t>
  </si>
  <si>
    <t>אפיק(רום)-הש- אפיק רום</t>
  </si>
  <si>
    <t>20115</t>
  </si>
  <si>
    <t>8053</t>
  </si>
  <si>
    <t>אפיק(רום)-שה- אפיק רום</t>
  </si>
  <si>
    <t>20123</t>
  </si>
  <si>
    <t>בניני האומה מר- בניני האומה</t>
  </si>
  <si>
    <t>44024</t>
  </si>
  <si>
    <t>8350</t>
  </si>
  <si>
    <t>79871</t>
  </si>
  <si>
    <t>8042</t>
  </si>
  <si>
    <t>ה.מדרוג מניות מינוי א- החזקות מדרוג</t>
  </si>
  <si>
    <t>83519</t>
  </si>
  <si>
    <t>8050</t>
  </si>
  <si>
    <t>ה.מדרוג מר א- החזקות מדרוג</t>
  </si>
  <si>
    <t>83501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</si>
  <si>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</si>
  <si>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</si>
  <si>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</si>
  <si>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</si>
  <si>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</si>
  <si>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</si>
  <si>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</si>
  <si>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</si>
  <si>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</si>
  <si>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מבטחים לעתיד- חברת מבטחים</t>
  </si>
  <si>
    <t>23093</t>
  </si>
  <si>
    <t>8355</t>
  </si>
  <si>
    <t>*יהב אחזקות יו.אס.איי בע"מ מ"ר 0.01 ש"ח- יהב אחזקות יו.אס.איי בע"מ</t>
  </si>
  <si>
    <t>45153</t>
  </si>
  <si>
    <t>9087</t>
  </si>
  <si>
    <t>מקורות מים בעמ מר ג- מקורות</t>
  </si>
  <si>
    <t>44032</t>
  </si>
  <si>
    <t>משען-חב.רגיל- מרכז משען בעמ</t>
  </si>
  <si>
    <t>2360</t>
  </si>
  <si>
    <t>8049</t>
  </si>
  <si>
    <t>ק.השק -בכ'ב- קרן השקעות</t>
  </si>
  <si>
    <t>729970</t>
  </si>
  <si>
    <t>8043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</si>
  <si>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</si>
  <si>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</si>
  <si>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</si>
  <si>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</si>
  <si>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</si>
  <si>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</si>
  <si>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</si>
  <si>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</si>
  <si>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</si>
  <si>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</si>
  <si>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חבס- חבס-ח.צ השקעות-1960 בע"מ</t>
  </si>
  <si>
    <t>415018</t>
  </si>
  <si>
    <t>8407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</si>
  <si>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</si>
  <si>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</si>
  <si>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</si>
  <si>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</si>
  <si>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</si>
  <si>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</si>
  <si>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</si>
  <si>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</si>
  <si>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</si>
  <si>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10S LaSalle Chicago - Accrued int- 10S LaSalle Chicago JV LLC</t>
  </si>
  <si>
    <t>60413309</t>
  </si>
  <si>
    <t>9137</t>
  </si>
  <si>
    <t>Real Estate</t>
  </si>
  <si>
    <t>10S LaSalle Chicago HON- 10S LaSalle Chicago JV LLC</t>
  </si>
  <si>
    <t>61001889</t>
  </si>
  <si>
    <t>10S LaSalle Chicago LOAN to TX Blkr- 10S LaSalle Chicago JV LLC</t>
  </si>
  <si>
    <t>61001897</t>
  </si>
  <si>
    <t>10S LaSalle Chicago QFPF- 10S LaSalle Chicago JV LLC</t>
  </si>
  <si>
    <t>61001905</t>
  </si>
  <si>
    <t>529 FIFTH VENTURE LP - HON- 529 FIFTH VENTURE LP</t>
  </si>
  <si>
    <t>60374576</t>
  </si>
  <si>
    <t>9099</t>
  </si>
  <si>
    <t>529 FIFTH VENTURE LP - LOAN- 529 FIFTH VENTURE LP</t>
  </si>
  <si>
    <t>60374550</t>
  </si>
  <si>
    <t>FIFTH 529 - Accrued int- 529 FIFTH VENTURE LP</t>
  </si>
  <si>
    <t>60413333</t>
  </si>
  <si>
    <t>GAIA COPERFILD - Accrued int- gaia coperfild ivc houston</t>
  </si>
  <si>
    <t>60413325</t>
  </si>
  <si>
    <t>9106</t>
  </si>
  <si>
    <t>GAIA COPERFILD HON- gaia coperfild ivc houston</t>
  </si>
  <si>
    <t>60380565</t>
  </si>
  <si>
    <t>GAIA COPERFILD LOAN- gaia coperfild ivc houston</t>
  </si>
  <si>
    <t>60380573</t>
  </si>
  <si>
    <t>7894570</t>
  </si>
  <si>
    <t>9148</t>
  </si>
  <si>
    <t>SL150E42 - Accrued int- SL 150 E42 St. Realty</t>
  </si>
  <si>
    <t>60413291</t>
  </si>
  <si>
    <t>9119</t>
  </si>
  <si>
    <t>SL150E42 - HON- SL 150 E42 St. Realty</t>
  </si>
  <si>
    <t>60390366</t>
  </si>
  <si>
    <t>SL150E42 Loans to LPs- SL 150 E42 St. Realty</t>
  </si>
  <si>
    <t>60390358</t>
  </si>
  <si>
    <t>*TEXAS FINANCE 12 LLC - HON- TEXAS 12</t>
  </si>
  <si>
    <t>60372000</t>
  </si>
  <si>
    <t>9085</t>
  </si>
  <si>
    <t>60372026</t>
  </si>
  <si>
    <t>9086</t>
  </si>
  <si>
    <t>Thor Gateway Harlem- Thor Gateway</t>
  </si>
  <si>
    <t>60409380</t>
  </si>
  <si>
    <t>9150</t>
  </si>
  <si>
    <t>*Amitim Miv U.S. Real Estate Investments Hon (2014)- יהב אחזקות יו.אס.איי בע"מ</t>
  </si>
  <si>
    <t>7894563</t>
  </si>
  <si>
    <t>*Amitim Miv U.S. Real Estate Investments Hov LP- יהב אחזקות יו.אס.איי בע"מ</t>
  </si>
  <si>
    <t>7894561</t>
  </si>
  <si>
    <t>*Mivtachim Texas 12 LP- יהב אחזקות יו.אס.איי בע"מ</t>
  </si>
  <si>
    <t>7894567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</si>
  <si>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</si>
  <si>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</si>
  <si>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</si>
  <si>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</si>
  <si>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</si>
  <si>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</si>
  <si>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</si>
  <si>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</si>
  <si>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</si>
  <si>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</si>
  <si>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III- Giza</t>
  </si>
  <si>
    <t>9840834</t>
  </si>
  <si>
    <t>26/06/01</t>
  </si>
  <si>
    <t>Magma II- Magma</t>
  </si>
  <si>
    <t>9840871</t>
  </si>
  <si>
    <t>10/08/06</t>
  </si>
  <si>
    <t>Medica III- Medica</t>
  </si>
  <si>
    <t>9840875</t>
  </si>
  <si>
    <t>06/01/05</t>
  </si>
  <si>
    <t>PNV II- Neuron Ventures</t>
  </si>
  <si>
    <t>9840890</t>
  </si>
  <si>
    <t>04/12/00</t>
  </si>
  <si>
    <t>Plenus II- Plenus (Viola Credit)</t>
  </si>
  <si>
    <t>9840915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</si>
  <si>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</si>
  <si>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</si>
  <si>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</si>
  <si>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</si>
  <si>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</si>
  <si>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</si>
  <si>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</si>
  <si>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II- Vertex</t>
  </si>
  <si>
    <t>9840853</t>
  </si>
  <si>
    <t>14/12/00</t>
  </si>
  <si>
    <t>Vertex III- Vertex</t>
  </si>
  <si>
    <t>9840855</t>
  </si>
  <si>
    <t>19/05/05</t>
  </si>
  <si>
    <t>Vintage II- Vintage</t>
  </si>
  <si>
    <t>9840860</t>
  </si>
  <si>
    <t>12/04/06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</si>
  <si>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</si>
  <si>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</si>
  <si>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</si>
  <si>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</si>
  <si>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</si>
  <si>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</si>
  <si>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</si>
  <si>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</si>
  <si>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</si>
  <si>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</si>
  <si>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</si>
  <si>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</si>
  <si>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</si>
  <si>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</si>
  <si>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</si>
  <si>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בוטיצ'לי- Boticelli</t>
  </si>
  <si>
    <t>9840825</t>
  </si>
  <si>
    <t>09/01/01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</si>
  <si>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</si>
  <si>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</si>
  <si>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</si>
  <si>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</si>
  <si>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</si>
  <si>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9840946</t>
  </si>
  <si>
    <t>20/01/04</t>
  </si>
  <si>
    <t>Bait Vegag I-Tama 38- Bait Vegag</t>
  </si>
  <si>
    <t>59956</t>
  </si>
  <si>
    <t>13/04/14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</si>
  <si>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</si>
  <si>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</si>
  <si>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</si>
  <si>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</si>
  <si>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</si>
  <si>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</si>
  <si>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</si>
  <si>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</si>
  <si>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IV- FIMI</t>
  </si>
  <si>
    <t>9840908</t>
  </si>
  <si>
    <t>11/01/08</t>
  </si>
  <si>
    <t>FIMI Opportunity VI- FIMI</t>
  </si>
  <si>
    <t>60400892</t>
  </si>
  <si>
    <t>22/07/16</t>
  </si>
  <si>
    <t>Fimi V- FIMI</t>
  </si>
  <si>
    <t>60305448</t>
  </si>
  <si>
    <t>27/08/12</t>
  </si>
  <si>
    <t>Fortissimo I- Fortissimo</t>
  </si>
  <si>
    <t>9840900</t>
  </si>
  <si>
    <t>28/04/04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</si>
  <si>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</si>
  <si>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</si>
  <si>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</si>
  <si>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</si>
  <si>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</si>
  <si>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</si>
  <si>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</si>
  <si>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</si>
  <si>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</si>
  <si>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</si>
  <si>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</si>
  <si>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</si>
  <si>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Parl- Markstone</t>
  </si>
  <si>
    <t>9840797</t>
  </si>
  <si>
    <t>11/10/05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</si>
  <si>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</si>
  <si>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</si>
  <si>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</si>
  <si>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</si>
  <si>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</si>
  <si>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</si>
  <si>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</si>
  <si>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</si>
  <si>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</si>
  <si>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</si>
  <si>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</si>
  <si>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</si>
  <si>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Klirmark I Mivtachim- Klirmark</t>
  </si>
  <si>
    <t>32599</t>
  </si>
  <si>
    <t>28/04/11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</si>
  <si>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</si>
  <si>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</si>
  <si>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</si>
  <si>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</si>
  <si>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</si>
  <si>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</si>
  <si>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</si>
  <si>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</si>
  <si>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</si>
  <si>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</si>
  <si>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</si>
  <si>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</si>
  <si>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</si>
  <si>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</si>
  <si>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</si>
  <si>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</si>
  <si>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</si>
  <si>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</si>
  <si>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</si>
  <si>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</si>
  <si>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Brookfield RE II- BROOKFIELD</t>
  </si>
  <si>
    <t>60402625</t>
  </si>
  <si>
    <t>12/04/16</t>
  </si>
  <si>
    <t>CIM Fund VIII- CIM</t>
  </si>
  <si>
    <t>60358561</t>
  </si>
  <si>
    <t>22/05/14</t>
  </si>
  <si>
    <t>Fattal Hotels Fund- Fattal</t>
  </si>
  <si>
    <t>9840656</t>
  </si>
  <si>
    <t>26/03/07</t>
  </si>
  <si>
    <t>Milestone RE IV- Milestone Real Estate Investors</t>
  </si>
  <si>
    <t>60409422</t>
  </si>
  <si>
    <t>12/09/16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</si>
  <si>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</si>
  <si>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</si>
  <si>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</si>
  <si>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</si>
  <si>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</si>
  <si>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</si>
  <si>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</si>
  <si>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</si>
  <si>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</si>
  <si>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</si>
  <si>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</si>
  <si>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</si>
  <si>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</si>
  <si>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</si>
  <si>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</si>
  <si>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</si>
  <si>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</si>
  <si>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</si>
  <si>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</si>
  <si>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</si>
  <si>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</si>
  <si>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</si>
  <si>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</si>
  <si>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</si>
  <si>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</si>
  <si>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</si>
  <si>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</si>
  <si>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</si>
  <si>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</si>
  <si>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</si>
  <si>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</si>
  <si>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</si>
  <si>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</si>
  <si>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</si>
  <si>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</si>
  <si>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</si>
  <si>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</si>
  <si>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</si>
  <si>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</si>
  <si>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</si>
  <si>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</si>
  <si>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Livingbridge Enterprise 2 LP</t>
  </si>
  <si>
    <t>41000861</t>
  </si>
  <si>
    <t>31/03/16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</si>
  <si>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</si>
  <si>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</si>
  <si>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</si>
  <si>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</si>
  <si>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</si>
  <si>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</si>
  <si>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</si>
  <si>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</si>
  <si>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</si>
  <si>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</si>
  <si>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</si>
  <si>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</si>
  <si>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</si>
  <si>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</si>
  <si>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</si>
  <si>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</si>
  <si>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</si>
  <si>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</si>
  <si>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</si>
  <si>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</si>
  <si>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</si>
  <si>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</si>
  <si>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</si>
  <si>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</si>
  <si>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</si>
  <si>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</si>
  <si>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</si>
  <si>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</si>
  <si>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</si>
  <si>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</si>
  <si>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Gate</t>
  </si>
  <si>
    <t>41000865</t>
  </si>
  <si>
    <t>30/09/16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</si>
  <si>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</si>
  <si>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</si>
  <si>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</si>
  <si>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</si>
  <si>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</si>
  <si>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</si>
  <si>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</si>
  <si>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</si>
  <si>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</si>
  <si>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Nevada</t>
  </si>
  <si>
    <t>41000866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</si>
  <si>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</si>
  <si>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</si>
  <si>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</si>
  <si>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</si>
  <si>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</si>
  <si>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</si>
  <si>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</si>
  <si>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</si>
  <si>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</si>
  <si>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</si>
  <si>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</si>
  <si>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</si>
  <si>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</si>
  <si>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</si>
  <si>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</si>
  <si>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</si>
  <si>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</si>
  <si>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</si>
  <si>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</si>
  <si>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</si>
  <si>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</si>
  <si>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</si>
  <si>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</si>
  <si>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</si>
  <si>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</si>
  <si>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</si>
  <si>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</si>
  <si>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</si>
  <si>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Advent International VIII- Advent International</t>
  </si>
  <si>
    <t>60401171</t>
  </si>
  <si>
    <t>26/09/16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</si>
  <si>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</si>
  <si>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</si>
  <si>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</si>
  <si>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</si>
  <si>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</si>
  <si>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</si>
  <si>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</si>
  <si>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</si>
  <si>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</si>
  <si>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</si>
  <si>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</si>
  <si>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</si>
  <si>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V- American Securities</t>
  </si>
  <si>
    <t>9840543</t>
  </si>
  <si>
    <t>02/10/08</t>
  </si>
  <si>
    <t>American Securities VI- American Securities</t>
  </si>
  <si>
    <t>60287034</t>
  </si>
  <si>
    <t>18/11/11</t>
  </si>
  <si>
    <t>American Securities VII- American Securities</t>
  </si>
  <si>
    <t>60378569</t>
  </si>
  <si>
    <t>19/01/16</t>
  </si>
  <si>
    <t>Anacap Credit Opportunities III- AnaCap Financial Partners</t>
  </si>
  <si>
    <t>60410230</t>
  </si>
  <si>
    <t>13/07/16</t>
  </si>
  <si>
    <t>Apax Europe VII - B- Apax</t>
  </si>
  <si>
    <t>9840622</t>
  </si>
  <si>
    <t>13/08/07</t>
  </si>
  <si>
    <t>Apollo VII- Apollo</t>
  </si>
  <si>
    <t>9840629</t>
  </si>
  <si>
    <t>28/01/08</t>
  </si>
  <si>
    <t>Apollo VIII- Apollo</t>
  </si>
  <si>
    <t>60344975</t>
  </si>
  <si>
    <t>11/12/13</t>
  </si>
  <si>
    <t>Avenue V- Avenue</t>
  </si>
  <si>
    <t>9840642</t>
  </si>
  <si>
    <t>05/06/07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</si>
  <si>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</si>
  <si>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</si>
  <si>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</si>
  <si>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</si>
  <si>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</si>
  <si>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</si>
  <si>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</si>
  <si>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</si>
  <si>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</si>
  <si>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</si>
  <si>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</si>
  <si>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V- Blackstone</t>
  </si>
  <si>
    <t>9840631</t>
  </si>
  <si>
    <t>12/04/07</t>
  </si>
  <si>
    <t>Blackstone VI- Blackstone</t>
  </si>
  <si>
    <t>60265089</t>
  </si>
  <si>
    <t>26/01/11</t>
  </si>
  <si>
    <t>Bridgepoint IV- Bridgepoint</t>
  </si>
  <si>
    <t>60199585</t>
  </si>
  <si>
    <t>17/11/08</t>
  </si>
  <si>
    <t>Brookfield Infrastructure III- BROOKFIELD</t>
  </si>
  <si>
    <t>60409695</t>
  </si>
  <si>
    <t>26/08/16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</si>
  <si>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</si>
  <si>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</si>
  <si>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</si>
  <si>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</si>
  <si>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</si>
  <si>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</si>
  <si>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</si>
  <si>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</si>
  <si>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</si>
  <si>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Clessidra II- Clessidra</t>
  </si>
  <si>
    <t>9840558</t>
  </si>
  <si>
    <t>Coller International V- Coller</t>
  </si>
  <si>
    <t>9840586</t>
  </si>
  <si>
    <t>21/12/06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</si>
  <si>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</si>
  <si>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</si>
  <si>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</si>
  <si>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</si>
  <si>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</si>
  <si>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</si>
  <si>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</si>
  <si>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</si>
  <si>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CVC European Equity Partners V- CVC</t>
  </si>
  <si>
    <t>9840544</t>
  </si>
  <si>
    <t>21/07/08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</si>
  <si>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</si>
  <si>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</si>
  <si>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</si>
  <si>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</si>
  <si>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</si>
  <si>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</si>
  <si>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</si>
  <si>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</si>
  <si>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</si>
  <si>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</si>
  <si>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</si>
  <si>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</si>
  <si>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</si>
  <si>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</si>
  <si>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</si>
  <si>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</si>
  <si>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</si>
  <si>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</si>
  <si>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</si>
  <si>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</si>
  <si>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</si>
  <si>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</si>
  <si>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</si>
  <si>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</si>
  <si>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</si>
  <si>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</si>
  <si>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</si>
  <si>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</si>
  <si>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</si>
  <si>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</si>
  <si>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</si>
  <si>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</si>
  <si>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</si>
  <si>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Co-Investment- Hamilton Lane</t>
  </si>
  <si>
    <t>9840644</t>
  </si>
  <si>
    <t>12/06/06</t>
  </si>
  <si>
    <t>Hamilton Lane Co-Investment II- Hamilton Lane</t>
  </si>
  <si>
    <t>9840643</t>
  </si>
  <si>
    <t>11/02/08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</si>
  <si>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</si>
  <si>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</si>
  <si>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</si>
  <si>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</si>
  <si>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</si>
  <si>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</si>
  <si>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</si>
  <si>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</si>
  <si>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</si>
  <si>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H1-C- Hamilton Lane</t>
  </si>
  <si>
    <t>60395761</t>
  </si>
  <si>
    <t>20/06/16</t>
  </si>
  <si>
    <t>HL International Feeder H2-A- Hamilton Lane</t>
  </si>
  <si>
    <t>60337078</t>
  </si>
  <si>
    <t>27/09/13</t>
  </si>
  <si>
    <t>HL International Feeder H2-B- Hamilton Lane</t>
  </si>
  <si>
    <t>60413218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</si>
  <si>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</si>
  <si>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</si>
  <si>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</si>
  <si>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</si>
  <si>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</si>
  <si>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</si>
  <si>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</si>
  <si>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</si>
  <si>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</si>
  <si>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Harvest Partners VII- Harvest Partners</t>
  </si>
  <si>
    <t>60398856</t>
  </si>
  <si>
    <t>28/09/16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</si>
  <si>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</si>
  <si>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</si>
  <si>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</si>
  <si>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</si>
  <si>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</si>
  <si>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</si>
  <si>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</si>
  <si>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</si>
  <si>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</si>
  <si>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</si>
  <si>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</si>
  <si>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</si>
  <si>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</si>
  <si>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</si>
  <si>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</si>
  <si>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VI. L.P- Kohlberg</t>
  </si>
  <si>
    <t>9840668</t>
  </si>
  <si>
    <t>11/10/07</t>
  </si>
  <si>
    <t>Kohlberg Investors VII- Kohlberg</t>
  </si>
  <si>
    <t>9988726</t>
  </si>
  <si>
    <t>27/06/12</t>
  </si>
  <si>
    <t>Kohlberg IV Secondary- Kohlberg</t>
  </si>
  <si>
    <t>60300936</t>
  </si>
  <si>
    <t>15/05/12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</si>
  <si>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</si>
  <si>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</si>
  <si>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</si>
  <si>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</si>
  <si>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</si>
  <si>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</si>
  <si>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</si>
  <si>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</si>
  <si>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KPS SS IV- KPS Special Situations</t>
  </si>
  <si>
    <t>60344397</t>
  </si>
  <si>
    <t>08/05/14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</si>
  <si>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</si>
  <si>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</si>
  <si>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</si>
  <si>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</si>
  <si>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</si>
  <si>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</si>
  <si>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</si>
  <si>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</si>
  <si>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</si>
  <si>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</si>
  <si>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</si>
  <si>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</si>
  <si>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</si>
  <si>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</si>
  <si>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</si>
  <si>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</si>
  <si>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</si>
  <si>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</si>
  <si>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</si>
  <si>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</si>
  <si>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</si>
  <si>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Roark IV- Roark Capital Partners</t>
  </si>
  <si>
    <t>60370475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</si>
  <si>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</si>
  <si>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</si>
  <si>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</si>
  <si>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</si>
  <si>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</si>
  <si>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</si>
  <si>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</si>
  <si>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</si>
  <si>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</si>
  <si>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</si>
  <si>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</si>
  <si>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</si>
  <si>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</si>
  <si>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</si>
  <si>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</si>
  <si>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Warburg Pincus VIII- Warburg Pincus</t>
  </si>
  <si>
    <t>9840650</t>
  </si>
  <si>
    <t>29/06/06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</si>
  <si>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</si>
  <si>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</si>
  <si>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</si>
  <si>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</si>
  <si>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</si>
  <si>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</si>
  <si>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</si>
  <si>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</si>
  <si>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</si>
  <si>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</si>
  <si>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</si>
  <si>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</si>
  <si>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</si>
  <si>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</si>
  <si>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</si>
  <si>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</si>
  <si>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</si>
  <si>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</si>
  <si>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</si>
  <si>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</si>
  <si>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</si>
  <si>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HAPI 09/01/2017 3.8703 $/NIS- בנק הפועלים</t>
  </si>
  <si>
    <t>76005814</t>
  </si>
  <si>
    <t>06/07/16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</si>
  <si>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</si>
  <si>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</si>
  <si>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</si>
  <si>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</si>
  <si>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</si>
  <si>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</si>
  <si>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26.10.2016 3.7506 USD/NIS- בנק הפועלים</t>
  </si>
  <si>
    <t>76006028</t>
  </si>
  <si>
    <t>29/09/16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</si>
  <si>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</si>
  <si>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</si>
  <si>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</si>
  <si>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</si>
  <si>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</si>
  <si>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</si>
  <si>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</si>
  <si>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</si>
  <si>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</si>
  <si>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</si>
  <si>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</si>
  <si>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</si>
  <si>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</si>
  <si>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</si>
  <si>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</si>
  <si>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</si>
  <si>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</si>
  <si>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</si>
  <si>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</si>
  <si>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</si>
  <si>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</si>
  <si>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</si>
  <si>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</si>
  <si>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</si>
  <si>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FW MIZI 1.12.16 3.826 $/NIS- בנק מזרחי טפחות</t>
  </si>
  <si>
    <t>76005678</t>
  </si>
  <si>
    <t>31/05/16</t>
  </si>
  <si>
    <t>FW MIZI 13.12.16 3.82 $/NIS- בנק מזרחי טפחות</t>
  </si>
  <si>
    <t>76005710</t>
  </si>
  <si>
    <t>09/06/16</t>
  </si>
  <si>
    <t>FW MIZI 31/1/17 3.81 $/NIS- בנק מזרחי טפחות</t>
  </si>
  <si>
    <t>76005830</t>
  </si>
  <si>
    <t>28/07/16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</si>
  <si>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</si>
  <si>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</si>
  <si>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</si>
  <si>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</si>
  <si>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</si>
  <si>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</si>
  <si>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</si>
  <si>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</si>
  <si>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</si>
  <si>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11/16 5.5%/4.08% CPI- בנק מזרחי טפחות</t>
  </si>
  <si>
    <t>31000110</t>
  </si>
  <si>
    <t>08/11/07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</si>
  <si>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</si>
  <si>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</si>
  <si>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</si>
  <si>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</si>
  <si>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</si>
  <si>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</si>
  <si>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</si>
  <si>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</si>
  <si>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</si>
  <si>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</si>
  <si>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</si>
  <si>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</si>
  <si>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</si>
  <si>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</si>
  <si>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</si>
  <si>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</si>
  <si>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</si>
  <si>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</si>
  <si>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</si>
  <si>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</si>
  <si>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</si>
  <si>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</si>
  <si>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</si>
  <si>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</si>
  <si>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</si>
  <si>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</si>
  <si>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</si>
  <si>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</si>
  <si>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</si>
  <si>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</si>
  <si>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</si>
  <si>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</si>
  <si>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</si>
  <si>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</si>
  <si>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</si>
  <si>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</si>
  <si>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</si>
  <si>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</si>
  <si>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</si>
  <si>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</si>
  <si>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</si>
  <si>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</si>
  <si>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</si>
  <si>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</si>
  <si>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</si>
  <si>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</si>
  <si>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</si>
  <si>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</si>
  <si>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</si>
  <si>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</si>
  <si>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</si>
  <si>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</si>
  <si>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</si>
  <si>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</si>
  <si>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</si>
  <si>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</si>
  <si>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</si>
  <si>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</si>
  <si>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</si>
  <si>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</si>
  <si>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</si>
  <si>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</si>
  <si>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</si>
  <si>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</si>
  <si>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</si>
  <si>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 BLL 27.10.2016 4.2790 Euro/NIS- לאומי</t>
  </si>
  <si>
    <t>76005476</t>
  </si>
  <si>
    <t>09/03/16</t>
  </si>
  <si>
    <t>FW Bank Leumi 14.11.16 3.7645 $/NIS- לאומי</t>
  </si>
  <si>
    <t>76005606</t>
  </si>
  <si>
    <t>09/05/16</t>
  </si>
  <si>
    <t>FW BLL 19.12.16 3.7948 $/NIS- לאומי</t>
  </si>
  <si>
    <t>76005622</t>
  </si>
  <si>
    <t>17/05/16</t>
  </si>
  <si>
    <t>FW BLL 28.11.16 4.136 EUR/NIS- לאומי</t>
  </si>
  <si>
    <t>76004888</t>
  </si>
  <si>
    <t>26/11/15</t>
  </si>
  <si>
    <t>FW BLL 6.1.17 3.8264 $/NIS- לאומי</t>
  </si>
  <si>
    <t>76005694</t>
  </si>
  <si>
    <t>02/06/16</t>
  </si>
  <si>
    <t>FW Leumi 07.11.16 3.8496 $/NIS- לאומי</t>
  </si>
  <si>
    <t>76005798</t>
  </si>
  <si>
    <t>05/07/16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</si>
  <si>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</si>
  <si>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</si>
  <si>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</si>
  <si>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</si>
  <si>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</si>
  <si>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</si>
  <si>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</si>
  <si>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</si>
  <si>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</si>
  <si>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</si>
  <si>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</si>
  <si>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</si>
  <si>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</si>
  <si>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</si>
  <si>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</si>
  <si>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</si>
  <si>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</si>
  <si>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</si>
  <si>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</si>
  <si>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</si>
  <si>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</si>
  <si>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</si>
  <si>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</si>
  <si>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</si>
  <si>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50021</t>
  </si>
  <si>
    <t>03/01/16</t>
  </si>
  <si>
    <t>20891</t>
  </si>
  <si>
    <t>03/05/15</t>
  </si>
  <si>
    <t>20867</t>
  </si>
  <si>
    <t>25/02/15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</si>
  <si>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</si>
  <si>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</si>
  <si>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</si>
  <si>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</si>
  <si>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</si>
  <si>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</si>
  <si>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</si>
  <si>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SWAP GS NDDUUS 9.5.2017- GOLDMAN SACHS INTL</t>
  </si>
  <si>
    <t>31011109</t>
  </si>
  <si>
    <t>SWAP GS NDDUWI 26.9.2017- GOLDMAN SACHS INTL</t>
  </si>
  <si>
    <t>31011114</t>
  </si>
  <si>
    <t>SWAP JPM NDDUWI 11.8.2017- JP MORGAN SECURITIES PLC</t>
  </si>
  <si>
    <t>31011112</t>
  </si>
  <si>
    <t>11/08/16</t>
  </si>
  <si>
    <t>SWAP JPM SPTR500N 14.12.2016- JP MORGAN SECURITIES PLC</t>
  </si>
  <si>
    <t>31011107</t>
  </si>
  <si>
    <t>14/12/15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</si>
  <si>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</si>
  <si>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</si>
  <si>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</si>
  <si>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</si>
  <si>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</si>
  <si>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</si>
  <si>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</si>
  <si>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</si>
  <si>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</si>
  <si>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</si>
  <si>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</si>
  <si>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</si>
  <si>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</si>
  <si>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</si>
  <si>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</si>
  <si>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</si>
  <si>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</si>
  <si>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</si>
  <si>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</si>
  <si>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</si>
  <si>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</si>
  <si>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</si>
  <si>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</si>
  <si>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FW  Barclys 1.3.17 3.772 $/NIS- BARCLAYS</t>
  </si>
  <si>
    <t>76005974</t>
  </si>
  <si>
    <t>FW MABAT LANEGEV Barclys 31.10.16 3.788573 $/NIS- BARCLAYS</t>
  </si>
  <si>
    <t>76005966</t>
  </si>
  <si>
    <t>ברקליס CSA דולר- BARCLAYS</t>
  </si>
  <si>
    <t>1000526</t>
  </si>
  <si>
    <t>31010001</t>
  </si>
  <si>
    <t>31010002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</si>
  <si>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</si>
  <si>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</si>
  <si>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</si>
  <si>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</si>
  <si>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</si>
  <si>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</si>
  <si>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</si>
  <si>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</si>
  <si>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BOA 5/18 5.65%/3.81 CPI- DEUTSCHE BANK</t>
  </si>
  <si>
    <t>31000223</t>
  </si>
  <si>
    <t>09/09/08</t>
  </si>
  <si>
    <t>D.B. ISR 12.28 7.25%/4.98% CPI- DEUTSCHE BANK</t>
  </si>
  <si>
    <t>31000222</t>
  </si>
  <si>
    <t>15/06/08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</si>
  <si>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</si>
  <si>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</si>
  <si>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</si>
  <si>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</si>
  <si>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</si>
  <si>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</si>
  <si>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</si>
  <si>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</si>
  <si>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 I.ELECTRIK 6.28  4%/7.90%- DEUTSCHE BANK</t>
  </si>
  <si>
    <t>31008701</t>
  </si>
  <si>
    <t>31008702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</si>
  <si>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</si>
  <si>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</si>
  <si>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</si>
  <si>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</si>
  <si>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</si>
  <si>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</si>
  <si>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</si>
  <si>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</si>
  <si>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</si>
  <si>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</si>
  <si>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</si>
  <si>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76005758</t>
  </si>
  <si>
    <t>FW DB 01/02/2017 3.8065 $/NIS- DEUTSCHE BANK</t>
  </si>
  <si>
    <t>76005838</t>
  </si>
  <si>
    <t>FW DB 27/02/2017 4.9622 GBP/NIS- DEUTSCHE BANK</t>
  </si>
  <si>
    <t>76005926</t>
  </si>
  <si>
    <t>23/08/16</t>
  </si>
  <si>
    <t>דוייטשה CSA דולר- DEUTSCHE BANK</t>
  </si>
  <si>
    <t>1000527</t>
  </si>
  <si>
    <t>20/01/06</t>
  </si>
  <si>
    <t>גולדמן CSA דולר- GOLDMAN SACHS INTL</t>
  </si>
  <si>
    <t>1000528</t>
  </si>
  <si>
    <t>15/01/14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</si>
  <si>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</si>
  <si>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</si>
  <si>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</si>
  <si>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</si>
  <si>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</si>
  <si>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</si>
  <si>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</si>
  <si>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</si>
  <si>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</si>
  <si>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</si>
  <si>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</si>
  <si>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</si>
  <si>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</si>
  <si>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</si>
  <si>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</si>
  <si>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</si>
  <si>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</si>
  <si>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</si>
  <si>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</si>
  <si>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</si>
  <si>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</si>
  <si>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</si>
  <si>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</si>
  <si>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</si>
  <si>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</si>
  <si>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</si>
  <si>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</si>
  <si>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</si>
  <si>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</si>
  <si>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</si>
  <si>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</si>
  <si>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</si>
  <si>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</si>
  <si>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</si>
  <si>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</si>
  <si>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</si>
  <si>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</si>
  <si>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</si>
  <si>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</si>
  <si>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</si>
  <si>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</si>
  <si>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</si>
  <si>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</si>
  <si>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</si>
  <si>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</si>
  <si>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</si>
  <si>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</si>
  <si>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</si>
  <si>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</si>
  <si>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</si>
  <si>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</si>
  <si>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</si>
  <si>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</si>
  <si>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</si>
  <si>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</si>
  <si>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</si>
  <si>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</si>
  <si>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</si>
  <si>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</si>
  <si>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</si>
  <si>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</si>
  <si>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</si>
  <si>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</si>
  <si>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</si>
  <si>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</si>
  <si>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</si>
  <si>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</si>
  <si>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</si>
  <si>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</si>
  <si>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</si>
  <si>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</si>
  <si>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</si>
  <si>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</si>
  <si>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</si>
  <si>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</si>
  <si>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פקדון קרן לעסקים קטנים בערבות מדינה</t>
  </si>
  <si>
    <t>לא</t>
  </si>
  <si>
    <t>44636</t>
  </si>
  <si>
    <t>קרן לעסקים קטנים - הלוואות לא צמוד</t>
  </si>
  <si>
    <t>44644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</si>
  <si>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</si>
  <si>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</si>
  <si>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</si>
  <si>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</si>
  <si>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</si>
  <si>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</si>
  <si>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</si>
  <si>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</si>
  <si>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</si>
  <si>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</si>
  <si>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</si>
  <si>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</si>
  <si>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</si>
  <si>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</si>
  <si>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</si>
  <si>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</si>
  <si>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</si>
  <si>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</si>
  <si>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</si>
  <si>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</si>
  <si>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</si>
  <si>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</si>
  <si>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</si>
  <si>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</si>
  <si>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36723</t>
  </si>
  <si>
    <t>36228</t>
  </si>
  <si>
    <t>80705</t>
  </si>
  <si>
    <t>80713</t>
  </si>
  <si>
    <t>36251</t>
  </si>
  <si>
    <t>80507</t>
  </si>
  <si>
    <t>80556</t>
  </si>
  <si>
    <t>80572</t>
  </si>
  <si>
    <t>80630</t>
  </si>
  <si>
    <t>80655</t>
  </si>
  <si>
    <t>80689</t>
  </si>
  <si>
    <t>80697</t>
  </si>
  <si>
    <t>74005564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</si>
  <si>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</si>
  <si>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</si>
  <si>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</si>
  <si>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</si>
  <si>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</si>
  <si>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</si>
  <si>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</si>
  <si>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</si>
  <si>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</si>
  <si>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</si>
  <si>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</si>
  <si>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</si>
  <si>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</si>
  <si>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</si>
  <si>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</si>
  <si>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</si>
  <si>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</si>
  <si>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</si>
  <si>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</si>
  <si>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</si>
  <si>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</si>
  <si>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</si>
  <si>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</si>
  <si>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</si>
  <si>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</si>
  <si>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</si>
  <si>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</si>
  <si>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</si>
  <si>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</si>
  <si>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</si>
  <si>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</si>
  <si>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28134</t>
  </si>
  <si>
    <t>33266</t>
  </si>
  <si>
    <t>53702</t>
  </si>
  <si>
    <t>21097</t>
  </si>
  <si>
    <t>20990</t>
  </si>
  <si>
    <t>20875</t>
  </si>
  <si>
    <t>36814</t>
  </si>
  <si>
    <t>74005504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</si>
  <si>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</si>
  <si>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</si>
  <si>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</si>
  <si>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</si>
  <si>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</si>
  <si>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</si>
  <si>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</si>
  <si>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</si>
  <si>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60402476</t>
  </si>
  <si>
    <t>33878</t>
  </si>
  <si>
    <t>24802</t>
  </si>
  <si>
    <t>5009</t>
  </si>
  <si>
    <t>5611</t>
  </si>
  <si>
    <t>5629</t>
  </si>
  <si>
    <t>21246</t>
  </si>
  <si>
    <t>A3</t>
  </si>
  <si>
    <t>35683</t>
  </si>
  <si>
    <t>31088</t>
  </si>
  <si>
    <t>54312</t>
  </si>
  <si>
    <t>28365</t>
  </si>
  <si>
    <t>8151</t>
  </si>
  <si>
    <t>8169</t>
  </si>
  <si>
    <t>8144</t>
  </si>
  <si>
    <t>36137</t>
  </si>
  <si>
    <t>37580</t>
  </si>
  <si>
    <t>45138</t>
  </si>
  <si>
    <t>46003</t>
  </si>
  <si>
    <t>37556</t>
  </si>
  <si>
    <t>60414067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</si>
  <si>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</si>
  <si>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</si>
  <si>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</si>
  <si>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</si>
  <si>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</si>
  <si>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</si>
  <si>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</si>
  <si>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</si>
  <si>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</si>
  <si>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</si>
  <si>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</si>
  <si>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</si>
  <si>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</si>
  <si>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</si>
  <si>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</si>
  <si>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</si>
  <si>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</si>
  <si>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60311842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</si>
  <si>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</si>
  <si>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</si>
  <si>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</si>
  <si>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</si>
  <si>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</si>
  <si>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</si>
  <si>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בלל 2018 4%- לאומי</t>
  </si>
  <si>
    <t>74000670</t>
  </si>
  <si>
    <t>בלל פקדון 2025- לאומי</t>
  </si>
  <si>
    <t>6401814</t>
  </si>
  <si>
    <t>טפחות  6.70%- בנק מזרחי טפחות</t>
  </si>
  <si>
    <t>6683247</t>
  </si>
  <si>
    <t>טפחות 6.10%- בנק מזרחי טפחות</t>
  </si>
  <si>
    <t>6682330</t>
  </si>
  <si>
    <t>טפחות 6.70%- בנק מזרחי טפחות</t>
  </si>
  <si>
    <t>6683254</t>
  </si>
  <si>
    <t>מזרחי טפחות-פקדון- בנק מזרחי טפחות</t>
  </si>
  <si>
    <t>6683551</t>
  </si>
  <si>
    <t>פועלים 2018 4%- בנק הפועלים</t>
  </si>
  <si>
    <t>6621080</t>
  </si>
  <si>
    <t>פועלים 5.1%- בנק הפועלים</t>
  </si>
  <si>
    <t>6620223</t>
  </si>
  <si>
    <t>פקדון בלל 5.2.35 2.4%- לאומי</t>
  </si>
  <si>
    <t>76005154</t>
  </si>
  <si>
    <t>לאומי   למשכנתאות- לאומי משכנתאות</t>
  </si>
  <si>
    <t>6021398</t>
  </si>
  <si>
    <t>לאומי  למשכנתאות- לאומי משכנתאות</t>
  </si>
  <si>
    <t>6027064</t>
  </si>
  <si>
    <t>לאומי למשכנתאות- לאומי משכנתאות</t>
  </si>
  <si>
    <t>6027056</t>
  </si>
  <si>
    <t>דקסיה -א.השלטון 2018- בנק דקסיה ישראל</t>
  </si>
  <si>
    <t>6396352</t>
  </si>
  <si>
    <t>68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</si>
  <si>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</si>
  <si>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</si>
  <si>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</si>
  <si>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</si>
  <si>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0.42%  6.10.2016 לאומי- לאומי</t>
  </si>
  <si>
    <t>74005384</t>
  </si>
  <si>
    <t>פיקדון 0.45% 13.06.17 לאומי- לאומי</t>
  </si>
  <si>
    <t>74005582</t>
  </si>
  <si>
    <t>פיקדון בלל  0.41%  4.11.2016- לאומי</t>
  </si>
  <si>
    <t>74005440</t>
  </si>
  <si>
    <t>פיקדון בלל 0.45%  24.5.2017- לאומי</t>
  </si>
  <si>
    <t>74005588</t>
  </si>
  <si>
    <t>פיקדון בבנק דיסקונט 0.47%  13.9.2017- דיסקונט</t>
  </si>
  <si>
    <t>74005589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</si>
  <si>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</si>
  <si>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</si>
  <si>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</si>
  <si>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</si>
  <si>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</si>
  <si>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</si>
  <si>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</si>
  <si>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</si>
  <si>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</si>
  <si>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</si>
  <si>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</si>
  <si>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</si>
  <si>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</si>
  <si>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</si>
  <si>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</si>
  <si>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</si>
  <si>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</si>
  <si>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</si>
  <si>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</si>
  <si>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</si>
  <si>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</si>
  <si>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</si>
  <si>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</si>
  <si>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פקדון פועלים$ 16.3.17 יעוד מניות חו"ל- בנק הפועלים</t>
  </si>
  <si>
    <t>76005464</t>
  </si>
  <si>
    <t>סה"כ נקוב במט"ח</t>
  </si>
  <si>
    <t>צמודי מט"ח</t>
  </si>
  <si>
    <t>סה"כ צמודי מט"ח</t>
  </si>
  <si>
    <t>מניב</t>
  </si>
  <si>
    <t>ירושלים בן יהודה 11- מקרקעין</t>
  </si>
  <si>
    <t>השכרה</t>
  </si>
  <si>
    <t>ירושלים מסילת הישרים 6- מקרקעין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</si>
  <si>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</si>
  <si>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</si>
  <si>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</si>
  <si>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</si>
  <si>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</si>
  <si>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</si>
  <si>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</si>
  <si>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</si>
  <si>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</si>
  <si>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בינלאומי כתב התחיבות ו(ריבית לקבל)</t>
  </si>
  <si>
    <t>דיסקונט הון ראשוני מורכב 1(ריבית לקבל)</t>
  </si>
  <si>
    <t>בזק(דיבידנד לקבל)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</si>
  <si>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</si>
  <si>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</si>
  <si>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</si>
  <si>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</si>
  <si>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</si>
  <si>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</si>
  <si>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</si>
  <si>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</si>
  <si>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</si>
  <si>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</si>
  <si>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</si>
  <si>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</si>
  <si>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</si>
  <si>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</si>
  <si>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</si>
  <si>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</si>
  <si>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</si>
  <si>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</si>
  <si>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</si>
  <si>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</si>
  <si>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</si>
  <si>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</si>
  <si>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</si>
  <si>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</si>
  <si>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</si>
  <si>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</si>
  <si>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</si>
  <si>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</si>
  <si>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</si>
  <si>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</si>
  <si>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</si>
  <si>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</si>
  <si>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</si>
  <si>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</si>
  <si>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Bait Vegag I - Tama 38</t>
  </si>
  <si>
    <t>Yesodot I - Tama 38 Finance</t>
  </si>
  <si>
    <t xml:space="preserve">קרן לעסקים קטנים </t>
  </si>
  <si>
    <t>Hamilton Lane Co-Investment I</t>
  </si>
  <si>
    <t>Coller V</t>
  </si>
  <si>
    <t>Warburg Pincus VIII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</si>
  <si>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</si>
  <si>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</si>
  <si>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</si>
  <si>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</si>
  <si>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</si>
  <si>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</si>
  <si>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</si>
  <si>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</si>
  <si>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</si>
  <si>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</si>
  <si>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</si>
  <si>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</si>
  <si>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</si>
  <si>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</si>
  <si>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</si>
  <si>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</si>
  <si>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</si>
  <si>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</si>
  <si>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</si>
  <si>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</si>
  <si>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</si>
  <si>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</si>
  <si>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</si>
  <si>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</si>
  <si>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</si>
  <si>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</si>
  <si>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</si>
  <si>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</si>
  <si>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</si>
  <si>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</si>
  <si>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</si>
  <si>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</si>
  <si>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</si>
  <si>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</si>
  <si>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</si>
  <si>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</si>
  <si>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</si>
  <si>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</si>
  <si>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</si>
  <si>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</si>
  <si>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</si>
  <si>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</si>
  <si>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</si>
  <si>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</si>
  <si>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</si>
  <si>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</si>
  <si>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</si>
  <si>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</si>
  <si>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</si>
  <si>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</si>
  <si>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</si>
  <si>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</si>
  <si>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</si>
  <si>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</si>
  <si>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</si>
  <si>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</si>
  <si>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</si>
  <si>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</si>
  <si>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</si>
  <si>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</si>
  <si>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</si>
  <si>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</si>
  <si>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</si>
  <si>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</si>
  <si>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</si>
  <si>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</si>
  <si>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</si>
  <si>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</si>
  <si>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</si>
  <si>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</si>
  <si>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</si>
  <si>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</si>
  <si>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</si>
  <si>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</si>
  <si>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</si>
  <si>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</si>
  <si>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</si>
  <si>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</si>
  <si>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</si>
  <si>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HL International Feeder H1-C</t>
  </si>
  <si>
    <t>Anacap Credit Opportunities III</t>
  </si>
  <si>
    <t>KPCB DGF III</t>
  </si>
  <si>
    <t>KPCB XVII</t>
  </si>
  <si>
    <t>Brookfield Infrastructure III</t>
  </si>
  <si>
    <t>HL International Feeder H2-B</t>
  </si>
  <si>
    <t>Kohlberg VIII</t>
  </si>
  <si>
    <t>Blackstone RE VII</t>
  </si>
  <si>
    <t>CIM Fund VIII</t>
  </si>
  <si>
    <t>Blackstone RE VIII</t>
  </si>
  <si>
    <t>BROOKFIELD  RE  II</t>
  </si>
  <si>
    <t>Milestone RE IV</t>
  </si>
  <si>
    <t>גמר השקעה</t>
  </si>
  <si>
    <t>ת.ש.י דרכים מר דרך א 24.06.13- IIF*</t>
  </si>
  <si>
    <t>ת.ש.י דרכים שמ מר דרך א- IIF*</t>
  </si>
  <si>
    <t>גני נצרת מר- גני נצרת*</t>
  </si>
  <si>
    <t>ת.ש.י דליה בכורה ש.מ- ת.ש.י דליה בכורה ש.מ*</t>
  </si>
  <si>
    <t>*TEXAS FINANCE 12- TEXAS 12 FINANCE</t>
  </si>
  <si>
    <t>*Mivtachim Reit LP- Mivtachim Reit LP</t>
  </si>
  <si>
    <t>מאזני Amitim Fund I+II נטו</t>
  </si>
  <si>
    <t>גורם נ"ח</t>
  </si>
  <si>
    <t>גורם נ"ז</t>
  </si>
  <si>
    <t>גורם נ</t>
  </si>
  <si>
    <t>גורם י"ז</t>
  </si>
  <si>
    <t>גורם י</t>
  </si>
  <si>
    <t>גורם כ"ח</t>
  </si>
  <si>
    <t>גורם כ"ו</t>
  </si>
  <si>
    <t>גורם ס"ד</t>
  </si>
  <si>
    <t>גורם נ"ג</t>
  </si>
  <si>
    <t>גורם נ"א</t>
  </si>
  <si>
    <t>גורם ל"א</t>
  </si>
  <si>
    <t>גורם נ"ו</t>
  </si>
  <si>
    <t>גורם כ'</t>
  </si>
  <si>
    <t>גורם ה</t>
  </si>
  <si>
    <t>גורם ס"ח</t>
  </si>
  <si>
    <t>גורם ס"א</t>
  </si>
  <si>
    <t>גורם נ"ב</t>
  </si>
  <si>
    <t>גורם ס"ז</t>
  </si>
  <si>
    <t>גורם ס"ו</t>
  </si>
  <si>
    <t>גורם ס"ה</t>
  </si>
  <si>
    <t>גורם ס"ב</t>
  </si>
  <si>
    <t>גורם ל"ט</t>
  </si>
  <si>
    <t>גורם כ"ה</t>
  </si>
  <si>
    <t>גורם כ"ד</t>
  </si>
  <si>
    <t>גורם ח</t>
  </si>
  <si>
    <t>גורם ז</t>
  </si>
  <si>
    <t>גורם ו</t>
  </si>
  <si>
    <t>גורם ד</t>
  </si>
  <si>
    <t>גורם ע</t>
  </si>
  <si>
    <t>גורם ס"ג</t>
  </si>
  <si>
    <t>גורם נ"ה</t>
  </si>
  <si>
    <t>גורם נ"ד</t>
  </si>
  <si>
    <t>גורם ל"ו</t>
  </si>
  <si>
    <t>גורם ל"ה</t>
  </si>
  <si>
    <t>גורם מ"ח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</si>
  <si>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</si>
  <si>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</si>
  <si>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</si>
  <si>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</si>
  <si>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</si>
  <si>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</si>
  <si>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</si>
  <si>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</si>
  <si>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מ"א</t>
  </si>
  <si>
    <t>גורם ל"ג</t>
  </si>
  <si>
    <t>גורם סט</t>
  </si>
  <si>
    <t>גורם ס</t>
  </si>
  <si>
    <t xml:space="preserve">גורם נ"ג </t>
  </si>
  <si>
    <t>גורם ס'</t>
  </si>
  <si>
    <t>גורם ס"ט</t>
  </si>
  <si>
    <t>גורם ע'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</si>
</sst>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  <numFmt numFmtId="167" formatCode="dd/mm/yy"/>
  </numFmts>
  <fonts count="2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0" fontId="21" fillId="0" borderId="25" xfId="7" applyFont="1" applyFill="1" applyBorder="1" applyAlignment="1">
      <alignment horizontal="right"/>
    </xf>
    <xf numFmtId="0" fontId="21" fillId="0" borderId="3" xfId="7" applyFont="1" applyFill="1" applyBorder="1" applyAlignment="1">
      <alignment horizontal="right"/>
    </xf>
    <xf numFmtId="0" fontId="21" fillId="0" borderId="30" xfId="7" applyFont="1" applyFill="1" applyBorder="1" applyAlignment="1">
      <alignment horizontal="right"/>
    </xf>
    <xf numFmtId="166" fontId="0" fillId="0" borderId="0" xfId="0" applyNumberFormat="1" applyBorder="1"/>
    <xf numFmtId="17" fontId="21" fillId="0" borderId="3" xfId="7" applyNumberFormat="1" applyFont="1" applyFill="1" applyBorder="1"/>
    <xf numFmtId="17" fontId="21" fillId="0" borderId="31" xfId="7" applyNumberFormat="1" applyFont="1" applyFill="1" applyBorder="1"/>
    <xf numFmtId="166" fontId="0" fillId="0" borderId="0" xfId="0" applyNumberFormat="1" applyFill="1" applyBorder="1"/>
    <xf numFmtId="43" fontId="0" fillId="0" borderId="0" xfId="11" applyFont="1" applyFill="1"/>
    <xf numFmtId="14" fontId="0" fillId="0" borderId="0" xfId="0" applyNumberFormat="1" applyFill="1" applyBorder="1" applyAlignment="1">
      <alignment horizontal="center"/>
    </xf>
    <xf numFmtId="0" fontId="21" fillId="0" borderId="32" xfId="7" applyFont="1" applyFill="1" applyBorder="1" applyAlignment="1">
      <alignment horizontal="right"/>
    </xf>
    <xf numFmtId="0" fontId="21" fillId="0" borderId="31" xfId="7" applyFont="1" applyFill="1" applyBorder="1" applyAlignment="1">
      <alignment horizontal="right"/>
    </xf>
    <xf numFmtId="0" fontId="23" fillId="0" borderId="3" xfId="7" applyFont="1" applyFill="1" applyBorder="1" applyAlignment="1">
      <alignment horizontal="right"/>
    </xf>
    <xf numFmtId="0" fontId="21" fillId="0" borderId="2" xfId="7" applyFont="1" applyFill="1" applyBorder="1" applyAlignment="1">
      <alignment horizontal="right"/>
    </xf>
    <xf numFmtId="166" fontId="1" fillId="0" borderId="0" xfId="0" applyNumberFormat="1" applyFont="1" applyBorder="1"/>
    <xf numFmtId="167" fontId="9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Fill="1"/>
    <xf numFmtId="4" fontId="0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NumberFormat="1" applyAlignment="1">
      <alignment horizontal="right" vertic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3" t="s">
        <v>4</v>
      </c>
      <c r="C6" s="104"/>
      <c r="D6" s="10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3563445.1899437788</v>
      </c>
      <c r="D11" s="77">
        <v>1.82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32417956.482208051</v>
      </c>
      <c r="D13" s="78">
        <v>16.57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2182807.691424692</v>
      </c>
      <c r="D15" s="78">
        <v>1.1200000000000001</v>
      </c>
    </row>
    <row r="16" spans="1:36">
      <c r="A16" s="10" t="s">
        <v>13</v>
      </c>
      <c r="B16" s="73" t="s">
        <v>19</v>
      </c>
      <c r="C16" s="78">
        <v>4709801.8154207403</v>
      </c>
      <c r="D16" s="78">
        <v>2.41</v>
      </c>
    </row>
    <row r="17" spans="1:4">
      <c r="A17" s="10" t="s">
        <v>13</v>
      </c>
      <c r="B17" s="73" t="s">
        <v>20</v>
      </c>
      <c r="C17" s="78">
        <v>8959985.8529157806</v>
      </c>
      <c r="D17" s="78">
        <v>4.58</v>
      </c>
    </row>
    <row r="18" spans="1:4">
      <c r="A18" s="10" t="s">
        <v>13</v>
      </c>
      <c r="B18" s="73" t="s">
        <v>21</v>
      </c>
      <c r="C18" s="78">
        <v>8797293.8572090194</v>
      </c>
      <c r="D18" s="78">
        <v>4.5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-6.3735679999999997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109355253.34162457</v>
      </c>
      <c r="D24" s="78">
        <v>55.89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6412388.9692698624</v>
      </c>
      <c r="D26" s="78">
        <v>3.28</v>
      </c>
    </row>
    <row r="27" spans="1:4">
      <c r="A27" s="10" t="s">
        <v>13</v>
      </c>
      <c r="B27" s="73" t="s">
        <v>29</v>
      </c>
      <c r="C27" s="78">
        <v>689556.066188336</v>
      </c>
      <c r="D27" s="78">
        <v>0.35</v>
      </c>
    </row>
    <row r="28" spans="1:4">
      <c r="A28" s="10" t="s">
        <v>13</v>
      </c>
      <c r="B28" s="73" t="s">
        <v>30</v>
      </c>
      <c r="C28" s="78">
        <v>3852088.4881204688</v>
      </c>
      <c r="D28" s="78">
        <v>1.97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224765.47947542026</v>
      </c>
      <c r="D31" s="78">
        <v>0.11</v>
      </c>
    </row>
    <row r="32" spans="1:4">
      <c r="A32" s="10" t="s">
        <v>13</v>
      </c>
      <c r="B32" s="73" t="s">
        <v>34</v>
      </c>
      <c r="C32" s="78">
        <v>422545.36248670402</v>
      </c>
      <c r="D32" s="78">
        <v>0.22</v>
      </c>
    </row>
    <row r="33" spans="1:4">
      <c r="A33" s="10" t="s">
        <v>13</v>
      </c>
      <c r="B33" s="72" t="s">
        <v>35</v>
      </c>
      <c r="C33" s="78">
        <v>5440894.4464195305</v>
      </c>
      <c r="D33" s="78">
        <v>2.78</v>
      </c>
    </row>
    <row r="34" spans="1:4">
      <c r="A34" s="10" t="s">
        <v>13</v>
      </c>
      <c r="B34" s="72" t="s">
        <v>36</v>
      </c>
      <c r="C34" s="78">
        <v>5711800.0386398723</v>
      </c>
      <c r="D34" s="78">
        <v>2.92</v>
      </c>
    </row>
    <row r="35" spans="1:4">
      <c r="A35" s="10" t="s">
        <v>13</v>
      </c>
      <c r="B35" s="72" t="s">
        <v>37</v>
      </c>
      <c r="C35" s="78">
        <v>129862.49978893508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2805382.9736500001</v>
      </c>
      <c r="D37" s="78">
        <v>1.43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195675822.18121776</v>
      </c>
      <c r="D42" s="78">
        <v>100</v>
      </c>
    </row>
    <row r="43" spans="1:4">
      <c r="A43" s="10" t="s">
        <v>13</v>
      </c>
      <c r="B43" s="76" t="s">
        <v>45</v>
      </c>
      <c r="C43" s="78">
        <v>5075010.4153411146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  <row r="48" spans="1:4">
      <c r="C48" t="s">
        <v>116</v>
      </c>
      <c r="D48">
        <v>4.2030000000000003</v>
      </c>
    </row>
    <row r="49" spans="3:4">
      <c r="C49" t="s">
        <v>119</v>
      </c>
      <c r="D49">
        <v>4.8716999999999997</v>
      </c>
    </row>
    <row r="50" spans="3:4">
      <c r="C50" t="s">
        <v>193</v>
      </c>
      <c r="D50">
        <v>3.7199999999999997E-2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</v>
      </c>
      <c r="H11" s="7"/>
      <c r="I11" s="77">
        <v>-6.3735679999999997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924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925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926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928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929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295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296</v>
      </c>
      <c r="C26" s="16"/>
      <c r="D26" s="16"/>
      <c r="E26" s="16"/>
    </row>
    <row r="27" spans="2:12">
      <c r="B27" s="79" t="s">
        <v>924</v>
      </c>
      <c r="C27" s="16"/>
      <c r="D27" s="16"/>
      <c r="E27" s="16"/>
    </row>
    <row r="28" spans="2:12">
      <c r="B28" t="s">
        <v>930</v>
      </c>
      <c r="C28" t="s">
        <v>931</v>
      </c>
      <c r="D28" t="s">
        <v>129</v>
      </c>
      <c r="E28" t="s">
        <v>932</v>
      </c>
      <c r="F28" t="s">
        <v>112</v>
      </c>
      <c r="G28" s="78">
        <v>-1</v>
      </c>
      <c r="H28" s="78">
        <v>285000</v>
      </c>
      <c r="I28" s="78">
        <v>-10.7103</v>
      </c>
      <c r="J28" s="78">
        <v>0</v>
      </c>
      <c r="K28" s="78">
        <v>168.04</v>
      </c>
      <c r="L28" s="78">
        <v>0</v>
      </c>
    </row>
    <row r="29" spans="2:12">
      <c r="B29" t="s">
        <v>933</v>
      </c>
      <c r="C29" t="s">
        <v>934</v>
      </c>
      <c r="D29" t="s">
        <v>129</v>
      </c>
      <c r="E29" t="s">
        <v>932</v>
      </c>
      <c r="F29" t="s">
        <v>112</v>
      </c>
      <c r="G29" s="78">
        <v>-1</v>
      </c>
      <c r="H29" s="78">
        <v>41100</v>
      </c>
      <c r="I29" s="78">
        <v>-1.544538</v>
      </c>
      <c r="J29" s="78">
        <v>0</v>
      </c>
      <c r="K29" s="78">
        <v>24.23</v>
      </c>
      <c r="L29" s="78">
        <v>0</v>
      </c>
    </row>
    <row r="30" spans="2:12">
      <c r="B30" t="s">
        <v>935</v>
      </c>
      <c r="C30" t="s">
        <v>936</v>
      </c>
      <c r="D30" t="s">
        <v>129</v>
      </c>
      <c r="E30" t="s">
        <v>932</v>
      </c>
      <c r="F30" t="s">
        <v>112</v>
      </c>
      <c r="G30" s="78">
        <v>1</v>
      </c>
      <c r="H30" s="78">
        <v>156500</v>
      </c>
      <c r="I30" s="78">
        <v>5.8812699999999998</v>
      </c>
      <c r="J30" s="78">
        <v>0</v>
      </c>
      <c r="K30" s="78">
        <v>-92.28</v>
      </c>
      <c r="L30" s="78">
        <v>0</v>
      </c>
    </row>
    <row r="31" spans="2:12">
      <c r="B31" s="79" t="s">
        <v>925</v>
      </c>
      <c r="C31" s="16"/>
      <c r="D31" s="16"/>
      <c r="E31" s="16"/>
      <c r="G31" s="80">
        <v>-1</v>
      </c>
      <c r="I31" s="80">
        <v>-6.3735679999999997</v>
      </c>
      <c r="K31" s="80">
        <v>100</v>
      </c>
      <c r="L31" s="80">
        <v>0</v>
      </c>
    </row>
    <row r="32" spans="2:12">
      <c r="B32" s="79" t="s">
        <v>928</v>
      </c>
      <c r="C32" s="16"/>
      <c r="D32" s="16"/>
      <c r="E32" s="16"/>
    </row>
    <row r="33" spans="2:12">
      <c r="B33" t="s">
        <v>199</v>
      </c>
      <c r="C33" t="s">
        <v>199</v>
      </c>
      <c r="D33" s="16"/>
      <c r="E33" t="s">
        <v>199</v>
      </c>
      <c r="F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929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937</v>
      </c>
      <c r="C35" s="16"/>
      <c r="D35" s="16"/>
      <c r="E35" s="16"/>
    </row>
    <row r="36" spans="2:12">
      <c r="B36" t="s">
        <v>199</v>
      </c>
      <c r="C36" t="s">
        <v>199</v>
      </c>
      <c r="D36" s="16"/>
      <c r="E36" t="s">
        <v>199</v>
      </c>
      <c r="F36" t="s">
        <v>199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938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199</v>
      </c>
      <c r="C39" t="s">
        <v>199</v>
      </c>
      <c r="D39" s="16"/>
      <c r="E39" t="s">
        <v>199</v>
      </c>
      <c r="F39" t="s">
        <v>199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531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301</v>
      </c>
      <c r="C41" s="16"/>
      <c r="D41" s="16"/>
      <c r="E41" s="16"/>
      <c r="G41" s="80">
        <v>-1</v>
      </c>
      <c r="I41" s="80">
        <v>-6.3735679999999997</v>
      </c>
      <c r="K41" s="80">
        <v>100</v>
      </c>
      <c r="L41" s="80">
        <v>0</v>
      </c>
    </row>
    <row r="42" spans="2:12">
      <c r="B42" t="s">
        <v>302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106</v>
      </c>
      <c r="BF6" s="16" t="s">
        <v>107</v>
      </c>
      <c r="BH6" s="19" t="s">
        <v>108</v>
      </c>
    </row>
    <row r="7" spans="1:60" ht="26.25" customHeight="1">
      <c r="B7" s="116" t="s">
        <v>109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295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296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301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939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940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941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942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943</v>
      </c>
    </row>
    <row r="20" spans="2:17">
      <c r="B20" s="79" t="s">
        <v>944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945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946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948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950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951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952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295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296</v>
      </c>
    </row>
    <row r="35" spans="2:17">
      <c r="B35" s="79" t="s">
        <v>939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940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941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942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943</v>
      </c>
    </row>
    <row r="42" spans="2:17">
      <c r="B42" s="79" t="s">
        <v>944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945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946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948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950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951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952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301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302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5"/>
  <sheetViews>
    <sheetView rightToLeft="1" workbookViewId="0">
      <selection activeCell="F138" sqref="F13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13.4</v>
      </c>
      <c r="H11" s="7"/>
      <c r="I11" s="7"/>
      <c r="J11" s="77">
        <v>0.74</v>
      </c>
      <c r="K11" s="77">
        <v>91417109481</v>
      </c>
      <c r="L11" s="7"/>
      <c r="M11" s="77">
        <v>109355253.34162457</v>
      </c>
      <c r="N11" s="7"/>
      <c r="O11" s="77">
        <v>100</v>
      </c>
      <c r="P11" s="77">
        <v>55.89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953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954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955</v>
      </c>
    </row>
    <row r="17" spans="2:16">
      <c r="B17" t="s">
        <v>956</v>
      </c>
      <c r="C17" t="s">
        <v>957</v>
      </c>
      <c r="D17" t="s">
        <v>307</v>
      </c>
      <c r="E17" t="s">
        <v>155</v>
      </c>
      <c r="F17" t="s">
        <v>958</v>
      </c>
      <c r="G17" s="78">
        <v>9.08</v>
      </c>
      <c r="H17" t="s">
        <v>108</v>
      </c>
      <c r="I17" s="78">
        <v>4.8</v>
      </c>
      <c r="J17" s="78">
        <v>0.47</v>
      </c>
      <c r="K17" s="78">
        <v>414621000</v>
      </c>
      <c r="L17" s="78">
        <v>149.04676994849393</v>
      </c>
      <c r="M17" s="78">
        <v>617979.20802814502</v>
      </c>
      <c r="N17" s="78">
        <v>0</v>
      </c>
      <c r="O17" s="78">
        <v>0.56999999999999995</v>
      </c>
      <c r="P17" s="78">
        <v>0.32</v>
      </c>
    </row>
    <row r="18" spans="2:16">
      <c r="B18" t="s">
        <v>959</v>
      </c>
      <c r="C18" t="s">
        <v>960</v>
      </c>
      <c r="D18" t="s">
        <v>307</v>
      </c>
      <c r="E18" t="s">
        <v>155</v>
      </c>
      <c r="F18" t="s">
        <v>961</v>
      </c>
      <c r="G18" s="78">
        <v>9.17</v>
      </c>
      <c r="H18" t="s">
        <v>108</v>
      </c>
      <c r="I18" s="78">
        <v>4.8</v>
      </c>
      <c r="J18" s="78">
        <v>0.49</v>
      </c>
      <c r="K18" s="78">
        <v>625472000</v>
      </c>
      <c r="L18" s="78">
        <v>149.05709572479103</v>
      </c>
      <c r="M18" s="78">
        <v>932310.39777176501</v>
      </c>
      <c r="N18" s="78">
        <v>0</v>
      </c>
      <c r="O18" s="78">
        <v>0.85</v>
      </c>
      <c r="P18" s="78">
        <v>0.48</v>
      </c>
    </row>
    <row r="19" spans="2:16">
      <c r="B19" t="s">
        <v>962</v>
      </c>
      <c r="C19" t="s">
        <v>963</v>
      </c>
      <c r="D19" t="s">
        <v>307</v>
      </c>
      <c r="E19" t="s">
        <v>155</v>
      </c>
      <c r="F19" t="s">
        <v>964</v>
      </c>
      <c r="G19" s="78">
        <v>9.25</v>
      </c>
      <c r="H19" t="s">
        <v>108</v>
      </c>
      <c r="I19" s="78">
        <v>4.8</v>
      </c>
      <c r="J19" s="78">
        <v>0.49</v>
      </c>
      <c r="K19" s="78">
        <v>643426000</v>
      </c>
      <c r="L19" s="78">
        <v>149.72268276000099</v>
      </c>
      <c r="M19" s="78">
        <v>963354.66877536406</v>
      </c>
      <c r="N19" s="78">
        <v>0</v>
      </c>
      <c r="O19" s="78">
        <v>0.88</v>
      </c>
      <c r="P19" s="78">
        <v>0.49</v>
      </c>
    </row>
    <row r="20" spans="2:16">
      <c r="B20" t="s">
        <v>965</v>
      </c>
      <c r="C20" t="s">
        <v>966</v>
      </c>
      <c r="D20" t="s">
        <v>307</v>
      </c>
      <c r="E20" t="s">
        <v>155</v>
      </c>
      <c r="F20" t="s">
        <v>967</v>
      </c>
      <c r="G20" s="78">
        <v>9.33</v>
      </c>
      <c r="H20" t="s">
        <v>108</v>
      </c>
      <c r="I20" s="78">
        <v>4.8</v>
      </c>
      <c r="J20" s="78">
        <v>0.49</v>
      </c>
      <c r="K20" s="78">
        <v>1038684000</v>
      </c>
      <c r="L20" s="78">
        <v>149.37251725515267</v>
      </c>
      <c r="M20" s="78">
        <v>1551508.4371265101</v>
      </c>
      <c r="N20" s="78">
        <v>0</v>
      </c>
      <c r="O20" s="78">
        <v>1.42</v>
      </c>
      <c r="P20" s="78">
        <v>0.79</v>
      </c>
    </row>
    <row r="21" spans="2:16">
      <c r="B21" t="s">
        <v>968</v>
      </c>
      <c r="C21" t="s">
        <v>969</v>
      </c>
      <c r="D21" t="s">
        <v>307</v>
      </c>
      <c r="E21" t="s">
        <v>155</v>
      </c>
      <c r="F21" t="s">
        <v>970</v>
      </c>
      <c r="G21" s="78">
        <v>9.41</v>
      </c>
      <c r="H21" t="s">
        <v>108</v>
      </c>
      <c r="I21" s="78">
        <v>4.8</v>
      </c>
      <c r="J21" s="78">
        <v>0.5</v>
      </c>
      <c r="K21" s="78">
        <v>404589000</v>
      </c>
      <c r="L21" s="78">
        <v>149.35856608390193</v>
      </c>
      <c r="M21" s="78">
        <v>604288.328933198</v>
      </c>
      <c r="N21" s="78">
        <v>0</v>
      </c>
      <c r="O21" s="78">
        <v>0.55000000000000004</v>
      </c>
      <c r="P21" s="78">
        <v>0.31</v>
      </c>
    </row>
    <row r="22" spans="2:16">
      <c r="B22" t="s">
        <v>971</v>
      </c>
      <c r="C22" t="s">
        <v>972</v>
      </c>
      <c r="D22" t="s">
        <v>307</v>
      </c>
      <c r="E22" t="s">
        <v>155</v>
      </c>
      <c r="F22" t="s">
        <v>973</v>
      </c>
      <c r="G22" s="78">
        <v>9.35</v>
      </c>
      <c r="H22" t="s">
        <v>108</v>
      </c>
      <c r="I22" s="78">
        <v>4.8</v>
      </c>
      <c r="J22" s="78">
        <v>0.5</v>
      </c>
      <c r="K22" s="78">
        <v>285451000</v>
      </c>
      <c r="L22" s="78">
        <v>151.70918206382007</v>
      </c>
      <c r="M22" s="78">
        <v>433055.37729299499</v>
      </c>
      <c r="N22" s="78">
        <v>0</v>
      </c>
      <c r="O22" s="78">
        <v>0.4</v>
      </c>
      <c r="P22" s="78">
        <v>0.22</v>
      </c>
    </row>
    <row r="23" spans="2:16">
      <c r="B23" t="s">
        <v>974</v>
      </c>
      <c r="C23" t="s">
        <v>975</v>
      </c>
      <c r="D23" t="s">
        <v>307</v>
      </c>
      <c r="E23" t="s">
        <v>155</v>
      </c>
      <c r="F23" t="s">
        <v>976</v>
      </c>
      <c r="G23" s="78">
        <v>9.43</v>
      </c>
      <c r="H23" t="s">
        <v>108</v>
      </c>
      <c r="I23" s="78">
        <v>4.8</v>
      </c>
      <c r="J23" s="78">
        <v>0.5</v>
      </c>
      <c r="K23" s="78">
        <v>445243000</v>
      </c>
      <c r="L23" s="78">
        <v>151.36649344682903</v>
      </c>
      <c r="M23" s="78">
        <v>673948.71641746501</v>
      </c>
      <c r="N23" s="78">
        <v>0</v>
      </c>
      <c r="O23" s="78">
        <v>0.62</v>
      </c>
      <c r="P23" s="78">
        <v>0.34</v>
      </c>
    </row>
    <row r="24" spans="2:16">
      <c r="B24" t="s">
        <v>977</v>
      </c>
      <c r="C24" t="s">
        <v>978</v>
      </c>
      <c r="D24" t="s">
        <v>307</v>
      </c>
      <c r="E24" t="s">
        <v>155</v>
      </c>
      <c r="F24" t="s">
        <v>979</v>
      </c>
      <c r="G24" s="78">
        <v>9.51</v>
      </c>
      <c r="H24" t="s">
        <v>108</v>
      </c>
      <c r="I24" s="78">
        <v>4.8</v>
      </c>
      <c r="J24" s="78">
        <v>0.51</v>
      </c>
      <c r="K24" s="78">
        <v>647506000</v>
      </c>
      <c r="L24" s="78">
        <v>150.48181543217299</v>
      </c>
      <c r="M24" s="78">
        <v>974378.78383224597</v>
      </c>
      <c r="N24" s="78">
        <v>0</v>
      </c>
      <c r="O24" s="78">
        <v>0.89</v>
      </c>
      <c r="P24" s="78">
        <v>0.5</v>
      </c>
    </row>
    <row r="25" spans="2:16">
      <c r="B25" t="s">
        <v>980</v>
      </c>
      <c r="C25" t="s">
        <v>981</v>
      </c>
      <c r="D25" t="s">
        <v>307</v>
      </c>
      <c r="E25" t="s">
        <v>155</v>
      </c>
      <c r="F25" t="s">
        <v>982</v>
      </c>
      <c r="G25" s="78">
        <v>9.6</v>
      </c>
      <c r="H25" t="s">
        <v>108</v>
      </c>
      <c r="I25" s="78">
        <v>4.8</v>
      </c>
      <c r="J25" s="78">
        <v>0.51</v>
      </c>
      <c r="K25" s="78">
        <v>481797000</v>
      </c>
      <c r="L25" s="78">
        <v>150.28957193351204</v>
      </c>
      <c r="M25" s="78">
        <v>724090.64888850297</v>
      </c>
      <c r="N25" s="78">
        <v>0</v>
      </c>
      <c r="O25" s="78">
        <v>0.66</v>
      </c>
      <c r="P25" s="78">
        <v>0.37</v>
      </c>
    </row>
    <row r="26" spans="2:16">
      <c r="B26" t="s">
        <v>983</v>
      </c>
      <c r="C26" t="s">
        <v>984</v>
      </c>
      <c r="D26" t="s">
        <v>307</v>
      </c>
      <c r="E26" t="s">
        <v>155</v>
      </c>
      <c r="F26" t="s">
        <v>985</v>
      </c>
      <c r="G26" s="78">
        <v>9.68</v>
      </c>
      <c r="H26" t="s">
        <v>108</v>
      </c>
      <c r="I26" s="78">
        <v>4.8</v>
      </c>
      <c r="J26" s="78">
        <v>0.51</v>
      </c>
      <c r="K26" s="78">
        <v>161479000</v>
      </c>
      <c r="L26" s="78">
        <v>149.95854758444008</v>
      </c>
      <c r="M26" s="78">
        <v>242151.563053878</v>
      </c>
      <c r="N26" s="78">
        <v>0</v>
      </c>
      <c r="O26" s="78">
        <v>0.22</v>
      </c>
      <c r="P26" s="78">
        <v>0.12</v>
      </c>
    </row>
    <row r="27" spans="2:16">
      <c r="B27" t="s">
        <v>986</v>
      </c>
      <c r="C27" t="s">
        <v>987</v>
      </c>
      <c r="D27" t="s">
        <v>307</v>
      </c>
      <c r="E27" t="s">
        <v>155</v>
      </c>
      <c r="F27" t="s">
        <v>988</v>
      </c>
      <c r="G27" s="78">
        <v>9.76</v>
      </c>
      <c r="H27" t="s">
        <v>108</v>
      </c>
      <c r="I27" s="78">
        <v>4.8</v>
      </c>
      <c r="J27" s="78">
        <v>0.53</v>
      </c>
      <c r="K27" s="78">
        <v>604074000</v>
      </c>
      <c r="L27" s="78">
        <v>149.6592626707789</v>
      </c>
      <c r="M27" s="78">
        <v>904052.69438588095</v>
      </c>
      <c r="N27" s="78">
        <v>0</v>
      </c>
      <c r="O27" s="78">
        <v>0.83</v>
      </c>
      <c r="P27" s="78">
        <v>0.46</v>
      </c>
    </row>
    <row r="28" spans="2:16">
      <c r="B28" t="s">
        <v>989</v>
      </c>
      <c r="C28" t="s">
        <v>990</v>
      </c>
      <c r="D28" t="s">
        <v>307</v>
      </c>
      <c r="E28" t="s">
        <v>155</v>
      </c>
      <c r="F28" t="s">
        <v>991</v>
      </c>
      <c r="G28" s="78">
        <v>9.77</v>
      </c>
      <c r="H28" t="s">
        <v>108</v>
      </c>
      <c r="I28" s="78">
        <v>4.8</v>
      </c>
      <c r="J28" s="78">
        <v>0.53</v>
      </c>
      <c r="K28" s="78">
        <v>821056000</v>
      </c>
      <c r="L28" s="78">
        <v>151.94208222732189</v>
      </c>
      <c r="M28" s="78">
        <v>1247529.58265236</v>
      </c>
      <c r="N28" s="78">
        <v>0</v>
      </c>
      <c r="O28" s="78">
        <v>1.1399999999999999</v>
      </c>
      <c r="P28" s="78">
        <v>0.64</v>
      </c>
    </row>
    <row r="29" spans="2:16">
      <c r="B29" t="s">
        <v>992</v>
      </c>
      <c r="C29" t="s">
        <v>993</v>
      </c>
      <c r="D29" t="s">
        <v>307</v>
      </c>
      <c r="E29" t="s">
        <v>155</v>
      </c>
      <c r="F29" t="s">
        <v>994</v>
      </c>
      <c r="G29" s="78">
        <v>9.85</v>
      </c>
      <c r="H29" t="s">
        <v>108</v>
      </c>
      <c r="I29" s="78">
        <v>4.8</v>
      </c>
      <c r="J29" s="78">
        <v>0.54</v>
      </c>
      <c r="K29" s="78">
        <v>587761000</v>
      </c>
      <c r="L29" s="78">
        <v>151.64879436597289</v>
      </c>
      <c r="M29" s="78">
        <v>891332.47025338595</v>
      </c>
      <c r="N29" s="78">
        <v>0</v>
      </c>
      <c r="O29" s="78">
        <v>0.82</v>
      </c>
      <c r="P29" s="78">
        <v>0.46</v>
      </c>
    </row>
    <row r="30" spans="2:16">
      <c r="B30" t="s">
        <v>995</v>
      </c>
      <c r="C30" t="s">
        <v>996</v>
      </c>
      <c r="D30" t="s">
        <v>307</v>
      </c>
      <c r="E30" t="s">
        <v>155</v>
      </c>
      <c r="F30" t="s">
        <v>997</v>
      </c>
      <c r="G30" s="78">
        <v>9.94</v>
      </c>
      <c r="H30" t="s">
        <v>108</v>
      </c>
      <c r="I30" s="78">
        <v>4.8</v>
      </c>
      <c r="J30" s="78">
        <v>0.54</v>
      </c>
      <c r="K30" s="78">
        <v>709371000</v>
      </c>
      <c r="L30" s="78">
        <v>151.58826236323307</v>
      </c>
      <c r="M30" s="78">
        <v>1075323.1726086901</v>
      </c>
      <c r="N30" s="78">
        <v>0</v>
      </c>
      <c r="O30" s="78">
        <v>0.98</v>
      </c>
      <c r="P30" s="78">
        <v>0.55000000000000004</v>
      </c>
    </row>
    <row r="31" spans="2:16">
      <c r="B31" t="s">
        <v>998</v>
      </c>
      <c r="C31" t="s">
        <v>999</v>
      </c>
      <c r="D31" t="s">
        <v>307</v>
      </c>
      <c r="E31" t="s">
        <v>155</v>
      </c>
      <c r="F31" t="s">
        <v>1000</v>
      </c>
      <c r="G31" s="78">
        <v>10.02</v>
      </c>
      <c r="H31" t="s">
        <v>108</v>
      </c>
      <c r="I31" s="78">
        <v>4.8</v>
      </c>
      <c r="J31" s="78">
        <v>0.54</v>
      </c>
      <c r="K31" s="78">
        <v>614614000</v>
      </c>
      <c r="L31" s="78">
        <v>151.52435146131197</v>
      </c>
      <c r="M31" s="78">
        <v>931289.87749042804</v>
      </c>
      <c r="N31" s="78">
        <v>0</v>
      </c>
      <c r="O31" s="78">
        <v>0.85</v>
      </c>
      <c r="P31" s="78">
        <v>0.48</v>
      </c>
    </row>
    <row r="32" spans="2:16">
      <c r="B32" t="s">
        <v>1001</v>
      </c>
      <c r="C32" t="s">
        <v>1002</v>
      </c>
      <c r="D32" t="s">
        <v>307</v>
      </c>
      <c r="E32" t="s">
        <v>155</v>
      </c>
      <c r="F32" t="s">
        <v>1003</v>
      </c>
      <c r="G32" s="78">
        <v>10.1</v>
      </c>
      <c r="H32" t="s">
        <v>108</v>
      </c>
      <c r="I32" s="78">
        <v>4.8</v>
      </c>
      <c r="J32" s="78">
        <v>0.56000000000000005</v>
      </c>
      <c r="K32" s="78">
        <v>267534000</v>
      </c>
      <c r="L32" s="78">
        <v>151.22964140429104</v>
      </c>
      <c r="M32" s="78">
        <v>404590.70883455599</v>
      </c>
      <c r="N32" s="78">
        <v>0</v>
      </c>
      <c r="O32" s="78">
        <v>0.37</v>
      </c>
      <c r="P32" s="78">
        <v>0.21</v>
      </c>
    </row>
    <row r="33" spans="2:16">
      <c r="B33" t="s">
        <v>1004</v>
      </c>
      <c r="C33" t="s">
        <v>1005</v>
      </c>
      <c r="D33" t="s">
        <v>307</v>
      </c>
      <c r="E33" t="s">
        <v>155</v>
      </c>
      <c r="F33" t="s">
        <v>1006</v>
      </c>
      <c r="G33" s="78">
        <v>10.02</v>
      </c>
      <c r="H33" t="s">
        <v>108</v>
      </c>
      <c r="I33" s="78">
        <v>4.8</v>
      </c>
      <c r="J33" s="78">
        <v>0.56000000000000005</v>
      </c>
      <c r="K33" s="78">
        <v>879684000</v>
      </c>
      <c r="L33" s="78">
        <v>153.56945790651301</v>
      </c>
      <c r="M33" s="78">
        <v>1350925.9500903301</v>
      </c>
      <c r="N33" s="78">
        <v>0</v>
      </c>
      <c r="O33" s="78">
        <v>1.24</v>
      </c>
      <c r="P33" s="78">
        <v>0.69</v>
      </c>
    </row>
    <row r="34" spans="2:16">
      <c r="B34" t="s">
        <v>1007</v>
      </c>
      <c r="C34" t="s">
        <v>1008</v>
      </c>
      <c r="D34" t="s">
        <v>307</v>
      </c>
      <c r="E34" t="s">
        <v>155</v>
      </c>
      <c r="F34" t="s">
        <v>1009</v>
      </c>
      <c r="G34" s="78">
        <v>10.11</v>
      </c>
      <c r="H34" t="s">
        <v>108</v>
      </c>
      <c r="I34" s="78">
        <v>4.8</v>
      </c>
      <c r="J34" s="78">
        <v>0.56000000000000005</v>
      </c>
      <c r="K34" s="78">
        <v>600006000</v>
      </c>
      <c r="L34" s="78">
        <v>153.50696497825106</v>
      </c>
      <c r="M34" s="78">
        <v>921051.00028740498</v>
      </c>
      <c r="N34" s="78">
        <v>0</v>
      </c>
      <c r="O34" s="78">
        <v>0.84</v>
      </c>
      <c r="P34" s="78">
        <v>0.47</v>
      </c>
    </row>
    <row r="35" spans="2:16">
      <c r="B35" t="s">
        <v>1010</v>
      </c>
      <c r="C35" t="s">
        <v>1011</v>
      </c>
      <c r="D35" t="s">
        <v>307</v>
      </c>
      <c r="E35" t="s">
        <v>155</v>
      </c>
      <c r="F35" t="s">
        <v>1012</v>
      </c>
      <c r="G35" s="78">
        <v>10.19</v>
      </c>
      <c r="H35" t="s">
        <v>108</v>
      </c>
      <c r="I35" s="78">
        <v>4.8</v>
      </c>
      <c r="J35" s="78">
        <v>0.56999999999999995</v>
      </c>
      <c r="K35" s="78">
        <v>274082000</v>
      </c>
      <c r="L35" s="78">
        <v>153.19956208982896</v>
      </c>
      <c r="M35" s="78">
        <v>419892.42376704502</v>
      </c>
      <c r="N35" s="78">
        <v>0</v>
      </c>
      <c r="O35" s="78">
        <v>0.38</v>
      </c>
      <c r="P35" s="78">
        <v>0.21</v>
      </c>
    </row>
    <row r="36" spans="2:16">
      <c r="B36" t="s">
        <v>1013</v>
      </c>
      <c r="C36" t="s">
        <v>1014</v>
      </c>
      <c r="D36" t="s">
        <v>307</v>
      </c>
      <c r="E36" t="s">
        <v>155</v>
      </c>
      <c r="F36" t="s">
        <v>1015</v>
      </c>
      <c r="G36" s="78">
        <v>10.27</v>
      </c>
      <c r="H36" t="s">
        <v>108</v>
      </c>
      <c r="I36" s="78">
        <v>4.8</v>
      </c>
      <c r="J36" s="78">
        <v>0.56999999999999995</v>
      </c>
      <c r="K36" s="78">
        <v>1013496000</v>
      </c>
      <c r="L36" s="78">
        <v>153.13727330788379</v>
      </c>
      <c r="M36" s="78">
        <v>1552040.13948447</v>
      </c>
      <c r="N36" s="78">
        <v>0</v>
      </c>
      <c r="O36" s="78">
        <v>1.42</v>
      </c>
      <c r="P36" s="78">
        <v>0.79</v>
      </c>
    </row>
    <row r="37" spans="2:16">
      <c r="B37" t="s">
        <v>1016</v>
      </c>
      <c r="C37" t="s">
        <v>1017</v>
      </c>
      <c r="D37" t="s">
        <v>307</v>
      </c>
      <c r="E37" t="s">
        <v>155</v>
      </c>
      <c r="F37" t="s">
        <v>1018</v>
      </c>
      <c r="G37" s="78">
        <v>10.36</v>
      </c>
      <c r="H37" t="s">
        <v>108</v>
      </c>
      <c r="I37" s="78">
        <v>4.8</v>
      </c>
      <c r="J37" s="78">
        <v>0.56999999999999995</v>
      </c>
      <c r="K37" s="78">
        <v>686751000</v>
      </c>
      <c r="L37" s="78">
        <v>153.07266902913867</v>
      </c>
      <c r="M37" s="78">
        <v>1051228.0852842999</v>
      </c>
      <c r="N37" s="78">
        <v>0</v>
      </c>
      <c r="O37" s="78">
        <v>0.96</v>
      </c>
      <c r="P37" s="78">
        <v>0.54</v>
      </c>
    </row>
    <row r="38" spans="2:16">
      <c r="B38" t="s">
        <v>1019</v>
      </c>
      <c r="C38" t="s">
        <v>1020</v>
      </c>
      <c r="D38" t="s">
        <v>307</v>
      </c>
      <c r="E38" t="s">
        <v>155</v>
      </c>
      <c r="F38" t="s">
        <v>1021</v>
      </c>
      <c r="G38" s="78">
        <v>10.44</v>
      </c>
      <c r="H38" t="s">
        <v>108</v>
      </c>
      <c r="I38" s="78">
        <v>4.8</v>
      </c>
      <c r="J38" s="78">
        <v>0.59</v>
      </c>
      <c r="K38" s="78">
        <v>362662000</v>
      </c>
      <c r="L38" s="78">
        <v>152.77004494116588</v>
      </c>
      <c r="M38" s="78">
        <v>554038.90038453101</v>
      </c>
      <c r="N38" s="78">
        <v>0</v>
      </c>
      <c r="O38" s="78">
        <v>0.51</v>
      </c>
      <c r="P38" s="78">
        <v>0.28000000000000003</v>
      </c>
    </row>
    <row r="39" spans="2:16">
      <c r="B39" t="s">
        <v>1022</v>
      </c>
      <c r="C39" t="s">
        <v>1023</v>
      </c>
      <c r="D39" t="s">
        <v>307</v>
      </c>
      <c r="E39" t="s">
        <v>155</v>
      </c>
      <c r="F39" t="s">
        <v>1024</v>
      </c>
      <c r="G39" s="78">
        <v>10.36</v>
      </c>
      <c r="H39" t="s">
        <v>108</v>
      </c>
      <c r="I39" s="78">
        <v>4.8</v>
      </c>
      <c r="J39" s="78">
        <v>0.57999999999999996</v>
      </c>
      <c r="K39" s="78">
        <v>1046291000</v>
      </c>
      <c r="L39" s="78">
        <v>155.10685947999457</v>
      </c>
      <c r="M39" s="78">
        <v>1622869.1111218301</v>
      </c>
      <c r="N39" s="78">
        <v>0</v>
      </c>
      <c r="O39" s="78">
        <v>1.48</v>
      </c>
      <c r="P39" s="78">
        <v>0.83</v>
      </c>
    </row>
    <row r="40" spans="2:16">
      <c r="B40" t="s">
        <v>1025</v>
      </c>
      <c r="C40" t="s">
        <v>1026</v>
      </c>
      <c r="D40" t="s">
        <v>307</v>
      </c>
      <c r="E40" t="s">
        <v>155</v>
      </c>
      <c r="F40" t="s">
        <v>1027</v>
      </c>
      <c r="G40" s="78">
        <v>10.45</v>
      </c>
      <c r="H40" t="s">
        <v>108</v>
      </c>
      <c r="I40" s="78">
        <v>4.8</v>
      </c>
      <c r="J40" s="78">
        <v>0.57999999999999996</v>
      </c>
      <c r="K40" s="78">
        <v>343828000</v>
      </c>
      <c r="L40" s="78">
        <v>155.02699110652389</v>
      </c>
      <c r="M40" s="78">
        <v>533026.20298173896</v>
      </c>
      <c r="N40" s="78">
        <v>0</v>
      </c>
      <c r="O40" s="78">
        <v>0.49</v>
      </c>
      <c r="P40" s="78">
        <v>0.27</v>
      </c>
    </row>
    <row r="41" spans="2:16">
      <c r="B41" t="s">
        <v>1028</v>
      </c>
      <c r="C41" t="s">
        <v>1029</v>
      </c>
      <c r="D41" t="s">
        <v>307</v>
      </c>
      <c r="E41" t="s">
        <v>155</v>
      </c>
      <c r="F41" t="s">
        <v>1030</v>
      </c>
      <c r="G41" s="78">
        <v>10.52</v>
      </c>
      <c r="H41" t="s">
        <v>108</v>
      </c>
      <c r="I41" s="78">
        <v>4.8</v>
      </c>
      <c r="J41" s="78">
        <v>0.6</v>
      </c>
      <c r="K41" s="78">
        <v>732215000</v>
      </c>
      <c r="L41" s="78">
        <v>154.72093687208539</v>
      </c>
      <c r="M41" s="78">
        <v>1132889.9079179401</v>
      </c>
      <c r="N41" s="78">
        <v>0</v>
      </c>
      <c r="O41" s="78">
        <v>1.04</v>
      </c>
      <c r="P41" s="78">
        <v>0.57999999999999996</v>
      </c>
    </row>
    <row r="42" spans="2:16">
      <c r="B42" t="s">
        <v>1031</v>
      </c>
      <c r="C42" t="s">
        <v>1032</v>
      </c>
      <c r="D42" t="s">
        <v>307</v>
      </c>
      <c r="E42" t="s">
        <v>155</v>
      </c>
      <c r="F42" t="s">
        <v>1033</v>
      </c>
      <c r="G42" s="78">
        <v>10.61</v>
      </c>
      <c r="H42" t="s">
        <v>108</v>
      </c>
      <c r="I42" s="78">
        <v>4.8</v>
      </c>
      <c r="J42" s="78">
        <v>0.6</v>
      </c>
      <c r="K42" s="78">
        <v>705415000</v>
      </c>
      <c r="L42" s="78">
        <v>154.64286998282856</v>
      </c>
      <c r="M42" s="78">
        <v>1090874.00128937</v>
      </c>
      <c r="N42" s="78">
        <v>0</v>
      </c>
      <c r="O42" s="78">
        <v>1</v>
      </c>
      <c r="P42" s="78">
        <v>0.56000000000000005</v>
      </c>
    </row>
    <row r="43" spans="2:16">
      <c r="B43" t="s">
        <v>1034</v>
      </c>
      <c r="C43" t="s">
        <v>1035</v>
      </c>
      <c r="D43" t="s">
        <v>307</v>
      </c>
      <c r="E43" t="s">
        <v>155</v>
      </c>
      <c r="F43" t="s">
        <v>1036</v>
      </c>
      <c r="G43" s="78">
        <v>10.69</v>
      </c>
      <c r="H43" t="s">
        <v>108</v>
      </c>
      <c r="I43" s="78">
        <v>4.8</v>
      </c>
      <c r="J43" s="78">
        <v>0.6</v>
      </c>
      <c r="K43" s="78">
        <v>57207000</v>
      </c>
      <c r="L43" s="78">
        <v>154.57487750835301</v>
      </c>
      <c r="M43" s="78">
        <v>88427.650176203504</v>
      </c>
      <c r="N43" s="78">
        <v>0</v>
      </c>
      <c r="O43" s="78">
        <v>0.08</v>
      </c>
      <c r="P43" s="78">
        <v>0.05</v>
      </c>
    </row>
    <row r="44" spans="2:16">
      <c r="B44" t="s">
        <v>1037</v>
      </c>
      <c r="C44" t="s">
        <v>1038</v>
      </c>
      <c r="D44" t="s">
        <v>307</v>
      </c>
      <c r="E44" t="s">
        <v>155</v>
      </c>
      <c r="F44" t="s">
        <v>1039</v>
      </c>
      <c r="G44" s="78">
        <v>10.77</v>
      </c>
      <c r="H44" t="s">
        <v>108</v>
      </c>
      <c r="I44" s="78">
        <v>4.8</v>
      </c>
      <c r="J44" s="78">
        <v>0.61</v>
      </c>
      <c r="K44" s="78">
        <v>815109000</v>
      </c>
      <c r="L44" s="78">
        <v>154.25432091709331</v>
      </c>
      <c r="M44" s="78">
        <v>1257340.8526841099</v>
      </c>
      <c r="N44" s="78">
        <v>0</v>
      </c>
      <c r="O44" s="78">
        <v>1.1499999999999999</v>
      </c>
      <c r="P44" s="78">
        <v>0.64</v>
      </c>
    </row>
    <row r="45" spans="2:16">
      <c r="B45" t="s">
        <v>1040</v>
      </c>
      <c r="C45" t="s">
        <v>1041</v>
      </c>
      <c r="D45" t="s">
        <v>307</v>
      </c>
      <c r="E45" t="s">
        <v>155</v>
      </c>
      <c r="F45" t="s">
        <v>1042</v>
      </c>
      <c r="G45" s="78">
        <v>10.69</v>
      </c>
      <c r="H45" t="s">
        <v>108</v>
      </c>
      <c r="I45" s="78">
        <v>4.8</v>
      </c>
      <c r="J45" s="78">
        <v>0.61</v>
      </c>
      <c r="K45" s="78">
        <v>1289284000</v>
      </c>
      <c r="L45" s="78">
        <v>157.69890108050359</v>
      </c>
      <c r="M45" s="78">
        <v>2033186.6998067601</v>
      </c>
      <c r="N45" s="78">
        <v>0</v>
      </c>
      <c r="O45" s="78">
        <v>1.86</v>
      </c>
      <c r="P45" s="78">
        <v>1.04</v>
      </c>
    </row>
    <row r="46" spans="2:16">
      <c r="B46" t="s">
        <v>1043</v>
      </c>
      <c r="C46" t="s">
        <v>1044</v>
      </c>
      <c r="D46" t="s">
        <v>307</v>
      </c>
      <c r="E46" t="s">
        <v>155</v>
      </c>
      <c r="F46" t="s">
        <v>1045</v>
      </c>
      <c r="G46" s="78">
        <v>10.77</v>
      </c>
      <c r="H46" t="s">
        <v>108</v>
      </c>
      <c r="I46" s="78">
        <v>4.8</v>
      </c>
      <c r="J46" s="78">
        <v>0.61</v>
      </c>
      <c r="K46" s="78">
        <v>395287000</v>
      </c>
      <c r="L46" s="78">
        <v>157.15033703648993</v>
      </c>
      <c r="M46" s="78">
        <v>621194.85276142997</v>
      </c>
      <c r="N46" s="78">
        <v>0</v>
      </c>
      <c r="O46" s="78">
        <v>0.56999999999999995</v>
      </c>
      <c r="P46" s="78">
        <v>0.32</v>
      </c>
    </row>
    <row r="47" spans="2:16">
      <c r="B47" t="s">
        <v>1046</v>
      </c>
      <c r="C47" t="s">
        <v>1047</v>
      </c>
      <c r="D47" t="s">
        <v>307</v>
      </c>
      <c r="E47" t="s">
        <v>155</v>
      </c>
      <c r="F47" t="s">
        <v>1048</v>
      </c>
      <c r="G47" s="78">
        <v>10.85</v>
      </c>
      <c r="H47" t="s">
        <v>108</v>
      </c>
      <c r="I47" s="78">
        <v>4.8</v>
      </c>
      <c r="J47" s="78">
        <v>0.63</v>
      </c>
      <c r="K47" s="78">
        <v>361878000</v>
      </c>
      <c r="L47" s="78">
        <v>156.1946722126761</v>
      </c>
      <c r="M47" s="78">
        <v>565234.15590978798</v>
      </c>
      <c r="N47" s="78">
        <v>0</v>
      </c>
      <c r="O47" s="78">
        <v>0.52</v>
      </c>
      <c r="P47" s="78">
        <v>0.28999999999999998</v>
      </c>
    </row>
    <row r="48" spans="2:16">
      <c r="B48" t="s">
        <v>1049</v>
      </c>
      <c r="C48" t="s">
        <v>1050</v>
      </c>
      <c r="D48" t="s">
        <v>307</v>
      </c>
      <c r="E48" t="s">
        <v>155</v>
      </c>
      <c r="F48" t="s">
        <v>1051</v>
      </c>
      <c r="G48" s="78">
        <v>11.18</v>
      </c>
      <c r="H48" t="s">
        <v>108</v>
      </c>
      <c r="I48" s="78">
        <v>4.8</v>
      </c>
      <c r="J48" s="78">
        <v>0.65</v>
      </c>
      <c r="K48" s="78">
        <v>694481000</v>
      </c>
      <c r="L48" s="78">
        <v>157.61811471359763</v>
      </c>
      <c r="M48" s="78">
        <v>1094627.8592441401</v>
      </c>
      <c r="N48" s="78">
        <v>0</v>
      </c>
      <c r="O48" s="78">
        <v>1</v>
      </c>
      <c r="P48" s="78">
        <v>0.56000000000000005</v>
      </c>
    </row>
    <row r="49" spans="2:16">
      <c r="B49" t="s">
        <v>1052</v>
      </c>
      <c r="C49" t="s">
        <v>1053</v>
      </c>
      <c r="D49" t="s">
        <v>307</v>
      </c>
      <c r="E49" t="s">
        <v>155</v>
      </c>
      <c r="F49" t="s">
        <v>1054</v>
      </c>
      <c r="G49" s="78">
        <v>11.26</v>
      </c>
      <c r="H49" t="s">
        <v>108</v>
      </c>
      <c r="I49" s="78">
        <v>4.8</v>
      </c>
      <c r="J49" s="78">
        <v>0.65</v>
      </c>
      <c r="K49" s="78">
        <v>193334000</v>
      </c>
      <c r="L49" s="78">
        <v>157.54372823488006</v>
      </c>
      <c r="M49" s="78">
        <v>304585.59154562303</v>
      </c>
      <c r="N49" s="78">
        <v>0</v>
      </c>
      <c r="O49" s="78">
        <v>0.28000000000000003</v>
      </c>
      <c r="P49" s="78">
        <v>0.16</v>
      </c>
    </row>
    <row r="50" spans="2:16">
      <c r="B50" t="s">
        <v>1055</v>
      </c>
      <c r="C50" t="s">
        <v>1056</v>
      </c>
      <c r="D50" t="s">
        <v>307</v>
      </c>
      <c r="E50" t="s">
        <v>155</v>
      </c>
      <c r="F50" t="s">
        <v>1057</v>
      </c>
      <c r="G50" s="78">
        <v>11.35</v>
      </c>
      <c r="H50" t="s">
        <v>108</v>
      </c>
      <c r="I50" s="78">
        <v>4.8</v>
      </c>
      <c r="J50" s="78">
        <v>0.65</v>
      </c>
      <c r="K50" s="78">
        <v>405002000</v>
      </c>
      <c r="L50" s="78">
        <v>157.63834862457395</v>
      </c>
      <c r="M50" s="78">
        <v>638438.46469649696</v>
      </c>
      <c r="N50" s="78">
        <v>0</v>
      </c>
      <c r="O50" s="78">
        <v>0.57999999999999996</v>
      </c>
      <c r="P50" s="78">
        <v>0.33</v>
      </c>
    </row>
    <row r="51" spans="2:16">
      <c r="B51" t="s">
        <v>1058</v>
      </c>
      <c r="C51" t="s">
        <v>1059</v>
      </c>
      <c r="D51" t="s">
        <v>307</v>
      </c>
      <c r="E51" t="s">
        <v>155</v>
      </c>
      <c r="F51" t="s">
        <v>568</v>
      </c>
      <c r="G51" s="78">
        <v>11.42</v>
      </c>
      <c r="H51" t="s">
        <v>108</v>
      </c>
      <c r="I51" s="78">
        <v>4.8</v>
      </c>
      <c r="J51" s="78">
        <v>0.67</v>
      </c>
      <c r="K51" s="78">
        <v>124016000</v>
      </c>
      <c r="L51" s="78">
        <v>158.09027348231922</v>
      </c>
      <c r="M51" s="78">
        <v>196057.23356183301</v>
      </c>
      <c r="N51" s="78">
        <v>0</v>
      </c>
      <c r="O51" s="78">
        <v>0.18</v>
      </c>
      <c r="P51" s="78">
        <v>0.1</v>
      </c>
    </row>
    <row r="52" spans="2:16">
      <c r="B52" t="s">
        <v>1060</v>
      </c>
      <c r="C52" t="s">
        <v>1061</v>
      </c>
      <c r="D52" t="s">
        <v>307</v>
      </c>
      <c r="E52" t="s">
        <v>155</v>
      </c>
      <c r="F52" t="s">
        <v>1062</v>
      </c>
      <c r="G52" s="78">
        <v>11.33</v>
      </c>
      <c r="H52" t="s">
        <v>108</v>
      </c>
      <c r="I52" s="78">
        <v>4.8</v>
      </c>
      <c r="J52" s="78">
        <v>0.67</v>
      </c>
      <c r="K52" s="78">
        <v>220784000</v>
      </c>
      <c r="L52" s="78">
        <v>160.90869872474093</v>
      </c>
      <c r="M52" s="78">
        <v>355260.661392432</v>
      </c>
      <c r="N52" s="78">
        <v>0</v>
      </c>
      <c r="O52" s="78">
        <v>0.32</v>
      </c>
      <c r="P52" s="78">
        <v>0.18</v>
      </c>
    </row>
    <row r="53" spans="2:16">
      <c r="B53" t="s">
        <v>1063</v>
      </c>
      <c r="C53" t="s">
        <v>1064</v>
      </c>
      <c r="D53" t="s">
        <v>307</v>
      </c>
      <c r="E53" t="s">
        <v>155</v>
      </c>
      <c r="F53" t="s">
        <v>1065</v>
      </c>
      <c r="G53" s="78">
        <v>11.42</v>
      </c>
      <c r="H53" t="s">
        <v>108</v>
      </c>
      <c r="I53" s="78">
        <v>4.8</v>
      </c>
      <c r="J53" s="78">
        <v>0.67</v>
      </c>
      <c r="K53" s="78">
        <v>445817000</v>
      </c>
      <c r="L53" s="78">
        <v>161.15992582181994</v>
      </c>
      <c r="M53" s="78">
        <v>718478.34650106297</v>
      </c>
      <c r="N53" s="78">
        <v>0</v>
      </c>
      <c r="O53" s="78">
        <v>0.66</v>
      </c>
      <c r="P53" s="78">
        <v>0.37</v>
      </c>
    </row>
    <row r="54" spans="2:16">
      <c r="B54" t="s">
        <v>1066</v>
      </c>
      <c r="C54" t="s">
        <v>1067</v>
      </c>
      <c r="D54" t="s">
        <v>307</v>
      </c>
      <c r="E54" t="s">
        <v>155</v>
      </c>
      <c r="F54" t="s">
        <v>1068</v>
      </c>
      <c r="G54" s="78">
        <v>11.5</v>
      </c>
      <c r="H54" t="s">
        <v>108</v>
      </c>
      <c r="I54" s="78">
        <v>4.8</v>
      </c>
      <c r="J54" s="78">
        <v>0.68</v>
      </c>
      <c r="K54" s="78">
        <v>481237000</v>
      </c>
      <c r="L54" s="78">
        <v>160.14546949593401</v>
      </c>
      <c r="M54" s="78">
        <v>770679.25303814805</v>
      </c>
      <c r="N54" s="78">
        <v>0</v>
      </c>
      <c r="O54" s="78">
        <v>0.7</v>
      </c>
      <c r="P54" s="78">
        <v>0.39</v>
      </c>
    </row>
    <row r="55" spans="2:16">
      <c r="B55" t="s">
        <v>1069</v>
      </c>
      <c r="C55" t="s">
        <v>1070</v>
      </c>
      <c r="D55" t="s">
        <v>307</v>
      </c>
      <c r="E55" t="s">
        <v>155</v>
      </c>
      <c r="F55" t="s">
        <v>1071</v>
      </c>
      <c r="G55" s="78">
        <v>11.58</v>
      </c>
      <c r="H55" t="s">
        <v>108</v>
      </c>
      <c r="I55" s="78">
        <v>4.8</v>
      </c>
      <c r="J55" s="78">
        <v>0.68</v>
      </c>
      <c r="K55" s="78">
        <v>423660000</v>
      </c>
      <c r="L55" s="78">
        <v>159.58309096628309</v>
      </c>
      <c r="M55" s="78">
        <v>676089.72318775498</v>
      </c>
      <c r="N55" s="78">
        <v>0</v>
      </c>
      <c r="O55" s="78">
        <v>0.62</v>
      </c>
      <c r="P55" s="78">
        <v>0.35</v>
      </c>
    </row>
    <row r="56" spans="2:16">
      <c r="B56" t="s">
        <v>1072</v>
      </c>
      <c r="C56" t="s">
        <v>1073</v>
      </c>
      <c r="D56" t="s">
        <v>307</v>
      </c>
      <c r="E56" t="s">
        <v>155</v>
      </c>
      <c r="F56" t="s">
        <v>1074</v>
      </c>
      <c r="G56" s="78">
        <v>11.67</v>
      </c>
      <c r="H56" t="s">
        <v>108</v>
      </c>
      <c r="I56" s="78">
        <v>4.8</v>
      </c>
      <c r="J56" s="78">
        <v>0.68</v>
      </c>
      <c r="K56" s="78">
        <v>416509000</v>
      </c>
      <c r="L56" s="78">
        <v>159.02220906896898</v>
      </c>
      <c r="M56" s="78">
        <v>662341.81277107203</v>
      </c>
      <c r="N56" s="78">
        <v>0</v>
      </c>
      <c r="O56" s="78">
        <v>0.61</v>
      </c>
      <c r="P56" s="78">
        <v>0.34</v>
      </c>
    </row>
    <row r="57" spans="2:16">
      <c r="B57" t="s">
        <v>1075</v>
      </c>
      <c r="C57" t="s">
        <v>1076</v>
      </c>
      <c r="D57" t="s">
        <v>307</v>
      </c>
      <c r="E57" t="s">
        <v>155</v>
      </c>
      <c r="F57" t="s">
        <v>1077</v>
      </c>
      <c r="G57" s="78">
        <v>11.75</v>
      </c>
      <c r="H57" t="s">
        <v>108</v>
      </c>
      <c r="I57" s="78">
        <v>4.8</v>
      </c>
      <c r="J57" s="78">
        <v>0.69</v>
      </c>
      <c r="K57" s="78">
        <v>730081000</v>
      </c>
      <c r="L57" s="78">
        <v>158.49859378457185</v>
      </c>
      <c r="M57" s="78">
        <v>1157168.1184883399</v>
      </c>
      <c r="N57" s="78">
        <v>0</v>
      </c>
      <c r="O57" s="78">
        <v>1.06</v>
      </c>
      <c r="P57" s="78">
        <v>0.59</v>
      </c>
    </row>
    <row r="58" spans="2:16">
      <c r="B58" s="79" t="s">
        <v>1078</v>
      </c>
      <c r="G58" s="80">
        <v>10.31</v>
      </c>
      <c r="J58" s="80">
        <v>0.57999999999999996</v>
      </c>
      <c r="K58" s="80">
        <v>22450794000</v>
      </c>
      <c r="M58" s="80">
        <v>34539131.634719521</v>
      </c>
      <c r="O58" s="80">
        <v>31.58</v>
      </c>
      <c r="P58" s="80">
        <v>17.649999999999999</v>
      </c>
    </row>
    <row r="59" spans="2:16">
      <c r="B59" s="79" t="s">
        <v>1079</v>
      </c>
    </row>
    <row r="60" spans="2:16">
      <c r="B60" t="s">
        <v>1080</v>
      </c>
      <c r="C60" t="s">
        <v>1081</v>
      </c>
      <c r="D60" t="s">
        <v>307</v>
      </c>
      <c r="E60" t="s">
        <v>155</v>
      </c>
      <c r="F60" s="96">
        <v>35339</v>
      </c>
      <c r="G60" s="78">
        <v>0</v>
      </c>
      <c r="H60" t="s">
        <v>108</v>
      </c>
      <c r="I60" s="78">
        <v>5.5</v>
      </c>
      <c r="J60" s="78">
        <v>0.55000000000000004</v>
      </c>
      <c r="K60" s="78">
        <v>20000000</v>
      </c>
      <c r="L60" s="78">
        <v>163.15499307182799</v>
      </c>
      <c r="M60" s="78">
        <v>32630.998614365599</v>
      </c>
      <c r="N60" s="78">
        <v>0</v>
      </c>
      <c r="O60" s="78">
        <v>0.03</v>
      </c>
      <c r="P60" s="78">
        <v>0.02</v>
      </c>
    </row>
    <row r="61" spans="2:16">
      <c r="B61" t="s">
        <v>1082</v>
      </c>
      <c r="C61" t="s">
        <v>1083</v>
      </c>
      <c r="D61" t="s">
        <v>307</v>
      </c>
      <c r="E61" t="s">
        <v>155</v>
      </c>
      <c r="F61" s="96">
        <v>35370</v>
      </c>
      <c r="G61" s="78">
        <v>0.09</v>
      </c>
      <c r="H61" t="s">
        <v>108</v>
      </c>
      <c r="I61" s="78">
        <v>5.5</v>
      </c>
      <c r="J61" s="78">
        <v>0.55000000000000004</v>
      </c>
      <c r="K61" s="78">
        <v>30000000</v>
      </c>
      <c r="L61" s="78">
        <v>162.38067290969801</v>
      </c>
      <c r="M61" s="78">
        <v>48714.201872909398</v>
      </c>
      <c r="N61" s="78">
        <v>0</v>
      </c>
      <c r="O61" s="78">
        <v>0.04</v>
      </c>
      <c r="P61" s="78">
        <v>0.02</v>
      </c>
    </row>
    <row r="62" spans="2:16">
      <c r="B62" t="s">
        <v>1084</v>
      </c>
      <c r="C62" t="s">
        <v>1085</v>
      </c>
      <c r="D62" t="s">
        <v>307</v>
      </c>
      <c r="E62" t="s">
        <v>155</v>
      </c>
      <c r="F62" s="96">
        <v>35400</v>
      </c>
      <c r="G62" s="78">
        <v>0.17</v>
      </c>
      <c r="H62" t="s">
        <v>108</v>
      </c>
      <c r="I62" s="78">
        <v>5.5</v>
      </c>
      <c r="J62" s="78">
        <v>0.55000000000000004</v>
      </c>
      <c r="K62" s="78">
        <v>45000000</v>
      </c>
      <c r="L62" s="78">
        <v>161.04270028517399</v>
      </c>
      <c r="M62" s="78">
        <v>72469.215128328302</v>
      </c>
      <c r="N62" s="78">
        <v>0</v>
      </c>
      <c r="O62" s="78">
        <v>7.0000000000000007E-2</v>
      </c>
      <c r="P62" s="78">
        <v>0.04</v>
      </c>
    </row>
    <row r="63" spans="2:16">
      <c r="B63" t="s">
        <v>1086</v>
      </c>
      <c r="C63" t="s">
        <v>1087</v>
      </c>
      <c r="D63" t="s">
        <v>307</v>
      </c>
      <c r="E63" t="s">
        <v>155</v>
      </c>
      <c r="F63" s="96">
        <v>35431</v>
      </c>
      <c r="G63" s="78">
        <v>0.25</v>
      </c>
      <c r="H63" t="s">
        <v>108</v>
      </c>
      <c r="I63" s="78">
        <v>5.5</v>
      </c>
      <c r="J63" s="78">
        <v>0.55000000000000004</v>
      </c>
      <c r="K63" s="78">
        <v>33000000</v>
      </c>
      <c r="L63" s="78">
        <v>159.94804287150484</v>
      </c>
      <c r="M63" s="78">
        <v>52782.854147596598</v>
      </c>
      <c r="N63" s="78">
        <v>0</v>
      </c>
      <c r="O63" s="78">
        <v>0.05</v>
      </c>
      <c r="P63" s="78">
        <v>0.03</v>
      </c>
    </row>
    <row r="64" spans="2:16">
      <c r="B64" t="s">
        <v>1088</v>
      </c>
      <c r="C64" t="s">
        <v>1089</v>
      </c>
      <c r="D64" t="s">
        <v>307</v>
      </c>
      <c r="E64" t="s">
        <v>155</v>
      </c>
      <c r="F64" s="96">
        <v>35463</v>
      </c>
      <c r="G64" s="78">
        <v>0.34</v>
      </c>
      <c r="H64" t="s">
        <v>108</v>
      </c>
      <c r="I64" s="78">
        <v>5.5</v>
      </c>
      <c r="J64" s="78">
        <v>0.55000000000000004</v>
      </c>
      <c r="K64" s="78">
        <v>30000000</v>
      </c>
      <c r="L64" s="78">
        <v>158.64281396221199</v>
      </c>
      <c r="M64" s="78">
        <v>47592.844188663599</v>
      </c>
      <c r="N64" s="78">
        <v>0</v>
      </c>
      <c r="O64" s="78">
        <v>0.04</v>
      </c>
      <c r="P64" s="78">
        <v>0.02</v>
      </c>
    </row>
    <row r="65" spans="2:16">
      <c r="B65" t="s">
        <v>1090</v>
      </c>
      <c r="C65" t="s">
        <v>1091</v>
      </c>
      <c r="D65" t="s">
        <v>307</v>
      </c>
      <c r="E65" t="s">
        <v>155</v>
      </c>
      <c r="F65" s="96">
        <v>35491</v>
      </c>
      <c r="G65" s="78">
        <v>0.42</v>
      </c>
      <c r="H65" t="s">
        <v>108</v>
      </c>
      <c r="I65" s="78">
        <v>5.5</v>
      </c>
      <c r="J65" s="78">
        <v>0.56000000000000005</v>
      </c>
      <c r="K65" s="78">
        <v>24140000</v>
      </c>
      <c r="L65" s="78">
        <v>157.90428543983595</v>
      </c>
      <c r="M65" s="78">
        <v>38118.094505176399</v>
      </c>
      <c r="N65" s="78">
        <v>0</v>
      </c>
      <c r="O65" s="78">
        <v>0.03</v>
      </c>
      <c r="P65" s="78">
        <v>0.02</v>
      </c>
    </row>
    <row r="66" spans="2:16">
      <c r="B66" t="s">
        <v>1092</v>
      </c>
      <c r="C66" t="s">
        <v>1093</v>
      </c>
      <c r="D66" t="s">
        <v>307</v>
      </c>
      <c r="E66" t="s">
        <v>155</v>
      </c>
      <c r="F66" s="96">
        <v>35521</v>
      </c>
      <c r="G66" s="78">
        <v>0.49</v>
      </c>
      <c r="H66" t="s">
        <v>108</v>
      </c>
      <c r="I66" s="78">
        <v>5.5</v>
      </c>
      <c r="J66" s="78">
        <v>0.56000000000000005</v>
      </c>
      <c r="K66" s="78">
        <v>25000000</v>
      </c>
      <c r="L66" s="78">
        <v>160.17279315759279</v>
      </c>
      <c r="M66" s="78">
        <v>40043.198289398199</v>
      </c>
      <c r="N66" s="78">
        <v>0</v>
      </c>
      <c r="O66" s="78">
        <v>0.04</v>
      </c>
      <c r="P66" s="78">
        <v>0.02</v>
      </c>
    </row>
    <row r="67" spans="2:16">
      <c r="B67" t="s">
        <v>1094</v>
      </c>
      <c r="C67" t="s">
        <v>1095</v>
      </c>
      <c r="D67" t="s">
        <v>307</v>
      </c>
      <c r="E67" t="s">
        <v>155</v>
      </c>
      <c r="F67" s="96">
        <v>35551</v>
      </c>
      <c r="G67" s="78">
        <v>0.56999999999999995</v>
      </c>
      <c r="H67" t="s">
        <v>108</v>
      </c>
      <c r="I67" s="78">
        <v>5.5</v>
      </c>
      <c r="J67" s="78">
        <v>0.56000000000000005</v>
      </c>
      <c r="K67" s="78">
        <v>29300000</v>
      </c>
      <c r="L67" s="78">
        <v>158.57228556257985</v>
      </c>
      <c r="M67" s="78">
        <v>46461.679669835903</v>
      </c>
      <c r="N67" s="78">
        <v>0</v>
      </c>
      <c r="O67" s="78">
        <v>0.04</v>
      </c>
      <c r="P67" s="78">
        <v>0.02</v>
      </c>
    </row>
    <row r="68" spans="2:16">
      <c r="B68" t="s">
        <v>1096</v>
      </c>
      <c r="C68" t="s">
        <v>1097</v>
      </c>
      <c r="D68" t="s">
        <v>307</v>
      </c>
      <c r="E68" t="s">
        <v>155</v>
      </c>
      <c r="F68" s="96">
        <v>35582</v>
      </c>
      <c r="G68" s="78">
        <v>0.66</v>
      </c>
      <c r="H68" t="s">
        <v>108</v>
      </c>
      <c r="I68" s="78">
        <v>5.5</v>
      </c>
      <c r="J68" s="78">
        <v>0.56000000000000005</v>
      </c>
      <c r="K68" s="78">
        <v>44250000</v>
      </c>
      <c r="L68" s="78">
        <v>157.31740939384204</v>
      </c>
      <c r="M68" s="78">
        <v>69612.953656775106</v>
      </c>
      <c r="N68" s="78">
        <v>0</v>
      </c>
      <c r="O68" s="78">
        <v>0.06</v>
      </c>
      <c r="P68" s="78">
        <v>0.04</v>
      </c>
    </row>
    <row r="69" spans="2:16">
      <c r="B69" t="s">
        <v>1098</v>
      </c>
      <c r="C69" t="s">
        <v>1099</v>
      </c>
      <c r="D69" t="s">
        <v>307</v>
      </c>
      <c r="E69" t="s">
        <v>155</v>
      </c>
      <c r="F69" s="96">
        <v>35612</v>
      </c>
      <c r="G69" s="78">
        <v>0.74</v>
      </c>
      <c r="H69" t="s">
        <v>108</v>
      </c>
      <c r="I69" s="78">
        <v>5.5</v>
      </c>
      <c r="J69" s="78">
        <v>0.56000000000000005</v>
      </c>
      <c r="K69" s="78">
        <v>28900000</v>
      </c>
      <c r="L69" s="78">
        <v>156.50422304401212</v>
      </c>
      <c r="M69" s="78">
        <v>45229.720459719501</v>
      </c>
      <c r="N69" s="78">
        <v>0</v>
      </c>
      <c r="O69" s="78">
        <v>0.04</v>
      </c>
      <c r="P69" s="78">
        <v>0.02</v>
      </c>
    </row>
    <row r="70" spans="2:16">
      <c r="B70" t="s">
        <v>1100</v>
      </c>
      <c r="C70" t="s">
        <v>1101</v>
      </c>
      <c r="D70" t="s">
        <v>307</v>
      </c>
      <c r="E70" t="s">
        <v>155</v>
      </c>
      <c r="F70" s="96">
        <v>35643</v>
      </c>
      <c r="G70" s="78">
        <v>0.82</v>
      </c>
      <c r="H70" t="s">
        <v>108</v>
      </c>
      <c r="I70" s="78">
        <v>5.5</v>
      </c>
      <c r="J70" s="78">
        <v>0.56000000000000005</v>
      </c>
      <c r="K70" s="78">
        <v>26684600</v>
      </c>
      <c r="L70" s="78">
        <v>154.763429542951</v>
      </c>
      <c r="M70" s="78">
        <v>41298.002119818302</v>
      </c>
      <c r="N70" s="78">
        <v>0</v>
      </c>
      <c r="O70" s="78">
        <v>0.04</v>
      </c>
      <c r="P70" s="78">
        <v>0.02</v>
      </c>
    </row>
    <row r="71" spans="2:16">
      <c r="B71" t="s">
        <v>1102</v>
      </c>
      <c r="C71" t="s">
        <v>1103</v>
      </c>
      <c r="D71" t="s">
        <v>307</v>
      </c>
      <c r="E71" t="s">
        <v>155</v>
      </c>
      <c r="F71" s="96">
        <v>35674</v>
      </c>
      <c r="G71" s="78">
        <v>0.91</v>
      </c>
      <c r="H71" t="s">
        <v>108</v>
      </c>
      <c r="I71" s="78">
        <v>5.5</v>
      </c>
      <c r="J71" s="78">
        <v>0.55000000000000004</v>
      </c>
      <c r="K71" s="78">
        <v>31000000</v>
      </c>
      <c r="L71" s="78">
        <v>153.17914999976097</v>
      </c>
      <c r="M71" s="78">
        <v>47485.536499925904</v>
      </c>
      <c r="N71" s="78">
        <v>0</v>
      </c>
      <c r="O71" s="78">
        <v>0.04</v>
      </c>
      <c r="P71" s="78">
        <v>0.02</v>
      </c>
    </row>
    <row r="72" spans="2:16">
      <c r="B72" t="s">
        <v>1104</v>
      </c>
      <c r="C72" t="s">
        <v>1105</v>
      </c>
      <c r="D72" t="s">
        <v>307</v>
      </c>
      <c r="E72" t="s">
        <v>155</v>
      </c>
      <c r="F72" s="96">
        <v>35704</v>
      </c>
      <c r="G72" s="78">
        <v>0.49</v>
      </c>
      <c r="H72" t="s">
        <v>108</v>
      </c>
      <c r="I72" s="78">
        <v>5.5</v>
      </c>
      <c r="J72" s="78">
        <v>0.55000000000000004</v>
      </c>
      <c r="K72" s="78">
        <v>60000000</v>
      </c>
      <c r="L72" s="78">
        <v>152.91970990499701</v>
      </c>
      <c r="M72" s="78">
        <v>91751.825942998199</v>
      </c>
      <c r="N72" s="78">
        <v>0</v>
      </c>
      <c r="O72" s="78">
        <v>0.08</v>
      </c>
      <c r="P72" s="78">
        <v>0.05</v>
      </c>
    </row>
    <row r="73" spans="2:16">
      <c r="B73" t="s">
        <v>1106</v>
      </c>
      <c r="C73" t="s">
        <v>1107</v>
      </c>
      <c r="D73" t="s">
        <v>307</v>
      </c>
      <c r="E73" t="s">
        <v>155</v>
      </c>
      <c r="F73" s="96">
        <v>35736</v>
      </c>
      <c r="G73" s="78">
        <v>0.57999999999999996</v>
      </c>
      <c r="H73" t="s">
        <v>108</v>
      </c>
      <c r="I73" s="78">
        <v>5.5</v>
      </c>
      <c r="J73" s="78">
        <v>0.55000000000000004</v>
      </c>
      <c r="K73" s="78">
        <v>74000000</v>
      </c>
      <c r="L73" s="78">
        <v>152.94702677656485</v>
      </c>
      <c r="M73" s="78">
        <v>113180.79981465801</v>
      </c>
      <c r="N73" s="78">
        <v>0</v>
      </c>
      <c r="O73" s="78">
        <v>0.1</v>
      </c>
      <c r="P73" s="78">
        <v>0.06</v>
      </c>
    </row>
    <row r="74" spans="2:16">
      <c r="B74" t="s">
        <v>1108</v>
      </c>
      <c r="C74" t="s">
        <v>1109</v>
      </c>
      <c r="D74" t="s">
        <v>307</v>
      </c>
      <c r="E74" t="s">
        <v>155</v>
      </c>
      <c r="F74" s="96">
        <v>35765</v>
      </c>
      <c r="G74" s="78">
        <v>0.66</v>
      </c>
      <c r="H74" t="s">
        <v>108</v>
      </c>
      <c r="I74" s="78">
        <v>5.5</v>
      </c>
      <c r="J74" s="78">
        <v>0.5</v>
      </c>
      <c r="K74" s="78">
        <v>81000000</v>
      </c>
      <c r="L74" s="78">
        <v>151.13929229872841</v>
      </c>
      <c r="M74" s="78">
        <v>122422.82676197001</v>
      </c>
      <c r="N74" s="78">
        <v>0</v>
      </c>
      <c r="O74" s="78">
        <v>0.11</v>
      </c>
      <c r="P74" s="78">
        <v>0.06</v>
      </c>
    </row>
    <row r="75" spans="2:16">
      <c r="B75" t="s">
        <v>1110</v>
      </c>
      <c r="C75" t="s">
        <v>1111</v>
      </c>
      <c r="D75" t="s">
        <v>307</v>
      </c>
      <c r="E75" t="s">
        <v>155</v>
      </c>
      <c r="F75" s="96">
        <v>35796</v>
      </c>
      <c r="G75" s="78">
        <v>0.75</v>
      </c>
      <c r="H75" t="s">
        <v>108</v>
      </c>
      <c r="I75" s="78">
        <v>5.5</v>
      </c>
      <c r="J75" s="78">
        <v>0.5</v>
      </c>
      <c r="K75" s="78">
        <v>67000000</v>
      </c>
      <c r="L75" s="78">
        <v>151.46601946964478</v>
      </c>
      <c r="M75" s="78">
        <v>101482.233044662</v>
      </c>
      <c r="N75" s="78">
        <v>0</v>
      </c>
      <c r="O75" s="78">
        <v>0.09</v>
      </c>
      <c r="P75" s="78">
        <v>0.05</v>
      </c>
    </row>
    <row r="76" spans="2:16">
      <c r="B76" t="s">
        <v>1112</v>
      </c>
      <c r="C76" t="s">
        <v>1113</v>
      </c>
      <c r="D76" t="s">
        <v>307</v>
      </c>
      <c r="E76" t="s">
        <v>155</v>
      </c>
      <c r="F76" s="96">
        <v>35827</v>
      </c>
      <c r="G76" s="78">
        <v>0.83</v>
      </c>
      <c r="H76" t="s">
        <v>108</v>
      </c>
      <c r="I76" s="78">
        <v>5.5</v>
      </c>
      <c r="J76" s="78">
        <v>0.51</v>
      </c>
      <c r="K76" s="78">
        <v>54000000</v>
      </c>
      <c r="L76" s="78">
        <v>151.89359045116001</v>
      </c>
      <c r="M76" s="78">
        <v>82022.538843626404</v>
      </c>
      <c r="N76" s="78">
        <v>0</v>
      </c>
      <c r="O76" s="78">
        <v>0.08</v>
      </c>
      <c r="P76" s="78">
        <v>0.04</v>
      </c>
    </row>
    <row r="77" spans="2:16">
      <c r="B77" t="s">
        <v>1114</v>
      </c>
      <c r="C77" t="s">
        <v>1115</v>
      </c>
      <c r="D77" t="s">
        <v>307</v>
      </c>
      <c r="E77" t="s">
        <v>155</v>
      </c>
      <c r="F77" s="96">
        <v>35855</v>
      </c>
      <c r="G77" s="78">
        <v>0.91</v>
      </c>
      <c r="H77" t="s">
        <v>108</v>
      </c>
      <c r="I77" s="78">
        <v>5.5</v>
      </c>
      <c r="J77" s="78">
        <v>0.43</v>
      </c>
      <c r="K77" s="78">
        <v>53600000</v>
      </c>
      <c r="L77" s="78">
        <v>151.43881000556399</v>
      </c>
      <c r="M77" s="78">
        <v>81171.202162982299</v>
      </c>
      <c r="N77" s="78">
        <v>0</v>
      </c>
      <c r="O77" s="78">
        <v>7.0000000000000007E-2</v>
      </c>
      <c r="P77" s="78">
        <v>0.04</v>
      </c>
    </row>
    <row r="78" spans="2:16">
      <c r="B78" t="s">
        <v>1116</v>
      </c>
      <c r="C78" t="s">
        <v>1117</v>
      </c>
      <c r="D78" t="s">
        <v>307</v>
      </c>
      <c r="E78" t="s">
        <v>155</v>
      </c>
      <c r="F78" s="96">
        <v>35886</v>
      </c>
      <c r="G78" s="78">
        <v>0.97</v>
      </c>
      <c r="H78" t="s">
        <v>108</v>
      </c>
      <c r="I78" s="78">
        <v>5.5</v>
      </c>
      <c r="J78" s="78">
        <v>0.44</v>
      </c>
      <c r="K78" s="78">
        <v>52000000</v>
      </c>
      <c r="L78" s="78">
        <v>155.44147607964692</v>
      </c>
      <c r="M78" s="78">
        <v>80829.567561416407</v>
      </c>
      <c r="N78" s="78">
        <v>0</v>
      </c>
      <c r="O78" s="78">
        <v>7.0000000000000007E-2</v>
      </c>
      <c r="P78" s="78">
        <v>0.04</v>
      </c>
    </row>
    <row r="79" spans="2:16">
      <c r="B79" t="s">
        <v>1118</v>
      </c>
      <c r="C79" t="s">
        <v>1119</v>
      </c>
      <c r="D79" t="s">
        <v>307</v>
      </c>
      <c r="E79" t="s">
        <v>155</v>
      </c>
      <c r="F79" s="96">
        <v>35918</v>
      </c>
      <c r="G79" s="78">
        <v>1.06</v>
      </c>
      <c r="H79" t="s">
        <v>108</v>
      </c>
      <c r="I79" s="78">
        <v>5.5</v>
      </c>
      <c r="J79" s="78">
        <v>0.44</v>
      </c>
      <c r="K79" s="78">
        <v>73605000</v>
      </c>
      <c r="L79" s="78">
        <v>155.68021938737314</v>
      </c>
      <c r="M79" s="78">
        <v>114588.425480076</v>
      </c>
      <c r="N79" s="78">
        <v>0</v>
      </c>
      <c r="O79" s="78">
        <v>0.1</v>
      </c>
      <c r="P79" s="78">
        <v>0.06</v>
      </c>
    </row>
    <row r="80" spans="2:16">
      <c r="B80" t="s">
        <v>1120</v>
      </c>
      <c r="C80" t="s">
        <v>1121</v>
      </c>
      <c r="D80" t="s">
        <v>307</v>
      </c>
      <c r="E80" t="s">
        <v>155</v>
      </c>
      <c r="F80" s="96">
        <v>35947</v>
      </c>
      <c r="G80" s="78">
        <v>1.1399999999999999</v>
      </c>
      <c r="H80" t="s">
        <v>108</v>
      </c>
      <c r="I80" s="78">
        <v>5.5</v>
      </c>
      <c r="J80" s="78">
        <v>0.36</v>
      </c>
      <c r="K80" s="78">
        <v>70000000</v>
      </c>
      <c r="L80" s="78">
        <v>153.67014177955141</v>
      </c>
      <c r="M80" s="78">
        <v>107569.099245686</v>
      </c>
      <c r="N80" s="78">
        <v>0</v>
      </c>
      <c r="O80" s="78">
        <v>0.1</v>
      </c>
      <c r="P80" s="78">
        <v>0.05</v>
      </c>
    </row>
    <row r="81" spans="2:16">
      <c r="B81" t="s">
        <v>1122</v>
      </c>
      <c r="C81" t="s">
        <v>1123</v>
      </c>
      <c r="D81" t="s">
        <v>307</v>
      </c>
      <c r="E81" t="s">
        <v>155</v>
      </c>
      <c r="F81" s="96">
        <v>35977</v>
      </c>
      <c r="G81" s="78">
        <v>1.22</v>
      </c>
      <c r="H81" t="s">
        <v>108</v>
      </c>
      <c r="I81" s="78">
        <v>5.5</v>
      </c>
      <c r="J81" s="78">
        <v>0.36</v>
      </c>
      <c r="K81" s="78">
        <v>30000000</v>
      </c>
      <c r="L81" s="78">
        <v>153.02577925459499</v>
      </c>
      <c r="M81" s="78">
        <v>45907.733776378504</v>
      </c>
      <c r="N81" s="78">
        <v>0</v>
      </c>
      <c r="O81" s="78">
        <v>0.04</v>
      </c>
      <c r="P81" s="78">
        <v>0.02</v>
      </c>
    </row>
    <row r="82" spans="2:16">
      <c r="B82" t="s">
        <v>1124</v>
      </c>
      <c r="C82" t="s">
        <v>1125</v>
      </c>
      <c r="D82" t="s">
        <v>307</v>
      </c>
      <c r="E82" t="s">
        <v>155</v>
      </c>
      <c r="F82" s="96">
        <v>36010</v>
      </c>
      <c r="G82" s="78">
        <v>1.31</v>
      </c>
      <c r="H82" t="s">
        <v>108</v>
      </c>
      <c r="I82" s="78">
        <v>5.5</v>
      </c>
      <c r="J82" s="78">
        <v>0.36</v>
      </c>
      <c r="K82" s="78">
        <v>30000000</v>
      </c>
      <c r="L82" s="78">
        <v>152.38118911378899</v>
      </c>
      <c r="M82" s="78">
        <v>45714.356734136702</v>
      </c>
      <c r="N82" s="78">
        <v>0</v>
      </c>
      <c r="O82" s="78">
        <v>0.04</v>
      </c>
      <c r="P82" s="78">
        <v>0.02</v>
      </c>
    </row>
    <row r="83" spans="2:16">
      <c r="B83" t="s">
        <v>1126</v>
      </c>
      <c r="C83" t="s">
        <v>1127</v>
      </c>
      <c r="D83" t="s">
        <v>307</v>
      </c>
      <c r="E83" t="s">
        <v>155</v>
      </c>
      <c r="F83" s="96">
        <v>36039</v>
      </c>
      <c r="G83" s="78">
        <v>1.39</v>
      </c>
      <c r="H83" t="s">
        <v>108</v>
      </c>
      <c r="I83" s="78">
        <v>5.5</v>
      </c>
      <c r="J83" s="78">
        <v>0.27</v>
      </c>
      <c r="K83" s="78">
        <v>110000000</v>
      </c>
      <c r="L83" s="78">
        <v>152.73205648401819</v>
      </c>
      <c r="M83" s="78">
        <v>168005.26213242</v>
      </c>
      <c r="N83" s="78">
        <v>0</v>
      </c>
      <c r="O83" s="78">
        <v>0.15</v>
      </c>
      <c r="P83" s="78">
        <v>0.09</v>
      </c>
    </row>
    <row r="84" spans="2:16">
      <c r="B84" t="s">
        <v>1128</v>
      </c>
      <c r="C84" t="s">
        <v>1129</v>
      </c>
      <c r="D84" t="s">
        <v>307</v>
      </c>
      <c r="E84" t="s">
        <v>155</v>
      </c>
      <c r="F84" s="96">
        <v>36069</v>
      </c>
      <c r="G84" s="78">
        <v>1.05</v>
      </c>
      <c r="H84" t="s">
        <v>108</v>
      </c>
      <c r="I84" s="78">
        <v>5.5</v>
      </c>
      <c r="J84" s="78">
        <v>0.27</v>
      </c>
      <c r="K84" s="78">
        <v>71400000</v>
      </c>
      <c r="L84" s="78">
        <v>152.6391671487745</v>
      </c>
      <c r="M84" s="78">
        <v>108984.36534422501</v>
      </c>
      <c r="N84" s="78">
        <v>0</v>
      </c>
      <c r="O84" s="78">
        <v>0.1</v>
      </c>
      <c r="P84" s="78">
        <v>0.06</v>
      </c>
    </row>
    <row r="85" spans="2:16">
      <c r="B85" t="s">
        <v>1130</v>
      </c>
      <c r="C85" t="s">
        <v>1131</v>
      </c>
      <c r="D85" t="s">
        <v>307</v>
      </c>
      <c r="E85" t="s">
        <v>155</v>
      </c>
      <c r="F85" s="96">
        <v>36100</v>
      </c>
      <c r="G85" s="78">
        <v>1.1299999999999999</v>
      </c>
      <c r="H85" t="s">
        <v>108</v>
      </c>
      <c r="I85" s="78">
        <v>5.5</v>
      </c>
      <c r="J85" s="78">
        <v>0.28000000000000003</v>
      </c>
      <c r="K85" s="78">
        <v>142800000</v>
      </c>
      <c r="L85" s="78">
        <v>150.47966517917015</v>
      </c>
      <c r="M85" s="78">
        <v>214884.96187585499</v>
      </c>
      <c r="N85" s="78">
        <v>0</v>
      </c>
      <c r="O85" s="78">
        <v>0.2</v>
      </c>
      <c r="P85" s="78">
        <v>0.11</v>
      </c>
    </row>
    <row r="86" spans="2:16">
      <c r="B86" t="s">
        <v>1132</v>
      </c>
      <c r="C86" t="s">
        <v>1133</v>
      </c>
      <c r="D86" t="s">
        <v>307</v>
      </c>
      <c r="E86" t="s">
        <v>155</v>
      </c>
      <c r="F86" s="96">
        <v>36130</v>
      </c>
      <c r="G86" s="78">
        <v>1.21</v>
      </c>
      <c r="H86" t="s">
        <v>108</v>
      </c>
      <c r="I86" s="78">
        <v>5.5</v>
      </c>
      <c r="J86" s="78">
        <v>0.2</v>
      </c>
      <c r="K86" s="78">
        <v>138600000</v>
      </c>
      <c r="L86" s="78">
        <v>146.18807216701009</v>
      </c>
      <c r="M86" s="78">
        <v>202616.668023476</v>
      </c>
      <c r="N86" s="78">
        <v>0</v>
      </c>
      <c r="O86" s="78">
        <v>0.19</v>
      </c>
      <c r="P86" s="78">
        <v>0.1</v>
      </c>
    </row>
    <row r="87" spans="2:16">
      <c r="B87" t="s">
        <v>1134</v>
      </c>
      <c r="C87" t="s">
        <v>1135</v>
      </c>
      <c r="D87" t="s">
        <v>307</v>
      </c>
      <c r="E87" t="s">
        <v>155</v>
      </c>
      <c r="F87" s="96">
        <v>36161</v>
      </c>
      <c r="G87" s="78">
        <v>1.3</v>
      </c>
      <c r="H87" t="s">
        <v>108</v>
      </c>
      <c r="I87" s="78">
        <v>5.5</v>
      </c>
      <c r="J87" s="78">
        <v>0.21</v>
      </c>
      <c r="K87" s="78">
        <v>67200000</v>
      </c>
      <c r="L87" s="78">
        <v>144.29880147541994</v>
      </c>
      <c r="M87" s="78">
        <v>96968.794591482205</v>
      </c>
      <c r="N87" s="78">
        <v>0</v>
      </c>
      <c r="O87" s="78">
        <v>0.09</v>
      </c>
      <c r="P87" s="78">
        <v>0.05</v>
      </c>
    </row>
    <row r="88" spans="2:16">
      <c r="B88" t="s">
        <v>1136</v>
      </c>
      <c r="C88" t="s">
        <v>1137</v>
      </c>
      <c r="D88" t="s">
        <v>307</v>
      </c>
      <c r="E88" t="s">
        <v>155</v>
      </c>
      <c r="F88" s="96">
        <v>36192</v>
      </c>
      <c r="G88" s="78">
        <v>1.38</v>
      </c>
      <c r="H88" t="s">
        <v>108</v>
      </c>
      <c r="I88" s="78">
        <v>5.5</v>
      </c>
      <c r="J88" s="78">
        <v>0.22</v>
      </c>
      <c r="K88" s="78">
        <v>125160000</v>
      </c>
      <c r="L88" s="78">
        <v>144.16987484222275</v>
      </c>
      <c r="M88" s="78">
        <v>180443.01535252601</v>
      </c>
      <c r="N88" s="78">
        <v>0</v>
      </c>
      <c r="O88" s="78">
        <v>0.17</v>
      </c>
      <c r="P88" s="78">
        <v>0.09</v>
      </c>
    </row>
    <row r="89" spans="2:16">
      <c r="B89" t="s">
        <v>1138</v>
      </c>
      <c r="C89" t="s">
        <v>1139</v>
      </c>
      <c r="D89" t="s">
        <v>307</v>
      </c>
      <c r="E89" t="s">
        <v>155</v>
      </c>
      <c r="F89" s="96">
        <v>36220</v>
      </c>
      <c r="G89" s="78">
        <v>1.46</v>
      </c>
      <c r="H89" t="s">
        <v>108</v>
      </c>
      <c r="I89" s="78">
        <v>5.5</v>
      </c>
      <c r="J89" s="78">
        <v>0.15</v>
      </c>
      <c r="K89" s="78">
        <v>87920000</v>
      </c>
      <c r="L89" s="78">
        <v>144.95624666267744</v>
      </c>
      <c r="M89" s="78">
        <v>127445.532065826</v>
      </c>
      <c r="N89" s="78">
        <v>0</v>
      </c>
      <c r="O89" s="78">
        <v>0.12</v>
      </c>
      <c r="P89" s="78">
        <v>7.0000000000000007E-2</v>
      </c>
    </row>
    <row r="90" spans="2:16">
      <c r="B90" t="s">
        <v>1140</v>
      </c>
      <c r="C90" t="s">
        <v>1141</v>
      </c>
      <c r="D90" t="s">
        <v>307</v>
      </c>
      <c r="E90" t="s">
        <v>155</v>
      </c>
      <c r="F90" s="96">
        <v>36252</v>
      </c>
      <c r="G90" s="78">
        <v>1.51</v>
      </c>
      <c r="H90" t="s">
        <v>108</v>
      </c>
      <c r="I90" s="78">
        <v>5.5</v>
      </c>
      <c r="J90" s="78">
        <v>0.16</v>
      </c>
      <c r="K90" s="78">
        <v>56000000</v>
      </c>
      <c r="L90" s="78">
        <v>149.74106190641001</v>
      </c>
      <c r="M90" s="78">
        <v>83854.994667589606</v>
      </c>
      <c r="N90" s="78">
        <v>0</v>
      </c>
      <c r="O90" s="78">
        <v>0.08</v>
      </c>
      <c r="P90" s="78">
        <v>0.04</v>
      </c>
    </row>
    <row r="91" spans="2:16">
      <c r="B91" t="s">
        <v>1142</v>
      </c>
      <c r="C91" t="s">
        <v>1143</v>
      </c>
      <c r="D91" t="s">
        <v>307</v>
      </c>
      <c r="E91" t="s">
        <v>155</v>
      </c>
      <c r="F91" s="96">
        <v>36282</v>
      </c>
      <c r="G91" s="78">
        <v>1.59</v>
      </c>
      <c r="H91" t="s">
        <v>108</v>
      </c>
      <c r="I91" s="78">
        <v>5.5</v>
      </c>
      <c r="J91" s="78">
        <v>0.17</v>
      </c>
      <c r="K91" s="78">
        <v>158200000</v>
      </c>
      <c r="L91" s="78">
        <v>149.9933926687971</v>
      </c>
      <c r="M91" s="78">
        <v>237289.54720203701</v>
      </c>
      <c r="N91" s="78">
        <v>0</v>
      </c>
      <c r="O91" s="78">
        <v>0.22</v>
      </c>
      <c r="P91" s="78">
        <v>0.12</v>
      </c>
    </row>
    <row r="92" spans="2:16">
      <c r="B92" t="s">
        <v>1144</v>
      </c>
      <c r="C92" t="s">
        <v>1145</v>
      </c>
      <c r="D92" t="s">
        <v>307</v>
      </c>
      <c r="E92" t="s">
        <v>155</v>
      </c>
      <c r="F92" s="96">
        <v>36312</v>
      </c>
      <c r="G92" s="78">
        <v>1.67</v>
      </c>
      <c r="H92" t="s">
        <v>108</v>
      </c>
      <c r="I92" s="78">
        <v>5.5</v>
      </c>
      <c r="J92" s="78">
        <v>0.11</v>
      </c>
      <c r="K92" s="78">
        <v>123200000</v>
      </c>
      <c r="L92" s="78">
        <v>149.68182431151138</v>
      </c>
      <c r="M92" s="78">
        <v>184408.00755178201</v>
      </c>
      <c r="N92" s="78">
        <v>0</v>
      </c>
      <c r="O92" s="78">
        <v>0.17</v>
      </c>
      <c r="P92" s="78">
        <v>0.09</v>
      </c>
    </row>
    <row r="93" spans="2:16">
      <c r="B93" t="s">
        <v>1146</v>
      </c>
      <c r="C93" t="s">
        <v>1147</v>
      </c>
      <c r="D93" t="s">
        <v>307</v>
      </c>
      <c r="E93" t="s">
        <v>155</v>
      </c>
      <c r="F93" s="96">
        <v>36342</v>
      </c>
      <c r="G93" s="78">
        <v>1.76</v>
      </c>
      <c r="H93" t="s">
        <v>108</v>
      </c>
      <c r="I93" s="78">
        <v>5.5</v>
      </c>
      <c r="J93" s="78">
        <v>0.12</v>
      </c>
      <c r="K93" s="78">
        <v>81200000</v>
      </c>
      <c r="L93" s="78">
        <v>148.93630270208621</v>
      </c>
      <c r="M93" s="78">
        <v>120936.277794094</v>
      </c>
      <c r="N93" s="78">
        <v>0</v>
      </c>
      <c r="O93" s="78">
        <v>0.11</v>
      </c>
      <c r="P93" s="78">
        <v>0.06</v>
      </c>
    </row>
    <row r="94" spans="2:16">
      <c r="B94" t="s">
        <v>1148</v>
      </c>
      <c r="C94" t="s">
        <v>1149</v>
      </c>
      <c r="D94" t="s">
        <v>307</v>
      </c>
      <c r="E94" t="s">
        <v>155</v>
      </c>
      <c r="F94" s="96">
        <v>36373</v>
      </c>
      <c r="G94" s="78">
        <v>1.84</v>
      </c>
      <c r="H94" t="s">
        <v>108</v>
      </c>
      <c r="I94" s="78">
        <v>5.5</v>
      </c>
      <c r="J94" s="78">
        <v>0.12</v>
      </c>
      <c r="K94" s="78">
        <v>37800000</v>
      </c>
      <c r="L94" s="78">
        <v>148.47982420193995</v>
      </c>
      <c r="M94" s="78">
        <v>56125.3735483333</v>
      </c>
      <c r="N94" s="78">
        <v>0</v>
      </c>
      <c r="O94" s="78">
        <v>0.05</v>
      </c>
      <c r="P94" s="78">
        <v>0.03</v>
      </c>
    </row>
    <row r="95" spans="2:16">
      <c r="B95" t="s">
        <v>1150</v>
      </c>
      <c r="C95" t="s">
        <v>1151</v>
      </c>
      <c r="D95" t="s">
        <v>307</v>
      </c>
      <c r="E95" t="s">
        <v>155</v>
      </c>
      <c r="F95" s="96">
        <v>36404</v>
      </c>
      <c r="G95" s="78">
        <v>1.93</v>
      </c>
      <c r="H95" t="s">
        <v>108</v>
      </c>
      <c r="I95" s="78">
        <v>5.5</v>
      </c>
      <c r="J95" s="78">
        <v>7.0000000000000007E-2</v>
      </c>
      <c r="K95" s="78">
        <v>120400000</v>
      </c>
      <c r="L95" s="78">
        <v>148.18553817129319</v>
      </c>
      <c r="M95" s="78">
        <v>178415.387958237</v>
      </c>
      <c r="N95" s="78">
        <v>0</v>
      </c>
      <c r="O95" s="78">
        <v>0.16</v>
      </c>
      <c r="P95" s="78">
        <v>0.09</v>
      </c>
    </row>
    <row r="96" spans="2:16">
      <c r="B96" t="s">
        <v>1152</v>
      </c>
      <c r="C96" t="s">
        <v>1153</v>
      </c>
      <c r="D96" t="s">
        <v>307</v>
      </c>
      <c r="E96" t="s">
        <v>155</v>
      </c>
      <c r="F96" s="96">
        <v>36434</v>
      </c>
      <c r="G96" s="78">
        <v>1.56</v>
      </c>
      <c r="H96" t="s">
        <v>108</v>
      </c>
      <c r="I96" s="78">
        <v>5.5</v>
      </c>
      <c r="J96" s="78">
        <v>0.08</v>
      </c>
      <c r="K96" s="78">
        <v>136800000</v>
      </c>
      <c r="L96" s="78">
        <v>147.80118889294297</v>
      </c>
      <c r="M96" s="78">
        <v>202192.026405546</v>
      </c>
      <c r="N96" s="78">
        <v>0</v>
      </c>
      <c r="O96" s="78">
        <v>0.18</v>
      </c>
      <c r="P96" s="78">
        <v>0.1</v>
      </c>
    </row>
    <row r="97" spans="2:16">
      <c r="B97" t="s">
        <v>1154</v>
      </c>
      <c r="C97" t="s">
        <v>1155</v>
      </c>
      <c r="D97" t="s">
        <v>307</v>
      </c>
      <c r="E97" t="s">
        <v>155</v>
      </c>
      <c r="F97" s="96">
        <v>36465</v>
      </c>
      <c r="G97" s="78">
        <v>1.64</v>
      </c>
      <c r="H97" t="s">
        <v>108</v>
      </c>
      <c r="I97" s="78">
        <v>5.5</v>
      </c>
      <c r="J97" s="78">
        <v>0.09</v>
      </c>
      <c r="K97" s="78">
        <v>138600000</v>
      </c>
      <c r="L97" s="78">
        <v>147.07181856491775</v>
      </c>
      <c r="M97" s="78">
        <v>203841.540530976</v>
      </c>
      <c r="N97" s="78">
        <v>0</v>
      </c>
      <c r="O97" s="78">
        <v>0.19</v>
      </c>
      <c r="P97" s="78">
        <v>0.1</v>
      </c>
    </row>
    <row r="98" spans="2:16">
      <c r="B98" t="s">
        <v>1156</v>
      </c>
      <c r="C98" t="s">
        <v>1157</v>
      </c>
      <c r="D98" t="s">
        <v>307</v>
      </c>
      <c r="E98" t="s">
        <v>155</v>
      </c>
      <c r="F98" s="96">
        <v>36495</v>
      </c>
      <c r="G98" s="78">
        <v>1.73</v>
      </c>
      <c r="H98" t="s">
        <v>108</v>
      </c>
      <c r="I98" s="78">
        <v>5.5</v>
      </c>
      <c r="J98" s="78">
        <v>0.05</v>
      </c>
      <c r="K98" s="78">
        <v>144000000</v>
      </c>
      <c r="L98" s="78">
        <v>146.19269636669304</v>
      </c>
      <c r="M98" s="78">
        <v>210517.482768038</v>
      </c>
      <c r="N98" s="78">
        <v>0</v>
      </c>
      <c r="O98" s="78">
        <v>0.19</v>
      </c>
      <c r="P98" s="78">
        <v>0.11</v>
      </c>
    </row>
    <row r="99" spans="2:16">
      <c r="B99" t="s">
        <v>1158</v>
      </c>
      <c r="C99" t="s">
        <v>1159</v>
      </c>
      <c r="D99" t="s">
        <v>307</v>
      </c>
      <c r="E99" t="s">
        <v>155</v>
      </c>
      <c r="F99" s="96">
        <v>36528</v>
      </c>
      <c r="G99" s="78">
        <v>1.82</v>
      </c>
      <c r="H99" t="s">
        <v>108</v>
      </c>
      <c r="I99" s="78">
        <v>5.5</v>
      </c>
      <c r="J99" s="78">
        <v>0.06</v>
      </c>
      <c r="K99" s="78">
        <v>176400000</v>
      </c>
      <c r="L99" s="78">
        <v>146.43785209128288</v>
      </c>
      <c r="M99" s="78">
        <v>258316.37108902301</v>
      </c>
      <c r="N99" s="78">
        <v>0</v>
      </c>
      <c r="O99" s="78">
        <v>0.24</v>
      </c>
      <c r="P99" s="78">
        <v>0.13</v>
      </c>
    </row>
    <row r="100" spans="2:16">
      <c r="B100" t="s">
        <v>1160</v>
      </c>
      <c r="C100" t="s">
        <v>1161</v>
      </c>
      <c r="D100" t="s">
        <v>307</v>
      </c>
      <c r="E100" t="s">
        <v>155</v>
      </c>
      <c r="F100" s="96">
        <v>36557</v>
      </c>
      <c r="G100" s="78">
        <v>1.9</v>
      </c>
      <c r="H100" t="s">
        <v>108</v>
      </c>
      <c r="I100" s="78">
        <v>5.5</v>
      </c>
      <c r="J100" s="78">
        <v>0.06</v>
      </c>
      <c r="K100" s="78">
        <v>18000000</v>
      </c>
      <c r="L100" s="78">
        <v>146.41222423692722</v>
      </c>
      <c r="M100" s="78">
        <v>26354.200362646901</v>
      </c>
      <c r="N100" s="78">
        <v>0</v>
      </c>
      <c r="O100" s="78">
        <v>0.02</v>
      </c>
      <c r="P100" s="78">
        <v>0.01</v>
      </c>
    </row>
    <row r="101" spans="2:16">
      <c r="B101" t="s">
        <v>1162</v>
      </c>
      <c r="C101" t="s">
        <v>1163</v>
      </c>
      <c r="D101" t="s">
        <v>307</v>
      </c>
      <c r="E101" t="s">
        <v>155</v>
      </c>
      <c r="F101" s="96">
        <v>36586</v>
      </c>
      <c r="G101" s="78">
        <v>1.97</v>
      </c>
      <c r="H101" t="s">
        <v>108</v>
      </c>
      <c r="I101" s="78">
        <v>5.5</v>
      </c>
      <c r="J101" s="78">
        <v>0.04</v>
      </c>
      <c r="K101" s="78">
        <v>60480000</v>
      </c>
      <c r="L101" s="78">
        <v>147.17901051637003</v>
      </c>
      <c r="M101" s="78">
        <v>89013.865560300605</v>
      </c>
      <c r="N101" s="78">
        <v>0</v>
      </c>
      <c r="O101" s="78">
        <v>0.08</v>
      </c>
      <c r="P101" s="78">
        <v>0.05</v>
      </c>
    </row>
    <row r="102" spans="2:16">
      <c r="B102" t="s">
        <v>1164</v>
      </c>
      <c r="C102" t="s">
        <v>1165</v>
      </c>
      <c r="D102" t="s">
        <v>307</v>
      </c>
      <c r="E102" t="s">
        <v>155</v>
      </c>
      <c r="F102" s="96">
        <v>36618</v>
      </c>
      <c r="G102" s="78">
        <v>2.0099999999999998</v>
      </c>
      <c r="H102" t="s">
        <v>108</v>
      </c>
      <c r="I102" s="78">
        <v>5.5</v>
      </c>
      <c r="J102" s="78">
        <v>0.04</v>
      </c>
      <c r="K102" s="78">
        <v>144000000</v>
      </c>
      <c r="L102" s="78">
        <v>151.4980641972993</v>
      </c>
      <c r="M102" s="78">
        <v>218157.21244411101</v>
      </c>
      <c r="N102" s="78">
        <v>0</v>
      </c>
      <c r="O102" s="78">
        <v>0.2</v>
      </c>
      <c r="P102" s="78">
        <v>0.11</v>
      </c>
    </row>
    <row r="103" spans="2:16">
      <c r="B103" t="s">
        <v>1166</v>
      </c>
      <c r="C103" t="s">
        <v>1167</v>
      </c>
      <c r="D103" t="s">
        <v>307</v>
      </c>
      <c r="E103" t="s">
        <v>155</v>
      </c>
      <c r="F103" s="96">
        <v>36647</v>
      </c>
      <c r="G103" s="78">
        <v>2.09</v>
      </c>
      <c r="H103" t="s">
        <v>108</v>
      </c>
      <c r="I103" s="78">
        <v>5.5</v>
      </c>
      <c r="J103" s="78">
        <v>0.05</v>
      </c>
      <c r="K103" s="78">
        <v>117000000</v>
      </c>
      <c r="L103" s="78">
        <v>151.90635248447865</v>
      </c>
      <c r="M103" s="78">
        <v>177730.43240684</v>
      </c>
      <c r="N103" s="78">
        <v>0</v>
      </c>
      <c r="O103" s="78">
        <v>0.16</v>
      </c>
      <c r="P103" s="78">
        <v>0.09</v>
      </c>
    </row>
    <row r="104" spans="2:16">
      <c r="B104" t="s">
        <v>1168</v>
      </c>
      <c r="C104" t="s">
        <v>1169</v>
      </c>
      <c r="D104" t="s">
        <v>307</v>
      </c>
      <c r="E104" t="s">
        <v>155</v>
      </c>
      <c r="F104" s="96">
        <v>36678</v>
      </c>
      <c r="G104" s="78">
        <v>2.1800000000000002</v>
      </c>
      <c r="H104" t="s">
        <v>108</v>
      </c>
      <c r="I104" s="78">
        <v>5.5</v>
      </c>
      <c r="J104" s="78">
        <v>0.03</v>
      </c>
      <c r="K104" s="78">
        <v>198000000</v>
      </c>
      <c r="L104" s="78">
        <v>151.25456829852979</v>
      </c>
      <c r="M104" s="78">
        <v>299484.045231089</v>
      </c>
      <c r="N104" s="78">
        <v>0</v>
      </c>
      <c r="O104" s="78">
        <v>0.27</v>
      </c>
      <c r="P104" s="78">
        <v>0.15</v>
      </c>
    </row>
    <row r="105" spans="2:16">
      <c r="B105" t="s">
        <v>1170</v>
      </c>
      <c r="C105" t="s">
        <v>1171</v>
      </c>
      <c r="D105" t="s">
        <v>307</v>
      </c>
      <c r="E105" t="s">
        <v>155</v>
      </c>
      <c r="F105" s="96">
        <v>36709</v>
      </c>
      <c r="G105" s="78">
        <v>2.2599999999999998</v>
      </c>
      <c r="H105" t="s">
        <v>108</v>
      </c>
      <c r="I105" s="78">
        <v>5.5</v>
      </c>
      <c r="J105" s="78">
        <v>0.03</v>
      </c>
      <c r="K105" s="78">
        <v>64800000</v>
      </c>
      <c r="L105" s="78">
        <v>149.958561562602</v>
      </c>
      <c r="M105" s="78">
        <v>97173.147892566107</v>
      </c>
      <c r="N105" s="78">
        <v>0</v>
      </c>
      <c r="O105" s="78">
        <v>0.09</v>
      </c>
      <c r="P105" s="78">
        <v>0.05</v>
      </c>
    </row>
    <row r="106" spans="2:16">
      <c r="B106" t="s">
        <v>1172</v>
      </c>
      <c r="C106" t="s">
        <v>1173</v>
      </c>
      <c r="D106" t="s">
        <v>307</v>
      </c>
      <c r="E106" t="s">
        <v>155</v>
      </c>
      <c r="F106" s="96">
        <v>36739</v>
      </c>
      <c r="G106" s="78">
        <v>2.34</v>
      </c>
      <c r="H106" t="s">
        <v>108</v>
      </c>
      <c r="I106" s="78">
        <v>5.5</v>
      </c>
      <c r="J106" s="78">
        <v>0.03</v>
      </c>
      <c r="K106" s="78">
        <v>46800000</v>
      </c>
      <c r="L106" s="78">
        <v>149.51873470541196</v>
      </c>
      <c r="M106" s="78">
        <v>69974.767842132802</v>
      </c>
      <c r="N106" s="78">
        <v>0</v>
      </c>
      <c r="O106" s="78">
        <v>0.06</v>
      </c>
      <c r="P106" s="78">
        <v>0.04</v>
      </c>
    </row>
    <row r="107" spans="2:16">
      <c r="B107" t="s">
        <v>1174</v>
      </c>
      <c r="C107" t="s">
        <v>1175</v>
      </c>
      <c r="D107" t="s">
        <v>307</v>
      </c>
      <c r="E107" t="s">
        <v>155</v>
      </c>
      <c r="F107" s="96">
        <v>36770</v>
      </c>
      <c r="G107" s="78">
        <v>2.4300000000000002</v>
      </c>
      <c r="H107" t="s">
        <v>108</v>
      </c>
      <c r="I107" s="78">
        <v>5.5</v>
      </c>
      <c r="J107" s="78">
        <v>0.02</v>
      </c>
      <c r="K107" s="78">
        <v>49320000</v>
      </c>
      <c r="L107" s="78">
        <v>149.16175515649007</v>
      </c>
      <c r="M107" s="78">
        <v>73566.577643180906</v>
      </c>
      <c r="N107" s="78">
        <v>0</v>
      </c>
      <c r="O107" s="78">
        <v>7.0000000000000007E-2</v>
      </c>
      <c r="P107" s="78">
        <v>0.04</v>
      </c>
    </row>
    <row r="108" spans="2:16">
      <c r="B108" t="s">
        <v>1176</v>
      </c>
      <c r="C108" t="s">
        <v>1177</v>
      </c>
      <c r="D108" t="s">
        <v>307</v>
      </c>
      <c r="E108" t="s">
        <v>155</v>
      </c>
      <c r="F108" s="96">
        <v>36801</v>
      </c>
      <c r="G108" s="78">
        <v>2.06</v>
      </c>
      <c r="H108" t="s">
        <v>108</v>
      </c>
      <c r="I108" s="78">
        <v>5.5</v>
      </c>
      <c r="J108" s="78">
        <v>0.02</v>
      </c>
      <c r="K108" s="78">
        <v>88000000</v>
      </c>
      <c r="L108" s="78">
        <v>150.18002893458751</v>
      </c>
      <c r="M108" s="78">
        <v>132158.42546243701</v>
      </c>
      <c r="N108" s="78">
        <v>0</v>
      </c>
      <c r="O108" s="78">
        <v>0.12</v>
      </c>
      <c r="P108" s="78">
        <v>7.0000000000000007E-2</v>
      </c>
    </row>
    <row r="109" spans="2:16">
      <c r="B109" t="s">
        <v>1178</v>
      </c>
      <c r="C109" t="s">
        <v>1179</v>
      </c>
      <c r="D109" t="s">
        <v>307</v>
      </c>
      <c r="E109" t="s">
        <v>155</v>
      </c>
      <c r="F109" s="96">
        <v>36831</v>
      </c>
      <c r="G109" s="78">
        <v>2.14</v>
      </c>
      <c r="H109" t="s">
        <v>108</v>
      </c>
      <c r="I109" s="78">
        <v>5.5</v>
      </c>
      <c r="J109" s="78">
        <v>0.03</v>
      </c>
      <c r="K109" s="78">
        <v>250800000</v>
      </c>
      <c r="L109" s="78">
        <v>151.00438623628111</v>
      </c>
      <c r="M109" s="78">
        <v>378719.00068059302</v>
      </c>
      <c r="N109" s="78">
        <v>0</v>
      </c>
      <c r="O109" s="78">
        <v>0.35</v>
      </c>
      <c r="P109" s="78">
        <v>0.19</v>
      </c>
    </row>
    <row r="110" spans="2:16">
      <c r="B110" t="s">
        <v>1180</v>
      </c>
      <c r="C110" t="s">
        <v>1181</v>
      </c>
      <c r="D110" t="s">
        <v>307</v>
      </c>
      <c r="E110" t="s">
        <v>155</v>
      </c>
      <c r="F110" s="96">
        <v>36861</v>
      </c>
      <c r="G110" s="78">
        <v>2.2200000000000002</v>
      </c>
      <c r="H110" t="s">
        <v>108</v>
      </c>
      <c r="I110" s="78">
        <v>5.5</v>
      </c>
      <c r="J110" s="78">
        <v>0.02</v>
      </c>
      <c r="K110" s="78">
        <v>132000000</v>
      </c>
      <c r="L110" s="78">
        <v>150.18772949798105</v>
      </c>
      <c r="M110" s="78">
        <v>198247.80293733499</v>
      </c>
      <c r="N110" s="78">
        <v>0</v>
      </c>
      <c r="O110" s="78">
        <v>0.18</v>
      </c>
      <c r="P110" s="78">
        <v>0.1</v>
      </c>
    </row>
    <row r="111" spans="2:16">
      <c r="B111" t="s">
        <v>1182</v>
      </c>
      <c r="C111" t="s">
        <v>1183</v>
      </c>
      <c r="D111" t="s">
        <v>307</v>
      </c>
      <c r="E111" t="s">
        <v>155</v>
      </c>
      <c r="F111" s="96">
        <v>36892</v>
      </c>
      <c r="G111" s="78">
        <v>2.2999999999999998</v>
      </c>
      <c r="H111" t="s">
        <v>108</v>
      </c>
      <c r="I111" s="78">
        <v>5.5</v>
      </c>
      <c r="J111" s="78">
        <v>0.02</v>
      </c>
      <c r="K111" s="78">
        <v>55000000</v>
      </c>
      <c r="L111" s="78">
        <v>150.16552662999709</v>
      </c>
      <c r="M111" s="78">
        <v>82591.039646498393</v>
      </c>
      <c r="N111" s="78">
        <v>0</v>
      </c>
      <c r="O111" s="78">
        <v>0.08</v>
      </c>
      <c r="P111" s="78">
        <v>0.04</v>
      </c>
    </row>
    <row r="112" spans="2:16">
      <c r="B112" t="s">
        <v>1184</v>
      </c>
      <c r="C112" t="s">
        <v>1185</v>
      </c>
      <c r="D112" t="s">
        <v>307</v>
      </c>
      <c r="E112" t="s">
        <v>155</v>
      </c>
      <c r="F112" s="96">
        <v>36923</v>
      </c>
      <c r="G112" s="78">
        <v>2.39</v>
      </c>
      <c r="H112" t="s">
        <v>108</v>
      </c>
      <c r="I112" s="78">
        <v>5.5</v>
      </c>
      <c r="J112" s="78">
        <v>0.03</v>
      </c>
      <c r="K112" s="78">
        <v>66000000</v>
      </c>
      <c r="L112" s="78">
        <v>150.28413145359394</v>
      </c>
      <c r="M112" s="78">
        <v>99187.526759372005</v>
      </c>
      <c r="N112" s="78">
        <v>0</v>
      </c>
      <c r="O112" s="78">
        <v>0.09</v>
      </c>
      <c r="P112" s="78">
        <v>0.05</v>
      </c>
    </row>
    <row r="113" spans="2:16">
      <c r="B113" t="s">
        <v>1186</v>
      </c>
      <c r="C113" t="s">
        <v>1187</v>
      </c>
      <c r="D113" t="s">
        <v>307</v>
      </c>
      <c r="E113" t="s">
        <v>155</v>
      </c>
      <c r="F113" s="96">
        <v>36951</v>
      </c>
      <c r="G113" s="78">
        <v>2.4700000000000002</v>
      </c>
      <c r="H113" t="s">
        <v>108</v>
      </c>
      <c r="I113" s="78">
        <v>5.5</v>
      </c>
      <c r="J113" s="78">
        <v>0.02</v>
      </c>
      <c r="K113" s="78">
        <v>154000000</v>
      </c>
      <c r="L113" s="78">
        <v>151.19561823111493</v>
      </c>
      <c r="M113" s="78">
        <v>232841.252075917</v>
      </c>
      <c r="N113" s="78">
        <v>0</v>
      </c>
      <c r="O113" s="78">
        <v>0.21</v>
      </c>
      <c r="P113" s="78">
        <v>0.12</v>
      </c>
    </row>
    <row r="114" spans="2:16">
      <c r="B114" t="s">
        <v>1188</v>
      </c>
      <c r="C114" t="s">
        <v>1189</v>
      </c>
      <c r="D114" t="s">
        <v>307</v>
      </c>
      <c r="E114" t="s">
        <v>155</v>
      </c>
      <c r="F114" s="96">
        <v>36982</v>
      </c>
      <c r="G114" s="78">
        <v>2.4900000000000002</v>
      </c>
      <c r="H114" t="s">
        <v>108</v>
      </c>
      <c r="I114" s="78">
        <v>5.5</v>
      </c>
      <c r="J114" s="78">
        <v>0.03</v>
      </c>
      <c r="K114" s="78">
        <v>242000000</v>
      </c>
      <c r="L114" s="78">
        <v>154.96490831197519</v>
      </c>
      <c r="M114" s="78">
        <v>375015.07811498002</v>
      </c>
      <c r="N114" s="78">
        <v>0</v>
      </c>
      <c r="O114" s="78">
        <v>0.34</v>
      </c>
      <c r="P114" s="78">
        <v>0.19</v>
      </c>
    </row>
    <row r="115" spans="2:16">
      <c r="B115" t="s">
        <v>1190</v>
      </c>
      <c r="C115" t="s">
        <v>1191</v>
      </c>
      <c r="D115" t="s">
        <v>307</v>
      </c>
      <c r="E115" t="s">
        <v>155</v>
      </c>
      <c r="F115" s="96">
        <v>37012</v>
      </c>
      <c r="G115" s="78">
        <v>2.57</v>
      </c>
      <c r="H115" t="s">
        <v>108</v>
      </c>
      <c r="I115" s="78">
        <v>5.5</v>
      </c>
      <c r="J115" s="78">
        <v>0.03</v>
      </c>
      <c r="K115" s="78">
        <v>286000000</v>
      </c>
      <c r="L115" s="78">
        <v>154.63349812275595</v>
      </c>
      <c r="M115" s="78">
        <v>442251.80463108199</v>
      </c>
      <c r="N115" s="78">
        <v>0</v>
      </c>
      <c r="O115" s="78">
        <v>0.4</v>
      </c>
      <c r="P115" s="78">
        <v>0.23</v>
      </c>
    </row>
    <row r="116" spans="2:16">
      <c r="B116" t="s">
        <v>1192</v>
      </c>
      <c r="C116" t="s">
        <v>1193</v>
      </c>
      <c r="D116" t="s">
        <v>307</v>
      </c>
      <c r="E116" t="s">
        <v>155</v>
      </c>
      <c r="F116" s="96">
        <v>37043</v>
      </c>
      <c r="G116" s="78">
        <v>2.66</v>
      </c>
      <c r="H116" t="s">
        <v>108</v>
      </c>
      <c r="I116" s="78">
        <v>5.5</v>
      </c>
      <c r="J116" s="78">
        <v>0.03</v>
      </c>
      <c r="K116" s="78">
        <v>356400000</v>
      </c>
      <c r="L116" s="78">
        <v>153.26345256032099</v>
      </c>
      <c r="M116" s="78">
        <v>546230.94492498401</v>
      </c>
      <c r="N116" s="78">
        <v>0</v>
      </c>
      <c r="O116" s="78">
        <v>0.5</v>
      </c>
      <c r="P116" s="78">
        <v>0.28000000000000003</v>
      </c>
    </row>
    <row r="117" spans="2:16">
      <c r="B117" t="s">
        <v>1194</v>
      </c>
      <c r="C117" t="s">
        <v>1195</v>
      </c>
      <c r="D117" t="s">
        <v>307</v>
      </c>
      <c r="E117" t="s">
        <v>155</v>
      </c>
      <c r="F117" s="96">
        <v>37073</v>
      </c>
      <c r="G117" s="78">
        <v>2.74</v>
      </c>
      <c r="H117" t="s">
        <v>108</v>
      </c>
      <c r="I117" s="78">
        <v>5.5</v>
      </c>
      <c r="J117" s="78">
        <v>0.03</v>
      </c>
      <c r="K117" s="78">
        <v>182600000</v>
      </c>
      <c r="L117" s="78">
        <v>152.63900245285924</v>
      </c>
      <c r="M117" s="78">
        <v>278718.81847892102</v>
      </c>
      <c r="N117" s="78">
        <v>0</v>
      </c>
      <c r="O117" s="78">
        <v>0.25</v>
      </c>
      <c r="P117" s="78">
        <v>0.14000000000000001</v>
      </c>
    </row>
    <row r="118" spans="2:16">
      <c r="B118" t="s">
        <v>1196</v>
      </c>
      <c r="C118" t="s">
        <v>1197</v>
      </c>
      <c r="D118" t="s">
        <v>307</v>
      </c>
      <c r="E118" t="s">
        <v>155</v>
      </c>
      <c r="F118" s="96">
        <v>37104</v>
      </c>
      <c r="G118" s="78">
        <v>2.83</v>
      </c>
      <c r="H118" t="s">
        <v>108</v>
      </c>
      <c r="I118" s="78">
        <v>5.5</v>
      </c>
      <c r="J118" s="78">
        <v>0.03</v>
      </c>
      <c r="K118" s="78">
        <v>147400000</v>
      </c>
      <c r="L118" s="78">
        <v>152.16905934620286</v>
      </c>
      <c r="M118" s="78">
        <v>224297.19347630299</v>
      </c>
      <c r="N118" s="78">
        <v>0</v>
      </c>
      <c r="O118" s="78">
        <v>0.21</v>
      </c>
      <c r="P118" s="78">
        <v>0.11</v>
      </c>
    </row>
    <row r="119" spans="2:16">
      <c r="B119" t="s">
        <v>1198</v>
      </c>
      <c r="C119" t="s">
        <v>1199</v>
      </c>
      <c r="D119" t="s">
        <v>307</v>
      </c>
      <c r="E119" t="s">
        <v>155</v>
      </c>
      <c r="F119" s="96">
        <v>37136</v>
      </c>
      <c r="G119" s="78">
        <v>2.91</v>
      </c>
      <c r="H119" t="s">
        <v>108</v>
      </c>
      <c r="I119" s="78">
        <v>5.5</v>
      </c>
      <c r="J119" s="78">
        <v>0.03</v>
      </c>
      <c r="K119" s="78">
        <v>198000000</v>
      </c>
      <c r="L119" s="78">
        <v>151.57814995668991</v>
      </c>
      <c r="M119" s="78">
        <v>300124.73691424599</v>
      </c>
      <c r="N119" s="78">
        <v>0</v>
      </c>
      <c r="O119" s="78">
        <v>0.27</v>
      </c>
      <c r="P119" s="78">
        <v>0.15</v>
      </c>
    </row>
    <row r="120" spans="2:16">
      <c r="B120" t="s">
        <v>1200</v>
      </c>
      <c r="C120" t="s">
        <v>1201</v>
      </c>
      <c r="D120" t="s">
        <v>307</v>
      </c>
      <c r="E120" t="s">
        <v>155</v>
      </c>
      <c r="F120" s="96">
        <v>37165</v>
      </c>
      <c r="G120" s="78">
        <v>2.5299999999999998</v>
      </c>
      <c r="H120" t="s">
        <v>108</v>
      </c>
      <c r="I120" s="78">
        <v>5.5</v>
      </c>
      <c r="J120" s="78">
        <v>0.03</v>
      </c>
      <c r="K120" s="78">
        <v>176800000</v>
      </c>
      <c r="L120" s="78">
        <v>151.26389076914424</v>
      </c>
      <c r="M120" s="78">
        <v>267434.558879847</v>
      </c>
      <c r="N120" s="78">
        <v>0</v>
      </c>
      <c r="O120" s="78">
        <v>0.24</v>
      </c>
      <c r="P120" s="78">
        <v>0.14000000000000001</v>
      </c>
    </row>
    <row r="121" spans="2:16">
      <c r="B121" t="s">
        <v>1202</v>
      </c>
      <c r="C121" t="s">
        <v>1203</v>
      </c>
      <c r="D121" t="s">
        <v>307</v>
      </c>
      <c r="E121" t="s">
        <v>155</v>
      </c>
      <c r="F121" s="96">
        <v>37196</v>
      </c>
      <c r="G121" s="78">
        <v>2.62</v>
      </c>
      <c r="H121" t="s">
        <v>108</v>
      </c>
      <c r="I121" s="78">
        <v>5.5</v>
      </c>
      <c r="J121" s="78">
        <v>0.04</v>
      </c>
      <c r="K121" s="78">
        <v>234000000</v>
      </c>
      <c r="L121" s="78">
        <v>150.94450498847308</v>
      </c>
      <c r="M121" s="78">
        <v>353210.14167302701</v>
      </c>
      <c r="N121" s="78">
        <v>0</v>
      </c>
      <c r="O121" s="78">
        <v>0.32</v>
      </c>
      <c r="P121" s="78">
        <v>0.18</v>
      </c>
    </row>
    <row r="122" spans="2:16">
      <c r="B122" t="s">
        <v>1204</v>
      </c>
      <c r="C122" t="s">
        <v>1205</v>
      </c>
      <c r="D122" t="s">
        <v>307</v>
      </c>
      <c r="E122" t="s">
        <v>155</v>
      </c>
      <c r="F122" s="96">
        <v>37227</v>
      </c>
      <c r="G122" s="78">
        <v>2.7</v>
      </c>
      <c r="H122" t="s">
        <v>108</v>
      </c>
      <c r="I122" s="78">
        <v>5.5</v>
      </c>
      <c r="J122" s="78">
        <v>0.04</v>
      </c>
      <c r="K122" s="78">
        <v>150800000</v>
      </c>
      <c r="L122" s="78">
        <v>150.78742696383091</v>
      </c>
      <c r="M122" s="78">
        <v>227387.43986145701</v>
      </c>
      <c r="N122" s="78">
        <v>0</v>
      </c>
      <c r="O122" s="78">
        <v>0.21</v>
      </c>
      <c r="P122" s="78">
        <v>0.12</v>
      </c>
    </row>
    <row r="123" spans="2:16">
      <c r="B123" t="s">
        <v>1206</v>
      </c>
      <c r="C123" t="s">
        <v>1207</v>
      </c>
      <c r="D123" t="s">
        <v>307</v>
      </c>
      <c r="E123" t="s">
        <v>155</v>
      </c>
      <c r="F123" s="96">
        <v>37257</v>
      </c>
      <c r="G123" s="78">
        <v>2.78</v>
      </c>
      <c r="H123" t="s">
        <v>108</v>
      </c>
      <c r="I123" s="78">
        <v>5.5</v>
      </c>
      <c r="J123" s="78">
        <v>0.04</v>
      </c>
      <c r="K123" s="78">
        <v>296400000</v>
      </c>
      <c r="L123" s="78">
        <v>151.65660132603406</v>
      </c>
      <c r="M123" s="78">
        <v>449510.166330365</v>
      </c>
      <c r="N123" s="78">
        <v>0</v>
      </c>
      <c r="O123" s="78">
        <v>0.41</v>
      </c>
      <c r="P123" s="78">
        <v>0.23</v>
      </c>
    </row>
    <row r="124" spans="2:16">
      <c r="B124" t="s">
        <v>1208</v>
      </c>
      <c r="C124" t="s">
        <v>1209</v>
      </c>
      <c r="D124" t="s">
        <v>307</v>
      </c>
      <c r="E124" t="s">
        <v>155</v>
      </c>
      <c r="F124" s="96">
        <v>37288</v>
      </c>
      <c r="G124" s="78">
        <v>2.87</v>
      </c>
      <c r="H124" t="s">
        <v>108</v>
      </c>
      <c r="I124" s="78">
        <v>5.5</v>
      </c>
      <c r="J124" s="78">
        <v>0.05</v>
      </c>
      <c r="K124" s="78">
        <v>202800000</v>
      </c>
      <c r="L124" s="78">
        <v>151.78469314992898</v>
      </c>
      <c r="M124" s="78">
        <v>307819.35770805599</v>
      </c>
      <c r="N124" s="78">
        <v>0</v>
      </c>
      <c r="O124" s="78">
        <v>0.28000000000000003</v>
      </c>
      <c r="P124" s="78">
        <v>0.16</v>
      </c>
    </row>
    <row r="125" spans="2:16">
      <c r="B125" t="s">
        <v>1210</v>
      </c>
      <c r="C125" t="s">
        <v>1211</v>
      </c>
      <c r="D125" t="s">
        <v>307</v>
      </c>
      <c r="E125" t="s">
        <v>155</v>
      </c>
      <c r="F125" s="96">
        <v>37316</v>
      </c>
      <c r="G125" s="78">
        <v>2.94</v>
      </c>
      <c r="H125" t="s">
        <v>108</v>
      </c>
      <c r="I125" s="78">
        <v>5.5</v>
      </c>
      <c r="J125" s="78">
        <v>0.05</v>
      </c>
      <c r="K125" s="78">
        <v>176800000</v>
      </c>
      <c r="L125" s="78">
        <v>150.14356185189877</v>
      </c>
      <c r="M125" s="78">
        <v>265453.81735415698</v>
      </c>
      <c r="N125" s="78">
        <v>0</v>
      </c>
      <c r="O125" s="78">
        <v>0.24</v>
      </c>
      <c r="P125" s="78">
        <v>0.14000000000000001</v>
      </c>
    </row>
    <row r="126" spans="2:16">
      <c r="B126" t="s">
        <v>1212</v>
      </c>
      <c r="C126" t="s">
        <v>1213</v>
      </c>
      <c r="D126" t="s">
        <v>307</v>
      </c>
      <c r="E126" t="s">
        <v>155</v>
      </c>
      <c r="F126" s="96">
        <v>37347</v>
      </c>
      <c r="G126" s="78">
        <v>2.96</v>
      </c>
      <c r="H126" t="s">
        <v>108</v>
      </c>
      <c r="I126" s="78">
        <v>5.5</v>
      </c>
      <c r="J126" s="78">
        <v>0.05</v>
      </c>
      <c r="K126" s="78">
        <v>189800000</v>
      </c>
      <c r="L126" s="78">
        <v>152.46048459138882</v>
      </c>
      <c r="M126" s="78">
        <v>289369.99975445599</v>
      </c>
      <c r="N126" s="78">
        <v>0</v>
      </c>
      <c r="O126" s="78">
        <v>0.26</v>
      </c>
      <c r="P126" s="78">
        <v>0.15</v>
      </c>
    </row>
    <row r="127" spans="2:16">
      <c r="B127" t="s">
        <v>1214</v>
      </c>
      <c r="C127" t="s">
        <v>1215</v>
      </c>
      <c r="D127" t="s">
        <v>307</v>
      </c>
      <c r="E127" t="s">
        <v>155</v>
      </c>
      <c r="F127" s="96">
        <v>37377</v>
      </c>
      <c r="G127" s="78">
        <v>3.04</v>
      </c>
      <c r="H127" t="s">
        <v>108</v>
      </c>
      <c r="I127" s="78">
        <v>5.5</v>
      </c>
      <c r="J127" s="78">
        <v>0.05</v>
      </c>
      <c r="K127" s="78">
        <v>226200000</v>
      </c>
      <c r="L127" s="78">
        <v>151.70773113922104</v>
      </c>
      <c r="M127" s="78">
        <v>343162.887836918</v>
      </c>
      <c r="N127" s="78">
        <v>0</v>
      </c>
      <c r="O127" s="78">
        <v>0.31</v>
      </c>
      <c r="P127" s="78">
        <v>0.18</v>
      </c>
    </row>
    <row r="128" spans="2:16">
      <c r="B128" t="s">
        <v>1216</v>
      </c>
      <c r="C128" t="s">
        <v>1217</v>
      </c>
      <c r="D128" t="s">
        <v>307</v>
      </c>
      <c r="E128" t="s">
        <v>155</v>
      </c>
      <c r="F128" s="96">
        <v>37409</v>
      </c>
      <c r="G128" s="78">
        <v>3.13</v>
      </c>
      <c r="H128" t="s">
        <v>108</v>
      </c>
      <c r="I128" s="78">
        <v>5.5</v>
      </c>
      <c r="J128" s="78">
        <v>0.06</v>
      </c>
      <c r="K128" s="78">
        <v>252200000</v>
      </c>
      <c r="L128" s="78">
        <v>149.38455957605987</v>
      </c>
      <c r="M128" s="78">
        <v>376747.85925082298</v>
      </c>
      <c r="N128" s="78">
        <v>0</v>
      </c>
      <c r="O128" s="78">
        <v>0.34</v>
      </c>
      <c r="P128" s="78">
        <v>0.19</v>
      </c>
    </row>
    <row r="129" spans="2:16">
      <c r="B129" t="s">
        <v>1218</v>
      </c>
      <c r="C129" t="s">
        <v>1219</v>
      </c>
      <c r="D129" t="s">
        <v>307</v>
      </c>
      <c r="E129" t="s">
        <v>155</v>
      </c>
      <c r="F129" s="96">
        <v>37438</v>
      </c>
      <c r="G129" s="78">
        <v>3.21</v>
      </c>
      <c r="H129" t="s">
        <v>108</v>
      </c>
      <c r="I129" s="78">
        <v>5.5</v>
      </c>
      <c r="J129" s="78">
        <v>0.06</v>
      </c>
      <c r="K129" s="78">
        <v>31200000</v>
      </c>
      <c r="L129" s="78">
        <v>147.96640191679487</v>
      </c>
      <c r="M129" s="78">
        <v>46165.51739804</v>
      </c>
      <c r="N129" s="78">
        <v>0</v>
      </c>
      <c r="O129" s="78">
        <v>0.04</v>
      </c>
      <c r="P129" s="78">
        <v>0.02</v>
      </c>
    </row>
    <row r="130" spans="2:16">
      <c r="B130" t="s">
        <v>1220</v>
      </c>
      <c r="C130" t="s">
        <v>1221</v>
      </c>
      <c r="D130" t="s">
        <v>307</v>
      </c>
      <c r="E130" t="s">
        <v>155</v>
      </c>
      <c r="F130" s="96">
        <v>37469</v>
      </c>
      <c r="G130" s="78">
        <v>3.29</v>
      </c>
      <c r="H130" t="s">
        <v>108</v>
      </c>
      <c r="I130" s="78">
        <v>5.5</v>
      </c>
      <c r="J130" s="78">
        <v>0.06</v>
      </c>
      <c r="K130" s="78">
        <v>75400000</v>
      </c>
      <c r="L130" s="78">
        <v>146.03068555115118</v>
      </c>
      <c r="M130" s="78">
        <v>110107.136905568</v>
      </c>
      <c r="N130" s="78">
        <v>0</v>
      </c>
      <c r="O130" s="78">
        <v>0.1</v>
      </c>
      <c r="P130" s="78">
        <v>0.06</v>
      </c>
    </row>
    <row r="131" spans="2:16">
      <c r="B131" t="s">
        <v>1222</v>
      </c>
      <c r="C131" t="s">
        <v>1223</v>
      </c>
      <c r="D131" t="s">
        <v>307</v>
      </c>
      <c r="E131" t="s">
        <v>155</v>
      </c>
      <c r="F131" s="96">
        <v>37500</v>
      </c>
      <c r="G131" s="78">
        <v>3.38</v>
      </c>
      <c r="H131" t="s">
        <v>108</v>
      </c>
      <c r="I131" s="78">
        <v>5.5</v>
      </c>
      <c r="J131" s="78">
        <v>7.0000000000000007E-2</v>
      </c>
      <c r="K131" s="78">
        <v>85800000</v>
      </c>
      <c r="L131" s="78">
        <v>145.06291420223658</v>
      </c>
      <c r="M131" s="78">
        <v>124463.980385519</v>
      </c>
      <c r="N131" s="78">
        <v>0</v>
      </c>
      <c r="O131" s="78">
        <v>0.11</v>
      </c>
      <c r="P131" s="78">
        <v>0.06</v>
      </c>
    </row>
    <row r="132" spans="2:16">
      <c r="B132" t="s">
        <v>1224</v>
      </c>
      <c r="C132" t="s">
        <v>1225</v>
      </c>
      <c r="D132" t="s">
        <v>307</v>
      </c>
      <c r="E132" t="s">
        <v>155</v>
      </c>
      <c r="F132" s="96">
        <v>37591</v>
      </c>
      <c r="G132" s="78">
        <v>3.16</v>
      </c>
      <c r="H132" t="s">
        <v>108</v>
      </c>
      <c r="I132" s="78">
        <v>5.5</v>
      </c>
      <c r="J132" s="78">
        <v>0.08</v>
      </c>
      <c r="K132" s="78">
        <v>90000000</v>
      </c>
      <c r="L132" s="78">
        <v>144.18981638042223</v>
      </c>
      <c r="M132" s="78">
        <v>129770.83474238</v>
      </c>
      <c r="N132" s="78">
        <v>0</v>
      </c>
      <c r="O132" s="78">
        <v>0.12</v>
      </c>
      <c r="P132" s="78">
        <v>7.0000000000000007E-2</v>
      </c>
    </row>
    <row r="133" spans="2:16">
      <c r="B133" t="s">
        <v>1226</v>
      </c>
      <c r="C133" t="s">
        <v>1227</v>
      </c>
      <c r="D133" t="s">
        <v>307</v>
      </c>
      <c r="E133" t="s">
        <v>155</v>
      </c>
      <c r="F133" s="96">
        <v>37654</v>
      </c>
      <c r="G133" s="78">
        <v>3.34</v>
      </c>
      <c r="H133" t="s">
        <v>108</v>
      </c>
      <c r="I133" s="78">
        <v>5.5</v>
      </c>
      <c r="J133" s="78">
        <v>0.08</v>
      </c>
      <c r="K133" s="78">
        <v>240000000</v>
      </c>
      <c r="L133" s="78">
        <v>145.74644405625583</v>
      </c>
      <c r="M133" s="78">
        <v>349791.465735014</v>
      </c>
      <c r="N133" s="78">
        <v>0</v>
      </c>
      <c r="O133" s="78">
        <v>0.32</v>
      </c>
      <c r="P133" s="78">
        <v>0.18</v>
      </c>
    </row>
    <row r="134" spans="2:16">
      <c r="B134" t="s">
        <v>1228</v>
      </c>
      <c r="C134" t="s">
        <v>1229</v>
      </c>
      <c r="D134" t="s">
        <v>307</v>
      </c>
      <c r="E134" t="s">
        <v>155</v>
      </c>
      <c r="F134" s="96">
        <v>37682</v>
      </c>
      <c r="G134" s="78">
        <v>3.41</v>
      </c>
      <c r="H134" t="s">
        <v>108</v>
      </c>
      <c r="I134" s="78">
        <v>5.5</v>
      </c>
      <c r="J134" s="78">
        <v>0.09</v>
      </c>
      <c r="K134" s="78">
        <v>258000000</v>
      </c>
      <c r="L134" s="78">
        <v>145.43286851441783</v>
      </c>
      <c r="M134" s="78">
        <v>375216.80076719797</v>
      </c>
      <c r="N134" s="78">
        <v>0</v>
      </c>
      <c r="O134" s="78">
        <v>0.34</v>
      </c>
      <c r="P134" s="78">
        <v>0.19</v>
      </c>
    </row>
    <row r="135" spans="2:16">
      <c r="B135" t="s">
        <v>1230</v>
      </c>
      <c r="C135" t="s">
        <v>1231</v>
      </c>
      <c r="D135" t="s">
        <v>307</v>
      </c>
      <c r="E135" t="s">
        <v>155</v>
      </c>
      <c r="F135" s="96">
        <v>37712</v>
      </c>
      <c r="G135" s="78">
        <v>3.42</v>
      </c>
      <c r="H135" t="s">
        <v>108</v>
      </c>
      <c r="I135" s="78">
        <v>5.5</v>
      </c>
      <c r="J135" s="78">
        <v>0.09</v>
      </c>
      <c r="K135" s="78">
        <v>330000000</v>
      </c>
      <c r="L135" s="78">
        <v>148.1682446659191</v>
      </c>
      <c r="M135" s="78">
        <v>488955.207397533</v>
      </c>
      <c r="N135" s="78">
        <v>0</v>
      </c>
      <c r="O135" s="78">
        <v>0.45</v>
      </c>
      <c r="P135" s="78">
        <v>0.25</v>
      </c>
    </row>
    <row r="136" spans="2:16">
      <c r="B136" t="s">
        <v>1232</v>
      </c>
      <c r="C136" t="s">
        <v>1233</v>
      </c>
      <c r="D136" t="s">
        <v>307</v>
      </c>
      <c r="E136" t="s">
        <v>155</v>
      </c>
      <c r="F136" s="96">
        <v>37773</v>
      </c>
      <c r="G136" s="78">
        <v>3.58</v>
      </c>
      <c r="H136" t="s">
        <v>108</v>
      </c>
      <c r="I136" s="78">
        <v>5.5</v>
      </c>
      <c r="J136" s="78">
        <v>0.1</v>
      </c>
      <c r="K136" s="78">
        <v>570000000</v>
      </c>
      <c r="L136" s="78">
        <v>148.09775544374403</v>
      </c>
      <c r="M136" s="78">
        <v>844157.20602934097</v>
      </c>
      <c r="N136" s="78">
        <v>0</v>
      </c>
      <c r="O136" s="78">
        <v>0.77</v>
      </c>
      <c r="P136" s="78">
        <v>0.43</v>
      </c>
    </row>
    <row r="137" spans="2:16">
      <c r="B137" t="s">
        <v>1234</v>
      </c>
      <c r="C137" t="s">
        <v>1235</v>
      </c>
      <c r="D137" t="s">
        <v>307</v>
      </c>
      <c r="E137" t="s">
        <v>155</v>
      </c>
      <c r="F137" s="96">
        <v>37803</v>
      </c>
      <c r="G137" s="78">
        <v>3.67</v>
      </c>
      <c r="H137" t="s">
        <v>108</v>
      </c>
      <c r="I137" s="78">
        <v>5.5</v>
      </c>
      <c r="J137" s="78">
        <v>0.1</v>
      </c>
      <c r="K137" s="78">
        <v>1029000000</v>
      </c>
      <c r="L137" s="78">
        <v>148.80894231015841</v>
      </c>
      <c r="M137" s="78">
        <v>1531244.01637153</v>
      </c>
      <c r="N137" s="78">
        <v>0</v>
      </c>
      <c r="O137" s="78">
        <v>1.4</v>
      </c>
      <c r="P137" s="78">
        <v>0.78</v>
      </c>
    </row>
    <row r="138" spans="2:16">
      <c r="B138" t="s">
        <v>1236</v>
      </c>
      <c r="C138" t="s">
        <v>1237</v>
      </c>
      <c r="D138" t="s">
        <v>307</v>
      </c>
      <c r="E138" t="s">
        <v>155</v>
      </c>
      <c r="F138" s="96">
        <v>37834</v>
      </c>
      <c r="G138" s="78">
        <v>3.75</v>
      </c>
      <c r="H138" t="s">
        <v>108</v>
      </c>
      <c r="I138" s="78">
        <v>5.5</v>
      </c>
      <c r="J138" s="78">
        <v>0.1</v>
      </c>
      <c r="K138" s="78">
        <v>180000000</v>
      </c>
      <c r="L138" s="78">
        <v>149.674976423065</v>
      </c>
      <c r="M138" s="78">
        <v>269414.95756151702</v>
      </c>
      <c r="N138" s="78">
        <v>0</v>
      </c>
      <c r="O138" s="78">
        <v>0.25</v>
      </c>
      <c r="P138" s="78">
        <v>0.14000000000000001</v>
      </c>
    </row>
    <row r="139" spans="2:16">
      <c r="B139" s="79" t="s">
        <v>1238</v>
      </c>
      <c r="G139" s="80">
        <v>2.48</v>
      </c>
      <c r="J139" s="80">
        <v>0.12</v>
      </c>
      <c r="K139" s="80">
        <v>10579959600</v>
      </c>
      <c r="M139" s="80">
        <v>15895546.742850851</v>
      </c>
      <c r="O139" s="80">
        <v>14.54</v>
      </c>
      <c r="P139" s="80">
        <v>8.1199999999999992</v>
      </c>
    </row>
    <row r="140" spans="2:16">
      <c r="B140" s="79" t="s">
        <v>1239</v>
      </c>
    </row>
    <row r="141" spans="2:16">
      <c r="B141" t="s">
        <v>199</v>
      </c>
      <c r="C141" t="s">
        <v>199</v>
      </c>
      <c r="D141" t="s">
        <v>199</v>
      </c>
      <c r="G141" s="78">
        <v>0</v>
      </c>
      <c r="H141" t="s">
        <v>199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  <c r="P141" s="78">
        <v>0</v>
      </c>
    </row>
    <row r="142" spans="2:16">
      <c r="B142" s="79" t="s">
        <v>1240</v>
      </c>
      <c r="G142" s="80">
        <v>0</v>
      </c>
      <c r="J142" s="80">
        <v>0</v>
      </c>
      <c r="K142" s="80">
        <v>0</v>
      </c>
      <c r="M142" s="80">
        <v>0</v>
      </c>
      <c r="O142" s="80">
        <v>0</v>
      </c>
      <c r="P142" s="80">
        <v>0</v>
      </c>
    </row>
    <row r="143" spans="2:16">
      <c r="B143" s="79" t="s">
        <v>129</v>
      </c>
    </row>
    <row r="144" spans="2:16">
      <c r="B144" t="s">
        <v>1241</v>
      </c>
      <c r="C144" t="s">
        <v>1242</v>
      </c>
      <c r="D144" t="s">
        <v>307</v>
      </c>
      <c r="E144" t="s">
        <v>155</v>
      </c>
      <c r="F144" t="s">
        <v>1243</v>
      </c>
      <c r="G144" s="78">
        <v>18.149999999999999</v>
      </c>
      <c r="H144" t="s">
        <v>108</v>
      </c>
      <c r="I144" s="78">
        <v>0</v>
      </c>
      <c r="J144" s="78">
        <v>1</v>
      </c>
      <c r="K144" s="78">
        <v>58386355881</v>
      </c>
      <c r="L144" s="78">
        <v>100.91497247086805</v>
      </c>
      <c r="M144" s="78">
        <v>58920574.964054197</v>
      </c>
      <c r="N144" s="78">
        <v>0</v>
      </c>
      <c r="O144" s="78">
        <v>53.88</v>
      </c>
      <c r="P144" s="78">
        <v>30.11</v>
      </c>
    </row>
    <row r="145" spans="2:16">
      <c r="B145" s="79" t="s">
        <v>531</v>
      </c>
      <c r="G145" s="80">
        <v>18.149999999999999</v>
      </c>
      <c r="J145" s="80">
        <v>1</v>
      </c>
      <c r="K145" s="80">
        <v>58386355881</v>
      </c>
      <c r="M145" s="80">
        <v>58920574.964054197</v>
      </c>
      <c r="O145" s="80">
        <v>53.88</v>
      </c>
      <c r="P145" s="80">
        <v>30.11</v>
      </c>
    </row>
    <row r="146" spans="2:16">
      <c r="B146" s="79" t="s">
        <v>295</v>
      </c>
      <c r="G146" s="80">
        <v>13.4</v>
      </c>
      <c r="J146" s="80">
        <v>0.74</v>
      </c>
      <c r="K146" s="80">
        <v>91417109481</v>
      </c>
      <c r="M146" s="80">
        <v>109355253.34162457</v>
      </c>
      <c r="O146" s="80">
        <v>100</v>
      </c>
      <c r="P146" s="80">
        <v>55.89</v>
      </c>
    </row>
    <row r="147" spans="2:16">
      <c r="B147" s="79" t="s">
        <v>296</v>
      </c>
    </row>
    <row r="148" spans="2:16">
      <c r="B148" s="79" t="s">
        <v>372</v>
      </c>
    </row>
    <row r="149" spans="2:16">
      <c r="B149" t="s">
        <v>199</v>
      </c>
      <c r="C149" t="s">
        <v>199</v>
      </c>
      <c r="D149" t="s">
        <v>199</v>
      </c>
      <c r="G149" s="78">
        <v>0</v>
      </c>
      <c r="H149" t="s">
        <v>199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</row>
    <row r="150" spans="2:16">
      <c r="B150" s="79" t="s">
        <v>390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s="79" t="s">
        <v>1244</v>
      </c>
    </row>
    <row r="152" spans="2:16">
      <c r="B152" t="s">
        <v>199</v>
      </c>
      <c r="C152" t="s">
        <v>199</v>
      </c>
      <c r="D152" t="s">
        <v>199</v>
      </c>
      <c r="G152" s="78">
        <v>0</v>
      </c>
      <c r="H152" t="s">
        <v>199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</row>
    <row r="153" spans="2:16">
      <c r="B153" s="79" t="s">
        <v>1245</v>
      </c>
      <c r="G153" s="80">
        <v>0</v>
      </c>
      <c r="J153" s="80">
        <v>0</v>
      </c>
      <c r="K153" s="80">
        <v>0</v>
      </c>
      <c r="M153" s="80">
        <v>0</v>
      </c>
      <c r="O153" s="80">
        <v>0</v>
      </c>
      <c r="P153" s="80">
        <v>0</v>
      </c>
    </row>
    <row r="154" spans="2:16">
      <c r="B154" s="79" t="s">
        <v>301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t="s">
        <v>302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9 F139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1246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1247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1248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1249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395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396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295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296</v>
      </c>
      <c r="D26" s="16"/>
      <c r="E26" s="16"/>
      <c r="F26" s="16"/>
    </row>
    <row r="27" spans="2:19">
      <c r="B27" s="79" t="s">
        <v>1250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1251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1252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1253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301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302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72" sqref="J7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5.65</v>
      </c>
      <c r="K11" s="7"/>
      <c r="L11" s="7"/>
      <c r="M11" s="77">
        <v>2.06</v>
      </c>
      <c r="N11" s="77">
        <v>3717242252.1199999</v>
      </c>
      <c r="O11" s="7"/>
      <c r="P11" s="77">
        <v>6412388.9692698624</v>
      </c>
      <c r="Q11" s="7"/>
      <c r="R11" s="77">
        <v>100</v>
      </c>
      <c r="S11" s="77">
        <v>3.28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1246</v>
      </c>
      <c r="C13" s="16"/>
      <c r="D13" s="16"/>
      <c r="E13" s="16"/>
    </row>
    <row r="14" spans="2:81">
      <c r="B14" t="s">
        <v>1254</v>
      </c>
      <c r="C14" t="s">
        <v>1255</v>
      </c>
      <c r="D14" s="16"/>
      <c r="E14" t="s">
        <v>411</v>
      </c>
      <c r="F14" t="s">
        <v>404</v>
      </c>
      <c r="G14" t="s">
        <v>259</v>
      </c>
      <c r="H14" t="s">
        <v>155</v>
      </c>
      <c r="I14" t="s">
        <v>1256</v>
      </c>
      <c r="J14" s="78">
        <v>4.7300000000000004</v>
      </c>
      <c r="K14" t="s">
        <v>108</v>
      </c>
      <c r="L14" s="78">
        <v>6.6</v>
      </c>
      <c r="M14" s="78">
        <v>1.4</v>
      </c>
      <c r="N14" s="78">
        <v>3300000</v>
      </c>
      <c r="O14" s="78">
        <v>158.41</v>
      </c>
      <c r="P14" s="78">
        <v>5227.53</v>
      </c>
      <c r="Q14" s="78">
        <v>0</v>
      </c>
      <c r="R14" s="78">
        <v>0.08</v>
      </c>
      <c r="S14" s="78">
        <v>0</v>
      </c>
    </row>
    <row r="15" spans="2:81">
      <c r="B15" t="s">
        <v>1257</v>
      </c>
      <c r="C15" t="s">
        <v>1258</v>
      </c>
      <c r="D15" s="16"/>
      <c r="E15" t="s">
        <v>1259</v>
      </c>
      <c r="F15" t="s">
        <v>133</v>
      </c>
      <c r="G15" t="s">
        <v>1260</v>
      </c>
      <c r="H15" t="s">
        <v>156</v>
      </c>
      <c r="I15" t="s">
        <v>1261</v>
      </c>
      <c r="J15" s="78">
        <v>4.2300000000000004</v>
      </c>
      <c r="K15" t="s">
        <v>108</v>
      </c>
      <c r="L15" s="78">
        <v>4.9000000000000004</v>
      </c>
      <c r="M15" s="78">
        <v>1.1399999999999999</v>
      </c>
      <c r="N15" s="78">
        <v>37619196.57</v>
      </c>
      <c r="O15" s="78">
        <v>140.91999999999999</v>
      </c>
      <c r="P15" s="78">
        <v>53012.971806444002</v>
      </c>
      <c r="Q15" s="78">
        <v>6.27</v>
      </c>
      <c r="R15" s="78">
        <v>0.83</v>
      </c>
      <c r="S15" s="78">
        <v>0.03</v>
      </c>
    </row>
    <row r="16" spans="2:81">
      <c r="B16" t="s">
        <v>1262</v>
      </c>
      <c r="C16" t="s">
        <v>1263</v>
      </c>
      <c r="D16" s="16"/>
      <c r="E16" t="s">
        <v>421</v>
      </c>
      <c r="F16" t="s">
        <v>404</v>
      </c>
      <c r="G16" t="s">
        <v>259</v>
      </c>
      <c r="H16" t="s">
        <v>155</v>
      </c>
      <c r="I16" t="s">
        <v>1264</v>
      </c>
      <c r="J16" s="78">
        <v>0.1</v>
      </c>
      <c r="K16" t="s">
        <v>108</v>
      </c>
      <c r="L16" s="78">
        <v>5.15</v>
      </c>
      <c r="M16" s="78">
        <v>1.52</v>
      </c>
      <c r="N16" s="78">
        <v>50000000</v>
      </c>
      <c r="O16" s="78">
        <v>128.58000000000001</v>
      </c>
      <c r="P16" s="78">
        <v>64290</v>
      </c>
      <c r="Q16" s="78">
        <v>0</v>
      </c>
      <c r="R16" s="78">
        <v>1</v>
      </c>
      <c r="S16" s="78">
        <v>0.03</v>
      </c>
    </row>
    <row r="17" spans="2:19">
      <c r="B17" t="s">
        <v>1265</v>
      </c>
      <c r="C17" t="s">
        <v>1266</v>
      </c>
      <c r="D17" s="16"/>
      <c r="E17" t="s">
        <v>421</v>
      </c>
      <c r="F17" t="s">
        <v>404</v>
      </c>
      <c r="G17" t="s">
        <v>259</v>
      </c>
      <c r="H17" t="s">
        <v>155</v>
      </c>
      <c r="I17" t="s">
        <v>1267</v>
      </c>
      <c r="J17" s="78">
        <v>1.21</v>
      </c>
      <c r="K17" t="s">
        <v>108</v>
      </c>
      <c r="L17" s="78">
        <v>5.4</v>
      </c>
      <c r="M17" s="78">
        <v>1.45</v>
      </c>
      <c r="N17" s="78">
        <v>50000000</v>
      </c>
      <c r="O17" s="78">
        <v>238.48</v>
      </c>
      <c r="P17" s="78">
        <v>119240</v>
      </c>
      <c r="Q17" s="78">
        <v>0</v>
      </c>
      <c r="R17" s="78">
        <v>1.86</v>
      </c>
      <c r="S17" s="78">
        <v>0.06</v>
      </c>
    </row>
    <row r="18" spans="2:19">
      <c r="B18" t="s">
        <v>1268</v>
      </c>
      <c r="C18" t="s">
        <v>1269</v>
      </c>
      <c r="D18" s="16"/>
      <c r="E18" t="s">
        <v>421</v>
      </c>
      <c r="F18" t="s">
        <v>404</v>
      </c>
      <c r="G18" t="s">
        <v>259</v>
      </c>
      <c r="H18" t="s">
        <v>155</v>
      </c>
      <c r="I18" t="s">
        <v>1270</v>
      </c>
      <c r="J18" s="78">
        <v>1.08</v>
      </c>
      <c r="K18" t="s">
        <v>108</v>
      </c>
      <c r="L18" s="78">
        <v>5.2</v>
      </c>
      <c r="M18" s="78">
        <v>1.5</v>
      </c>
      <c r="N18" s="78">
        <v>50000000</v>
      </c>
      <c r="O18" s="78">
        <v>133.06</v>
      </c>
      <c r="P18" s="78">
        <v>66530</v>
      </c>
      <c r="Q18" s="78">
        <v>0</v>
      </c>
      <c r="R18" s="78">
        <v>1.04</v>
      </c>
      <c r="S18" s="78">
        <v>0.03</v>
      </c>
    </row>
    <row r="19" spans="2:19">
      <c r="B19" t="s">
        <v>1271</v>
      </c>
      <c r="C19" t="s">
        <v>1272</v>
      </c>
      <c r="D19" s="16"/>
      <c r="E19" t="s">
        <v>421</v>
      </c>
      <c r="F19" t="s">
        <v>404</v>
      </c>
      <c r="G19" t="s">
        <v>259</v>
      </c>
      <c r="H19" t="s">
        <v>155</v>
      </c>
      <c r="I19" t="s">
        <v>1273</v>
      </c>
      <c r="J19" s="78">
        <v>5.04</v>
      </c>
      <c r="K19" t="s">
        <v>108</v>
      </c>
      <c r="L19" s="78">
        <v>6.6</v>
      </c>
      <c r="M19" s="78">
        <v>1.44</v>
      </c>
      <c r="N19" s="78">
        <v>3600000</v>
      </c>
      <c r="O19" s="78">
        <v>161.08000000000001</v>
      </c>
      <c r="P19" s="78">
        <v>5798.88</v>
      </c>
      <c r="Q19" s="78">
        <v>0</v>
      </c>
      <c r="R19" s="78">
        <v>0.09</v>
      </c>
      <c r="S19" s="78">
        <v>0</v>
      </c>
    </row>
    <row r="20" spans="2:19">
      <c r="B20" t="s">
        <v>1274</v>
      </c>
      <c r="C20" t="s">
        <v>1275</v>
      </c>
      <c r="D20" s="16"/>
      <c r="E20" t="s">
        <v>1276</v>
      </c>
      <c r="F20" t="s">
        <v>133</v>
      </c>
      <c r="G20" t="s">
        <v>275</v>
      </c>
      <c r="H20" t="s">
        <v>155</v>
      </c>
      <c r="I20" t="s">
        <v>1277</v>
      </c>
      <c r="J20" s="78">
        <v>1.58</v>
      </c>
      <c r="K20" t="s">
        <v>108</v>
      </c>
      <c r="L20" s="78">
        <v>5.35</v>
      </c>
      <c r="M20" s="78">
        <v>1.49</v>
      </c>
      <c r="N20" s="78">
        <v>107948379.3</v>
      </c>
      <c r="O20" s="78">
        <v>114.11</v>
      </c>
      <c r="P20" s="78">
        <v>123179.89561923</v>
      </c>
      <c r="Q20" s="78">
        <v>0</v>
      </c>
      <c r="R20" s="78">
        <v>1.92</v>
      </c>
      <c r="S20" s="78">
        <v>0.06</v>
      </c>
    </row>
    <row r="21" spans="2:19">
      <c r="B21" t="s">
        <v>1278</v>
      </c>
      <c r="C21" t="s">
        <v>1279</v>
      </c>
      <c r="D21" s="16"/>
      <c r="E21" t="s">
        <v>510</v>
      </c>
      <c r="F21" t="s">
        <v>450</v>
      </c>
      <c r="G21" t="s">
        <v>275</v>
      </c>
      <c r="H21" t="s">
        <v>155</v>
      </c>
      <c r="I21" t="s">
        <v>1280</v>
      </c>
      <c r="J21" s="78">
        <v>1.46</v>
      </c>
      <c r="K21" t="s">
        <v>108</v>
      </c>
      <c r="L21" s="78">
        <v>5.55</v>
      </c>
      <c r="M21" s="78">
        <v>1.06</v>
      </c>
      <c r="N21" s="78">
        <v>3254956.96</v>
      </c>
      <c r="O21" s="78">
        <v>135.87</v>
      </c>
      <c r="P21" s="78">
        <v>4422.5100215519997</v>
      </c>
      <c r="Q21" s="78">
        <v>1.63</v>
      </c>
      <c r="R21" s="78">
        <v>7.0000000000000007E-2</v>
      </c>
      <c r="S21" s="78">
        <v>0</v>
      </c>
    </row>
    <row r="22" spans="2:19">
      <c r="B22" t="s">
        <v>1281</v>
      </c>
      <c r="C22" t="s">
        <v>1282</v>
      </c>
      <c r="D22" s="16"/>
      <c r="E22" t="s">
        <v>460</v>
      </c>
      <c r="F22" t="s">
        <v>450</v>
      </c>
      <c r="G22" t="s">
        <v>275</v>
      </c>
      <c r="H22" t="s">
        <v>155</v>
      </c>
      <c r="I22" t="s">
        <v>1283</v>
      </c>
      <c r="J22" s="78">
        <v>0.82</v>
      </c>
      <c r="K22" t="s">
        <v>108</v>
      </c>
      <c r="L22" s="78">
        <v>7</v>
      </c>
      <c r="M22" s="78">
        <v>1.45</v>
      </c>
      <c r="N22" s="78">
        <v>8250601.3200000003</v>
      </c>
      <c r="O22" s="78">
        <v>132.81</v>
      </c>
      <c r="P22" s="78">
        <v>10957.623613092001</v>
      </c>
      <c r="Q22" s="78">
        <v>0</v>
      </c>
      <c r="R22" s="78">
        <v>0.17</v>
      </c>
      <c r="S22" s="78">
        <v>0.01</v>
      </c>
    </row>
    <row r="23" spans="2:19">
      <c r="B23" t="s">
        <v>1284</v>
      </c>
      <c r="C23" t="s">
        <v>1285</v>
      </c>
      <c r="D23" s="16"/>
      <c r="E23" t="s">
        <v>1286</v>
      </c>
      <c r="F23" t="s">
        <v>404</v>
      </c>
      <c r="G23" t="s">
        <v>275</v>
      </c>
      <c r="H23" t="s">
        <v>155</v>
      </c>
      <c r="I23" t="s">
        <v>1287</v>
      </c>
      <c r="J23" s="78">
        <v>5.72</v>
      </c>
      <c r="K23" t="s">
        <v>108</v>
      </c>
      <c r="L23" s="78">
        <v>6.05</v>
      </c>
      <c r="M23" s="78">
        <v>1.33</v>
      </c>
      <c r="N23" s="78">
        <v>2320000</v>
      </c>
      <c r="O23" s="78">
        <v>176.01</v>
      </c>
      <c r="P23" s="78">
        <v>4083.4319999999998</v>
      </c>
      <c r="Q23" s="78">
        <v>0</v>
      </c>
      <c r="R23" s="78">
        <v>0.06</v>
      </c>
      <c r="S23" s="78">
        <v>0</v>
      </c>
    </row>
    <row r="24" spans="2:19">
      <c r="B24" t="s">
        <v>1288</v>
      </c>
      <c r="C24" t="s">
        <v>1289</v>
      </c>
      <c r="D24" s="16"/>
      <c r="E24" t="s">
        <v>1290</v>
      </c>
      <c r="F24" t="s">
        <v>129</v>
      </c>
      <c r="G24" t="s">
        <v>275</v>
      </c>
      <c r="H24" t="s">
        <v>157</v>
      </c>
      <c r="I24" t="s">
        <v>1291</v>
      </c>
      <c r="J24" s="78">
        <v>12.34</v>
      </c>
      <c r="K24" t="s">
        <v>108</v>
      </c>
      <c r="L24" s="78">
        <v>4.0999999999999996</v>
      </c>
      <c r="M24" s="78">
        <v>2.42</v>
      </c>
      <c r="N24" s="78">
        <v>392486743.89999998</v>
      </c>
      <c r="O24" s="78">
        <v>125.39</v>
      </c>
      <c r="P24" s="78">
        <v>492139.12817620998</v>
      </c>
      <c r="Q24" s="78">
        <v>0</v>
      </c>
      <c r="R24" s="78">
        <v>7.67</v>
      </c>
      <c r="S24" s="78">
        <v>0.25</v>
      </c>
    </row>
    <row r="25" spans="2:19">
      <c r="B25" t="s">
        <v>1292</v>
      </c>
      <c r="C25" t="s">
        <v>1293</v>
      </c>
      <c r="D25" s="16"/>
      <c r="E25" t="s">
        <v>1290</v>
      </c>
      <c r="F25" t="s">
        <v>129</v>
      </c>
      <c r="G25" t="s">
        <v>275</v>
      </c>
      <c r="H25" t="s">
        <v>157</v>
      </c>
      <c r="I25" t="s">
        <v>1294</v>
      </c>
      <c r="J25" s="78">
        <v>1.21</v>
      </c>
      <c r="K25" t="s">
        <v>108</v>
      </c>
      <c r="L25" s="78">
        <v>4.9000000000000004</v>
      </c>
      <c r="M25" s="78">
        <v>1.06</v>
      </c>
      <c r="N25" s="78">
        <v>103011366.59999999</v>
      </c>
      <c r="O25" s="78">
        <v>129.43</v>
      </c>
      <c r="P25" s="78">
        <v>133327.61179038</v>
      </c>
      <c r="Q25" s="78">
        <v>14.42</v>
      </c>
      <c r="R25" s="78">
        <v>2.08</v>
      </c>
      <c r="S25" s="78">
        <v>7.0000000000000007E-2</v>
      </c>
    </row>
    <row r="26" spans="2:19">
      <c r="B26" t="s">
        <v>1295</v>
      </c>
      <c r="C26" t="s">
        <v>1296</v>
      </c>
      <c r="D26" s="16"/>
      <c r="E26" t="s">
        <v>1290</v>
      </c>
      <c r="F26" t="s">
        <v>129</v>
      </c>
      <c r="G26" t="s">
        <v>275</v>
      </c>
      <c r="H26" t="s">
        <v>157</v>
      </c>
      <c r="I26" t="s">
        <v>1297</v>
      </c>
      <c r="J26" s="78">
        <v>9.66</v>
      </c>
      <c r="K26" t="s">
        <v>108</v>
      </c>
      <c r="L26" s="78">
        <v>4.9000000000000004</v>
      </c>
      <c r="M26" s="78">
        <v>2.0099999999999998</v>
      </c>
      <c r="N26" s="78">
        <v>360820000</v>
      </c>
      <c r="O26" s="78">
        <v>160.79</v>
      </c>
      <c r="P26" s="78">
        <v>580162.478</v>
      </c>
      <c r="Q26" s="78">
        <v>23.71</v>
      </c>
      <c r="R26" s="78">
        <v>9.0500000000000007</v>
      </c>
      <c r="S26" s="78">
        <v>0.3</v>
      </c>
    </row>
    <row r="27" spans="2:19">
      <c r="B27" t="s">
        <v>1298</v>
      </c>
      <c r="C27" t="s">
        <v>1299</v>
      </c>
      <c r="D27" s="16"/>
      <c r="E27" t="s">
        <v>1300</v>
      </c>
      <c r="F27" t="s">
        <v>129</v>
      </c>
      <c r="G27" t="s">
        <v>275</v>
      </c>
      <c r="H27" t="s">
        <v>155</v>
      </c>
      <c r="I27" t="s">
        <v>1297</v>
      </c>
      <c r="J27" s="78">
        <v>5.37</v>
      </c>
      <c r="K27" t="s">
        <v>108</v>
      </c>
      <c r="L27" s="78">
        <v>5.6</v>
      </c>
      <c r="M27" s="78">
        <v>1.23</v>
      </c>
      <c r="N27" s="78">
        <v>13665062.16</v>
      </c>
      <c r="O27" s="78">
        <v>151.65</v>
      </c>
      <c r="P27" s="78">
        <v>20723.06676564</v>
      </c>
      <c r="Q27" s="78">
        <v>1.95</v>
      </c>
      <c r="R27" s="78">
        <v>0.32</v>
      </c>
      <c r="S27" s="78">
        <v>0.01</v>
      </c>
    </row>
    <row r="28" spans="2:19">
      <c r="B28" t="s">
        <v>1301</v>
      </c>
      <c r="C28" t="s">
        <v>1302</v>
      </c>
      <c r="D28" s="16"/>
      <c r="E28" t="s">
        <v>1300</v>
      </c>
      <c r="F28" t="s">
        <v>129</v>
      </c>
      <c r="G28" t="s">
        <v>275</v>
      </c>
      <c r="H28" t="s">
        <v>155</v>
      </c>
      <c r="I28" t="s">
        <v>1303</v>
      </c>
      <c r="J28" s="78">
        <v>8.6</v>
      </c>
      <c r="K28" t="s">
        <v>108</v>
      </c>
      <c r="L28" s="78">
        <v>4.8</v>
      </c>
      <c r="M28" s="78">
        <v>1.81</v>
      </c>
      <c r="N28" s="78">
        <v>87546883.909999996</v>
      </c>
      <c r="O28" s="78">
        <v>132.33000000000001</v>
      </c>
      <c r="P28" s="78">
        <v>115850.791478103</v>
      </c>
      <c r="Q28" s="78">
        <v>0</v>
      </c>
      <c r="R28" s="78">
        <v>1.81</v>
      </c>
      <c r="S28" s="78">
        <v>0.06</v>
      </c>
    </row>
    <row r="29" spans="2:19">
      <c r="B29" t="s">
        <v>1304</v>
      </c>
      <c r="C29" t="s">
        <v>1305</v>
      </c>
      <c r="D29" s="16"/>
      <c r="E29" t="s">
        <v>1300</v>
      </c>
      <c r="F29" t="s">
        <v>129</v>
      </c>
      <c r="G29" t="s">
        <v>275</v>
      </c>
      <c r="H29" t="s">
        <v>155</v>
      </c>
      <c r="I29" t="s">
        <v>1306</v>
      </c>
      <c r="J29" s="78">
        <v>11.18</v>
      </c>
      <c r="K29" t="s">
        <v>108</v>
      </c>
      <c r="L29" s="78">
        <v>2.95</v>
      </c>
      <c r="M29" s="78">
        <v>1.98</v>
      </c>
      <c r="N29" s="78">
        <v>145000000</v>
      </c>
      <c r="O29" s="78">
        <v>112.06</v>
      </c>
      <c r="P29" s="78">
        <v>162487</v>
      </c>
      <c r="Q29" s="78">
        <v>0</v>
      </c>
      <c r="R29" s="78">
        <v>2.5299999999999998</v>
      </c>
      <c r="S29" s="78">
        <v>0.08</v>
      </c>
    </row>
    <row r="30" spans="2:19">
      <c r="B30" t="s">
        <v>1307</v>
      </c>
      <c r="C30" t="s">
        <v>1308</v>
      </c>
      <c r="D30" s="16"/>
      <c r="E30" t="s">
        <v>1309</v>
      </c>
      <c r="F30" t="s">
        <v>129</v>
      </c>
      <c r="G30" t="s">
        <v>441</v>
      </c>
      <c r="H30" t="s">
        <v>155</v>
      </c>
      <c r="I30" t="s">
        <v>1310</v>
      </c>
      <c r="J30" s="78">
        <v>4.13</v>
      </c>
      <c r="K30" t="s">
        <v>108</v>
      </c>
      <c r="L30" s="78">
        <v>7.75</v>
      </c>
      <c r="M30" s="78">
        <v>1.1599999999999999</v>
      </c>
      <c r="N30" s="78">
        <v>38716153.079999998</v>
      </c>
      <c r="O30" s="78">
        <v>160.33000000000001</v>
      </c>
      <c r="P30" s="78">
        <v>62073.608233163999</v>
      </c>
      <c r="Q30" s="78">
        <v>0</v>
      </c>
      <c r="R30" s="78">
        <v>0.97</v>
      </c>
      <c r="S30" s="78">
        <v>0.03</v>
      </c>
    </row>
    <row r="31" spans="2:19">
      <c r="B31" t="s">
        <v>1311</v>
      </c>
      <c r="C31" t="s">
        <v>1312</v>
      </c>
      <c r="D31" s="16"/>
      <c r="E31" t="s">
        <v>1313</v>
      </c>
      <c r="F31" t="s">
        <v>404</v>
      </c>
      <c r="G31" t="s">
        <v>435</v>
      </c>
      <c r="H31" t="s">
        <v>156</v>
      </c>
      <c r="I31" t="s">
        <v>1314</v>
      </c>
      <c r="J31" s="78">
        <v>4.62</v>
      </c>
      <c r="K31" t="s">
        <v>108</v>
      </c>
      <c r="L31" s="78">
        <v>3.95</v>
      </c>
      <c r="M31" s="78">
        <v>1.17</v>
      </c>
      <c r="N31" s="78">
        <v>34000000</v>
      </c>
      <c r="O31" s="78">
        <v>119.95</v>
      </c>
      <c r="P31" s="78">
        <v>40783</v>
      </c>
      <c r="Q31" s="78">
        <v>0</v>
      </c>
      <c r="R31" s="78">
        <v>0.64</v>
      </c>
      <c r="S31" s="78">
        <v>0.02</v>
      </c>
    </row>
    <row r="32" spans="2:19">
      <c r="B32" t="s">
        <v>1315</v>
      </c>
      <c r="C32" t="s">
        <v>1316</v>
      </c>
      <c r="D32" s="16"/>
      <c r="E32" t="s">
        <v>445</v>
      </c>
      <c r="F32" t="s">
        <v>404</v>
      </c>
      <c r="G32" t="s">
        <v>441</v>
      </c>
      <c r="H32" t="s">
        <v>155</v>
      </c>
      <c r="I32" t="s">
        <v>1317</v>
      </c>
      <c r="J32" s="78">
        <v>1.05</v>
      </c>
      <c r="K32" t="s">
        <v>108</v>
      </c>
      <c r="L32" s="78">
        <v>5.7</v>
      </c>
      <c r="M32" s="78">
        <v>2.69</v>
      </c>
      <c r="N32" s="78">
        <v>8100000</v>
      </c>
      <c r="O32" s="78">
        <v>133.72</v>
      </c>
      <c r="P32" s="78">
        <v>10831.32</v>
      </c>
      <c r="Q32" s="78">
        <v>0</v>
      </c>
      <c r="R32" s="78">
        <v>0.17</v>
      </c>
      <c r="S32" s="78">
        <v>0.01</v>
      </c>
    </row>
    <row r="33" spans="2:19">
      <c r="B33" t="s">
        <v>1318</v>
      </c>
      <c r="C33" t="s">
        <v>1319</v>
      </c>
      <c r="D33" s="16"/>
      <c r="E33" t="s">
        <v>445</v>
      </c>
      <c r="F33" t="s">
        <v>404</v>
      </c>
      <c r="G33" t="s">
        <v>441</v>
      </c>
      <c r="H33" t="s">
        <v>155</v>
      </c>
      <c r="I33" t="s">
        <v>1320</v>
      </c>
      <c r="J33" s="78">
        <v>5.52</v>
      </c>
      <c r="K33" t="s">
        <v>108</v>
      </c>
      <c r="L33" s="78">
        <v>3.8</v>
      </c>
      <c r="M33" s="78">
        <v>1.03</v>
      </c>
      <c r="N33" s="78">
        <v>59700000</v>
      </c>
      <c r="O33" s="78">
        <v>118.78</v>
      </c>
      <c r="P33" s="78">
        <v>70911.66</v>
      </c>
      <c r="Q33" s="78">
        <v>0</v>
      </c>
      <c r="R33" s="78">
        <v>1.1100000000000001</v>
      </c>
      <c r="S33" s="78">
        <v>0.04</v>
      </c>
    </row>
    <row r="34" spans="2:19">
      <c r="B34" t="s">
        <v>1321</v>
      </c>
      <c r="C34" t="s">
        <v>1322</v>
      </c>
      <c r="D34" s="16"/>
      <c r="E34" t="s">
        <v>445</v>
      </c>
      <c r="F34" t="s">
        <v>404</v>
      </c>
      <c r="G34" t="s">
        <v>441</v>
      </c>
      <c r="H34" t="s">
        <v>155</v>
      </c>
      <c r="I34" t="s">
        <v>484</v>
      </c>
      <c r="J34" s="78">
        <v>0.33</v>
      </c>
      <c r="K34" t="s">
        <v>108</v>
      </c>
      <c r="L34" s="78">
        <v>4.9000000000000004</v>
      </c>
      <c r="M34" s="78">
        <v>1.47</v>
      </c>
      <c r="N34" s="78">
        <v>882353.21</v>
      </c>
      <c r="O34" s="78">
        <v>161.49</v>
      </c>
      <c r="P34" s="78">
        <v>1424.9121988290001</v>
      </c>
      <c r="Q34" s="78">
        <v>0</v>
      </c>
      <c r="R34" s="78">
        <v>0.02</v>
      </c>
      <c r="S34" s="78">
        <v>0</v>
      </c>
    </row>
    <row r="35" spans="2:19">
      <c r="B35" t="s">
        <v>1323</v>
      </c>
      <c r="C35" t="s">
        <v>1324</v>
      </c>
      <c r="D35" s="16"/>
      <c r="E35" t="s">
        <v>445</v>
      </c>
      <c r="F35" t="s">
        <v>404</v>
      </c>
      <c r="G35" t="s">
        <v>441</v>
      </c>
      <c r="H35" t="s">
        <v>155</v>
      </c>
      <c r="I35" t="s">
        <v>1325</v>
      </c>
      <c r="J35" s="78">
        <v>0.19</v>
      </c>
      <c r="K35" t="s">
        <v>108</v>
      </c>
      <c r="L35" s="78">
        <v>6.2</v>
      </c>
      <c r="M35" s="78">
        <v>1.5</v>
      </c>
      <c r="N35" s="78">
        <v>135135.26</v>
      </c>
      <c r="O35" s="78">
        <v>121.8</v>
      </c>
      <c r="P35" s="78">
        <v>164.59474667999999</v>
      </c>
      <c r="Q35" s="78">
        <v>0</v>
      </c>
      <c r="R35" s="78">
        <v>0</v>
      </c>
      <c r="S35" s="78">
        <v>0</v>
      </c>
    </row>
    <row r="36" spans="2:19">
      <c r="B36" t="s">
        <v>1326</v>
      </c>
      <c r="C36" t="s">
        <v>1327</v>
      </c>
      <c r="D36" s="16"/>
      <c r="E36" t="s">
        <v>445</v>
      </c>
      <c r="F36" t="s">
        <v>404</v>
      </c>
      <c r="G36" t="s">
        <v>441</v>
      </c>
      <c r="H36" t="s">
        <v>155</v>
      </c>
      <c r="I36" t="s">
        <v>1270</v>
      </c>
      <c r="J36" s="78">
        <v>0.74</v>
      </c>
      <c r="K36" t="s">
        <v>108</v>
      </c>
      <c r="L36" s="78">
        <v>6.7</v>
      </c>
      <c r="M36" s="78">
        <v>1.6</v>
      </c>
      <c r="N36" s="78">
        <v>435000</v>
      </c>
      <c r="O36" s="78">
        <v>130.18</v>
      </c>
      <c r="P36" s="78">
        <v>566.28300000000002</v>
      </c>
      <c r="Q36" s="78">
        <v>0</v>
      </c>
      <c r="R36" s="78">
        <v>0.01</v>
      </c>
      <c r="S36" s="78">
        <v>0</v>
      </c>
    </row>
    <row r="37" spans="2:19">
      <c r="B37" t="s">
        <v>1328</v>
      </c>
      <c r="C37" t="s">
        <v>1329</v>
      </c>
      <c r="D37" s="16"/>
      <c r="E37" t="s">
        <v>456</v>
      </c>
      <c r="F37" t="s">
        <v>133</v>
      </c>
      <c r="G37" t="s">
        <v>441</v>
      </c>
      <c r="H37" t="s">
        <v>157</v>
      </c>
      <c r="I37" t="s">
        <v>1330</v>
      </c>
      <c r="J37" s="78">
        <v>4.4400000000000004</v>
      </c>
      <c r="K37" t="s">
        <v>108</v>
      </c>
      <c r="L37" s="78">
        <v>6</v>
      </c>
      <c r="M37" s="78">
        <v>2.92</v>
      </c>
      <c r="N37" s="78">
        <v>158769000</v>
      </c>
      <c r="O37" s="78">
        <v>120.93</v>
      </c>
      <c r="P37" s="78">
        <v>191999.3517</v>
      </c>
      <c r="Q37" s="78">
        <v>0</v>
      </c>
      <c r="R37" s="78">
        <v>2.99</v>
      </c>
      <c r="S37" s="78">
        <v>0.1</v>
      </c>
    </row>
    <row r="38" spans="2:19">
      <c r="B38" t="s">
        <v>1331</v>
      </c>
      <c r="C38" t="s">
        <v>1332</v>
      </c>
      <c r="D38" s="16"/>
      <c r="E38" t="s">
        <v>456</v>
      </c>
      <c r="F38" t="s">
        <v>133</v>
      </c>
      <c r="G38" t="s">
        <v>441</v>
      </c>
      <c r="H38" t="s">
        <v>157</v>
      </c>
      <c r="I38" t="s">
        <v>1333</v>
      </c>
      <c r="J38" s="78">
        <v>7.84</v>
      </c>
      <c r="K38" t="s">
        <v>108</v>
      </c>
      <c r="L38" s="78">
        <v>6</v>
      </c>
      <c r="M38" s="78">
        <v>3.31</v>
      </c>
      <c r="N38" s="78">
        <v>324674682</v>
      </c>
      <c r="O38" s="78">
        <v>125.51</v>
      </c>
      <c r="P38" s="78">
        <v>407499.1933782</v>
      </c>
      <c r="Q38" s="78">
        <v>0</v>
      </c>
      <c r="R38" s="78">
        <v>6.35</v>
      </c>
      <c r="S38" s="78">
        <v>0.21</v>
      </c>
    </row>
    <row r="39" spans="2:19">
      <c r="B39" t="s">
        <v>1334</v>
      </c>
      <c r="C39" t="s">
        <v>1335</v>
      </c>
      <c r="D39" s="16"/>
      <c r="E39" t="s">
        <v>456</v>
      </c>
      <c r="F39" t="s">
        <v>133</v>
      </c>
      <c r="G39" t="s">
        <v>441</v>
      </c>
      <c r="H39" t="s">
        <v>157</v>
      </c>
      <c r="I39" t="s">
        <v>1336</v>
      </c>
      <c r="J39" s="78">
        <v>3.07</v>
      </c>
      <c r="K39" t="s">
        <v>108</v>
      </c>
      <c r="L39" s="78">
        <v>6.85</v>
      </c>
      <c r="M39" s="78">
        <v>0.98</v>
      </c>
      <c r="N39" s="78">
        <v>93000000</v>
      </c>
      <c r="O39" s="78">
        <v>134.21</v>
      </c>
      <c r="P39" s="78">
        <v>124815.3</v>
      </c>
      <c r="Q39" s="78">
        <v>18.41</v>
      </c>
      <c r="R39" s="78">
        <v>1.95</v>
      </c>
      <c r="S39" s="78">
        <v>0.06</v>
      </c>
    </row>
    <row r="40" spans="2:19">
      <c r="B40" t="s">
        <v>1337</v>
      </c>
      <c r="C40" t="s">
        <v>1338</v>
      </c>
      <c r="D40" s="16"/>
      <c r="E40" t="s">
        <v>1339</v>
      </c>
      <c r="F40" t="s">
        <v>404</v>
      </c>
      <c r="G40" t="s">
        <v>441</v>
      </c>
      <c r="H40" t="s">
        <v>155</v>
      </c>
      <c r="I40" t="s">
        <v>1340</v>
      </c>
      <c r="J40" s="78">
        <v>6.83</v>
      </c>
      <c r="K40" t="s">
        <v>108</v>
      </c>
      <c r="L40" s="78">
        <v>4.0999999999999996</v>
      </c>
      <c r="M40" s="78">
        <v>1.26</v>
      </c>
      <c r="N40" s="78">
        <v>58000000</v>
      </c>
      <c r="O40" s="78">
        <v>128.96</v>
      </c>
      <c r="P40" s="78">
        <v>74796.800000000003</v>
      </c>
      <c r="Q40" s="78">
        <v>0</v>
      </c>
      <c r="R40" s="78">
        <v>1.17</v>
      </c>
      <c r="S40" s="78">
        <v>0.04</v>
      </c>
    </row>
    <row r="41" spans="2:19">
      <c r="B41" t="s">
        <v>1341</v>
      </c>
      <c r="C41" t="s">
        <v>1342</v>
      </c>
      <c r="D41" s="16"/>
      <c r="E41" t="s">
        <v>1339</v>
      </c>
      <c r="F41" t="s">
        <v>404</v>
      </c>
      <c r="G41" t="s">
        <v>441</v>
      </c>
      <c r="H41" t="s">
        <v>155</v>
      </c>
      <c r="I41" t="s">
        <v>1325</v>
      </c>
      <c r="J41" s="78">
        <v>0.93</v>
      </c>
      <c r="K41" t="s">
        <v>108</v>
      </c>
      <c r="L41" s="78">
        <v>6.9</v>
      </c>
      <c r="M41" s="78">
        <v>2.66</v>
      </c>
      <c r="N41" s="78">
        <v>800000</v>
      </c>
      <c r="O41" s="78">
        <v>130.72</v>
      </c>
      <c r="P41" s="78">
        <v>1045.76</v>
      </c>
      <c r="Q41" s="78">
        <v>0</v>
      </c>
      <c r="R41" s="78">
        <v>0.02</v>
      </c>
      <c r="S41" s="78">
        <v>0</v>
      </c>
    </row>
    <row r="42" spans="2:19">
      <c r="B42" t="s">
        <v>1343</v>
      </c>
      <c r="C42" t="s">
        <v>1344</v>
      </c>
      <c r="D42" s="16"/>
      <c r="E42" t="s">
        <v>1339</v>
      </c>
      <c r="F42" t="s">
        <v>404</v>
      </c>
      <c r="G42" t="s">
        <v>441</v>
      </c>
      <c r="H42" t="s">
        <v>155</v>
      </c>
      <c r="I42" t="s">
        <v>1345</v>
      </c>
      <c r="J42" s="78">
        <v>5.52</v>
      </c>
      <c r="K42" t="s">
        <v>108</v>
      </c>
      <c r="L42" s="78">
        <v>3.8</v>
      </c>
      <c r="M42" s="78">
        <v>1.03</v>
      </c>
      <c r="N42" s="78">
        <v>47520000</v>
      </c>
      <c r="O42" s="78">
        <v>118.75</v>
      </c>
      <c r="P42" s="78">
        <v>56430</v>
      </c>
      <c r="Q42" s="78">
        <v>0</v>
      </c>
      <c r="R42" s="78">
        <v>0.88</v>
      </c>
      <c r="S42" s="78">
        <v>0.03</v>
      </c>
    </row>
    <row r="43" spans="2:19">
      <c r="B43" t="s">
        <v>1346</v>
      </c>
      <c r="C43" t="s">
        <v>1347</v>
      </c>
      <c r="D43" s="16"/>
      <c r="E43" t="s">
        <v>411</v>
      </c>
      <c r="F43" t="s">
        <v>404</v>
      </c>
      <c r="G43" t="s">
        <v>375</v>
      </c>
      <c r="H43" t="s">
        <v>155</v>
      </c>
      <c r="I43" t="s">
        <v>1348</v>
      </c>
      <c r="J43" s="78">
        <v>2.36</v>
      </c>
      <c r="K43" t="s">
        <v>108</v>
      </c>
      <c r="L43" s="78">
        <v>6.2</v>
      </c>
      <c r="M43" s="78">
        <v>1.1200000000000001</v>
      </c>
      <c r="N43" s="78">
        <v>200000000</v>
      </c>
      <c r="O43" s="78">
        <v>129.69999999999999</v>
      </c>
      <c r="P43" s="78">
        <v>259400</v>
      </c>
      <c r="Q43" s="78">
        <v>0</v>
      </c>
      <c r="R43" s="78">
        <v>4.05</v>
      </c>
      <c r="S43" s="78">
        <v>0.13</v>
      </c>
    </row>
    <row r="44" spans="2:19">
      <c r="B44" t="s">
        <v>1349</v>
      </c>
      <c r="C44" t="s">
        <v>1350</v>
      </c>
      <c r="D44" s="16"/>
      <c r="E44" t="s">
        <v>1351</v>
      </c>
      <c r="F44" t="s">
        <v>450</v>
      </c>
      <c r="G44" t="s">
        <v>468</v>
      </c>
      <c r="H44" t="s">
        <v>156</v>
      </c>
      <c r="I44" t="s">
        <v>1352</v>
      </c>
      <c r="J44" s="78">
        <v>4.4800000000000004</v>
      </c>
      <c r="K44" t="s">
        <v>108</v>
      </c>
      <c r="L44" s="78">
        <v>4.6500000000000004</v>
      </c>
      <c r="M44" s="78">
        <v>0.95</v>
      </c>
      <c r="N44" s="78">
        <v>59500000</v>
      </c>
      <c r="O44" s="78">
        <v>125.21</v>
      </c>
      <c r="P44" s="78">
        <v>74499.95</v>
      </c>
      <c r="Q44" s="78">
        <v>0</v>
      </c>
      <c r="R44" s="78">
        <v>1.1599999999999999</v>
      </c>
      <c r="S44" s="78">
        <v>0.04</v>
      </c>
    </row>
    <row r="45" spans="2:19">
      <c r="B45" t="s">
        <v>1353</v>
      </c>
      <c r="C45" t="s">
        <v>1354</v>
      </c>
      <c r="D45" s="16"/>
      <c r="E45" t="s">
        <v>1351</v>
      </c>
      <c r="F45" t="s">
        <v>450</v>
      </c>
      <c r="G45" t="s">
        <v>468</v>
      </c>
      <c r="H45" t="s">
        <v>156</v>
      </c>
      <c r="I45" t="s">
        <v>1355</v>
      </c>
      <c r="J45" s="78">
        <v>9.3000000000000007</v>
      </c>
      <c r="K45" t="s">
        <v>108</v>
      </c>
      <c r="L45" s="78">
        <v>3.3</v>
      </c>
      <c r="M45" s="78">
        <v>2.02</v>
      </c>
      <c r="N45" s="78">
        <v>60000000</v>
      </c>
      <c r="O45" s="78">
        <v>114.36</v>
      </c>
      <c r="P45" s="78">
        <v>68616</v>
      </c>
      <c r="Q45" s="78">
        <v>0</v>
      </c>
      <c r="R45" s="78">
        <v>1.07</v>
      </c>
      <c r="S45" s="78">
        <v>0.04</v>
      </c>
    </row>
    <row r="46" spans="2:19">
      <c r="B46" t="s">
        <v>1356</v>
      </c>
      <c r="C46" t="s">
        <v>1357</v>
      </c>
      <c r="D46" s="16"/>
      <c r="E46" t="s">
        <v>421</v>
      </c>
      <c r="F46" t="s">
        <v>404</v>
      </c>
      <c r="G46" t="s">
        <v>375</v>
      </c>
      <c r="H46" t="s">
        <v>155</v>
      </c>
      <c r="I46" t="s">
        <v>1358</v>
      </c>
      <c r="J46" s="78">
        <v>5.27</v>
      </c>
      <c r="K46" t="s">
        <v>108</v>
      </c>
      <c r="L46" s="78">
        <v>5.75</v>
      </c>
      <c r="M46" s="78">
        <v>1.05</v>
      </c>
      <c r="N46" s="78">
        <v>130000000</v>
      </c>
      <c r="O46" s="78">
        <v>150.56</v>
      </c>
      <c r="P46" s="78">
        <v>195728</v>
      </c>
      <c r="Q46" s="78">
        <v>9.98</v>
      </c>
      <c r="R46" s="78">
        <v>3.05</v>
      </c>
      <c r="S46" s="78">
        <v>0.1</v>
      </c>
    </row>
    <row r="47" spans="2:19">
      <c r="B47" t="s">
        <v>1359</v>
      </c>
      <c r="C47" t="s">
        <v>1360</v>
      </c>
      <c r="D47" s="16"/>
      <c r="E47" t="s">
        <v>421</v>
      </c>
      <c r="F47" t="s">
        <v>404</v>
      </c>
      <c r="G47" t="s">
        <v>375</v>
      </c>
      <c r="H47" t="s">
        <v>155</v>
      </c>
      <c r="I47" t="s">
        <v>1361</v>
      </c>
      <c r="J47" s="78">
        <v>2.2000000000000002</v>
      </c>
      <c r="K47" t="s">
        <v>108</v>
      </c>
      <c r="L47" s="78">
        <v>5.75</v>
      </c>
      <c r="M47" s="78">
        <v>1.37</v>
      </c>
      <c r="N47" s="78">
        <v>10000000</v>
      </c>
      <c r="O47" s="78">
        <v>137.61000000000001</v>
      </c>
      <c r="P47" s="78">
        <v>13761</v>
      </c>
      <c r="Q47" s="78">
        <v>0</v>
      </c>
      <c r="R47" s="78">
        <v>0.21</v>
      </c>
      <c r="S47" s="78">
        <v>0.01</v>
      </c>
    </row>
    <row r="48" spans="2:19">
      <c r="B48" t="s">
        <v>1362</v>
      </c>
      <c r="C48" t="s">
        <v>1363</v>
      </c>
      <c r="D48" s="16"/>
      <c r="E48" t="s">
        <v>1364</v>
      </c>
      <c r="F48" t="s">
        <v>129</v>
      </c>
      <c r="G48" t="s">
        <v>1365</v>
      </c>
      <c r="H48" t="s">
        <v>156</v>
      </c>
      <c r="I48" t="s">
        <v>1366</v>
      </c>
      <c r="J48" s="78">
        <v>5.54</v>
      </c>
      <c r="K48" t="s">
        <v>108</v>
      </c>
      <c r="L48" s="78">
        <v>7.15</v>
      </c>
      <c r="M48" s="78">
        <v>1.55</v>
      </c>
      <c r="N48" s="78">
        <v>83689147.980000004</v>
      </c>
      <c r="O48" s="78">
        <v>141.49</v>
      </c>
      <c r="P48" s="78">
        <v>118411.775476902</v>
      </c>
      <c r="Q48" s="78">
        <v>0</v>
      </c>
      <c r="R48" s="78">
        <v>1.85</v>
      </c>
      <c r="S48" s="78">
        <v>0.06</v>
      </c>
    </row>
    <row r="49" spans="2:19">
      <c r="B49" t="s">
        <v>1367</v>
      </c>
      <c r="C49" t="s">
        <v>1368</v>
      </c>
      <c r="D49" s="16"/>
      <c r="E49" t="s">
        <v>1369</v>
      </c>
      <c r="F49" t="s">
        <v>440</v>
      </c>
      <c r="G49" t="s">
        <v>1365</v>
      </c>
      <c r="H49" t="s">
        <v>156</v>
      </c>
      <c r="I49" t="s">
        <v>1370</v>
      </c>
      <c r="J49" s="78">
        <v>0.21</v>
      </c>
      <c r="K49" t="s">
        <v>108</v>
      </c>
      <c r="L49" s="78">
        <v>6.5</v>
      </c>
      <c r="M49" s="78">
        <v>1.77</v>
      </c>
      <c r="N49" s="78">
        <v>7920003.0300000003</v>
      </c>
      <c r="O49" s="78">
        <v>120.31</v>
      </c>
      <c r="P49" s="78">
        <v>9528.5556453930003</v>
      </c>
      <c r="Q49" s="78">
        <v>2.92</v>
      </c>
      <c r="R49" s="78">
        <v>0.15</v>
      </c>
      <c r="S49" s="78">
        <v>0</v>
      </c>
    </row>
    <row r="50" spans="2:19">
      <c r="B50" t="s">
        <v>1371</v>
      </c>
      <c r="C50" t="s">
        <v>1372</v>
      </c>
      <c r="D50" s="16"/>
      <c r="E50" t="s">
        <v>487</v>
      </c>
      <c r="F50" t="s">
        <v>118</v>
      </c>
      <c r="G50" t="s">
        <v>529</v>
      </c>
      <c r="H50" t="s">
        <v>157</v>
      </c>
      <c r="I50" t="s">
        <v>1373</v>
      </c>
      <c r="J50" s="78">
        <v>0.54</v>
      </c>
      <c r="K50" t="s">
        <v>108</v>
      </c>
      <c r="L50" s="78">
        <v>5.35</v>
      </c>
      <c r="M50" s="78">
        <v>1.39</v>
      </c>
      <c r="N50" s="78">
        <v>64850699.090000004</v>
      </c>
      <c r="O50" s="78">
        <v>124.12</v>
      </c>
      <c r="P50" s="78">
        <v>80492.687710508006</v>
      </c>
      <c r="Q50" s="78">
        <v>10.89</v>
      </c>
      <c r="R50" s="78">
        <v>1.26</v>
      </c>
      <c r="S50" s="78">
        <v>0.04</v>
      </c>
    </row>
    <row r="51" spans="2:19">
      <c r="B51" t="s">
        <v>1374</v>
      </c>
      <c r="C51" t="s">
        <v>1375</v>
      </c>
      <c r="D51" s="16"/>
      <c r="E51" t="s">
        <v>1376</v>
      </c>
      <c r="F51" t="s">
        <v>133</v>
      </c>
      <c r="G51" t="s">
        <v>199</v>
      </c>
      <c r="H51" t="s">
        <v>200</v>
      </c>
      <c r="I51" t="s">
        <v>1377</v>
      </c>
      <c r="J51" s="78">
        <v>0</v>
      </c>
      <c r="K51" t="s">
        <v>108</v>
      </c>
      <c r="L51" s="78">
        <v>9.9</v>
      </c>
      <c r="M51" s="78">
        <v>0</v>
      </c>
      <c r="N51" s="78">
        <v>5744487.7800000003</v>
      </c>
      <c r="O51" s="78">
        <v>9.9999999999999995E-7</v>
      </c>
      <c r="P51" s="78">
        <v>5.7444877799999999E-5</v>
      </c>
      <c r="Q51" s="78">
        <v>4.0999999999999996</v>
      </c>
      <c r="R51" s="78">
        <v>0</v>
      </c>
      <c r="S51" s="78">
        <v>0</v>
      </c>
    </row>
    <row r="52" spans="2:19">
      <c r="B52" t="s">
        <v>1378</v>
      </c>
      <c r="C52" t="s">
        <v>1379</v>
      </c>
      <c r="D52" s="16"/>
      <c r="E52" t="s">
        <v>1376</v>
      </c>
      <c r="F52" t="s">
        <v>133</v>
      </c>
      <c r="G52" t="s">
        <v>199</v>
      </c>
      <c r="H52" t="s">
        <v>200</v>
      </c>
      <c r="I52" t="s">
        <v>1380</v>
      </c>
      <c r="J52" s="78">
        <v>0</v>
      </c>
      <c r="K52" t="s">
        <v>108</v>
      </c>
      <c r="L52" s="78">
        <v>9.9</v>
      </c>
      <c r="M52" s="78">
        <v>0</v>
      </c>
      <c r="N52" s="78">
        <v>1148897.56</v>
      </c>
      <c r="O52" s="78">
        <v>9.9999999999999995E-7</v>
      </c>
      <c r="P52" s="78">
        <v>1.1488975599999999E-5</v>
      </c>
      <c r="Q52" s="78">
        <v>0</v>
      </c>
      <c r="R52" s="78">
        <v>0</v>
      </c>
      <c r="S52" s="78">
        <v>0</v>
      </c>
    </row>
    <row r="53" spans="2:19">
      <c r="B53" s="79" t="s">
        <v>1247</v>
      </c>
      <c r="C53" s="16"/>
      <c r="D53" s="16"/>
      <c r="E53" s="16"/>
      <c r="J53" s="80">
        <v>6.52</v>
      </c>
      <c r="M53" s="80">
        <v>1.87</v>
      </c>
      <c r="N53" s="80">
        <v>2866408749.71</v>
      </c>
      <c r="P53" s="80">
        <v>3825212.6714292606</v>
      </c>
      <c r="R53" s="80">
        <v>59.65</v>
      </c>
      <c r="S53" s="80">
        <v>1.95</v>
      </c>
    </row>
    <row r="54" spans="2:19">
      <c r="B54" s="79" t="s">
        <v>1248</v>
      </c>
      <c r="C54" s="16"/>
      <c r="D54" s="16"/>
      <c r="E54" s="16"/>
    </row>
    <row r="55" spans="2:19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J55" s="78">
        <v>0</v>
      </c>
      <c r="K55" t="s">
        <v>199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</row>
    <row r="56" spans="2:19">
      <c r="B56" s="79" t="s">
        <v>1249</v>
      </c>
      <c r="C56" s="16"/>
      <c r="D56" s="16"/>
      <c r="E56" s="16"/>
      <c r="J56" s="80">
        <v>0</v>
      </c>
      <c r="M56" s="80">
        <v>0</v>
      </c>
      <c r="N56" s="80">
        <v>0</v>
      </c>
      <c r="P56" s="80">
        <v>0</v>
      </c>
      <c r="R56" s="80">
        <v>0</v>
      </c>
      <c r="S56" s="80">
        <v>0</v>
      </c>
    </row>
    <row r="57" spans="2:19">
      <c r="B57" s="79" t="s">
        <v>395</v>
      </c>
      <c r="C57" s="16"/>
      <c r="D57" s="16"/>
      <c r="E57" s="16"/>
    </row>
    <row r="58" spans="2:19">
      <c r="B58" t="s">
        <v>1381</v>
      </c>
      <c r="C58" t="s">
        <v>1382</v>
      </c>
      <c r="D58" s="16"/>
      <c r="E58" t="s">
        <v>1383</v>
      </c>
      <c r="F58" t="s">
        <v>118</v>
      </c>
      <c r="G58" t="s">
        <v>1384</v>
      </c>
      <c r="H58" t="s">
        <v>156</v>
      </c>
      <c r="I58" t="s">
        <v>1385</v>
      </c>
      <c r="J58" s="78">
        <v>5.2</v>
      </c>
      <c r="K58" t="s">
        <v>112</v>
      </c>
      <c r="L58" s="78">
        <v>7.97</v>
      </c>
      <c r="M58" s="78">
        <v>3.13</v>
      </c>
      <c r="N58" s="78">
        <v>7425435.8200000003</v>
      </c>
      <c r="O58" s="78">
        <v>128.85999999999996</v>
      </c>
      <c r="P58" s="78">
        <v>35958.109573976202</v>
      </c>
      <c r="Q58" s="78">
        <v>5.0999999999999996</v>
      </c>
      <c r="R58" s="78">
        <v>0.56000000000000005</v>
      </c>
      <c r="S58" s="78">
        <v>0.02</v>
      </c>
    </row>
    <row r="59" spans="2:19">
      <c r="B59" t="s">
        <v>1386</v>
      </c>
      <c r="C59" t="s">
        <v>1387</v>
      </c>
      <c r="D59" s="16"/>
      <c r="E59" t="s">
        <v>1388</v>
      </c>
      <c r="F59" t="s">
        <v>133</v>
      </c>
      <c r="G59" t="s">
        <v>199</v>
      </c>
      <c r="H59" t="s">
        <v>200</v>
      </c>
      <c r="I59" t="s">
        <v>1389</v>
      </c>
      <c r="J59" s="78">
        <v>6.04</v>
      </c>
      <c r="K59" t="s">
        <v>112</v>
      </c>
      <c r="L59" s="78">
        <v>3</v>
      </c>
      <c r="M59" s="78">
        <v>5.73</v>
      </c>
      <c r="N59" s="78">
        <v>10569046.74</v>
      </c>
      <c r="O59" s="78">
        <v>85.449999999999903</v>
      </c>
      <c r="P59" s="78">
        <v>33939.439151002101</v>
      </c>
      <c r="Q59" s="78">
        <v>2.83</v>
      </c>
      <c r="R59" s="78">
        <v>0.53</v>
      </c>
      <c r="S59" s="78">
        <v>0.02</v>
      </c>
    </row>
    <row r="60" spans="2:19">
      <c r="B60" t="s">
        <v>1390</v>
      </c>
      <c r="C60" t="s">
        <v>1391</v>
      </c>
      <c r="D60" s="16"/>
      <c r="E60" t="s">
        <v>1388</v>
      </c>
      <c r="F60" t="s">
        <v>133</v>
      </c>
      <c r="G60" t="s">
        <v>199</v>
      </c>
      <c r="H60" t="s">
        <v>200</v>
      </c>
      <c r="I60" t="s">
        <v>1389</v>
      </c>
      <c r="J60" s="78">
        <v>2.97</v>
      </c>
      <c r="K60" t="s">
        <v>112</v>
      </c>
      <c r="L60" s="78">
        <v>3.99</v>
      </c>
      <c r="M60" s="78">
        <v>3.3</v>
      </c>
      <c r="N60" s="78">
        <v>2937842.57</v>
      </c>
      <c r="O60" s="78">
        <v>102.18999999999987</v>
      </c>
      <c r="P60" s="78">
        <v>11282.1974091395</v>
      </c>
      <c r="Q60" s="78">
        <v>6</v>
      </c>
      <c r="R60" s="78">
        <v>0.18</v>
      </c>
      <c r="S60" s="78">
        <v>0.01</v>
      </c>
    </row>
    <row r="61" spans="2:19">
      <c r="B61" s="79" t="s">
        <v>396</v>
      </c>
      <c r="C61" s="16"/>
      <c r="D61" s="16"/>
      <c r="E61" s="16"/>
      <c r="J61" s="80">
        <v>5.24</v>
      </c>
      <c r="M61" s="80">
        <v>4.24</v>
      </c>
      <c r="N61" s="80">
        <v>20932325.129999999</v>
      </c>
      <c r="P61" s="80">
        <v>81179.746134117799</v>
      </c>
      <c r="R61" s="80">
        <v>1.27</v>
      </c>
      <c r="S61" s="80">
        <v>0.04</v>
      </c>
    </row>
    <row r="62" spans="2:19">
      <c r="B62" s="79" t="s">
        <v>129</v>
      </c>
      <c r="C62" s="16"/>
      <c r="D62" s="16"/>
      <c r="E62" s="16"/>
    </row>
    <row r="63" spans="2:19">
      <c r="B63" t="s">
        <v>199</v>
      </c>
      <c r="C63" t="s">
        <v>199</v>
      </c>
      <c r="D63" s="16"/>
      <c r="E63" s="16"/>
      <c r="F63" t="s">
        <v>199</v>
      </c>
      <c r="G63" t="s">
        <v>199</v>
      </c>
      <c r="J63" s="78">
        <v>0</v>
      </c>
      <c r="K63" t="s">
        <v>199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</row>
    <row r="64" spans="2:19">
      <c r="B64" s="79" t="s">
        <v>531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</row>
    <row r="65" spans="2:19">
      <c r="B65" s="79" t="s">
        <v>295</v>
      </c>
      <c r="C65" s="16"/>
      <c r="D65" s="16"/>
      <c r="E65" s="16"/>
      <c r="J65" s="80">
        <v>6.49</v>
      </c>
      <c r="M65" s="80">
        <v>1.92</v>
      </c>
      <c r="N65" s="80">
        <v>2887341074.8400002</v>
      </c>
      <c r="P65" s="80">
        <v>3906392.4175633788</v>
      </c>
      <c r="R65" s="80">
        <v>60.92</v>
      </c>
      <c r="S65" s="80">
        <v>2</v>
      </c>
    </row>
    <row r="66" spans="2:19">
      <c r="B66" s="79" t="s">
        <v>296</v>
      </c>
      <c r="C66" s="16"/>
      <c r="D66" s="16"/>
      <c r="E66" s="16"/>
    </row>
    <row r="67" spans="2:19">
      <c r="B67" s="79" t="s">
        <v>1392</v>
      </c>
      <c r="C67" s="16"/>
      <c r="D67" s="16"/>
      <c r="E67" s="16"/>
    </row>
    <row r="68" spans="2:19">
      <c r="B68" t="s">
        <v>199</v>
      </c>
      <c r="C68" t="s">
        <v>199</v>
      </c>
      <c r="D68" s="16"/>
      <c r="E68" s="16"/>
      <c r="F68" t="s">
        <v>199</v>
      </c>
      <c r="G68" t="s">
        <v>199</v>
      </c>
      <c r="J68" s="78">
        <v>0</v>
      </c>
      <c r="K68" t="s">
        <v>199</v>
      </c>
      <c r="L68" s="78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</row>
    <row r="69" spans="2:19">
      <c r="B69" s="79" t="s">
        <v>1393</v>
      </c>
      <c r="C69" s="16"/>
      <c r="D69" s="16"/>
      <c r="E69" s="16"/>
      <c r="J69" s="80">
        <v>0</v>
      </c>
      <c r="M69" s="80">
        <v>0</v>
      </c>
      <c r="N69" s="80">
        <v>0</v>
      </c>
      <c r="P69" s="80">
        <v>0</v>
      </c>
      <c r="R69" s="80">
        <v>0</v>
      </c>
      <c r="S69" s="80">
        <v>0</v>
      </c>
    </row>
    <row r="70" spans="2:19">
      <c r="B70" s="79" t="s">
        <v>1394</v>
      </c>
      <c r="C70" s="16"/>
      <c r="D70" s="16"/>
      <c r="E70" s="16"/>
    </row>
    <row r="71" spans="2:19">
      <c r="B71" t="s">
        <v>1395</v>
      </c>
      <c r="C71" t="s">
        <v>1396</v>
      </c>
      <c r="D71" t="s">
        <v>534</v>
      </c>
      <c r="E71" t="s">
        <v>546</v>
      </c>
      <c r="F71" t="s">
        <v>404</v>
      </c>
      <c r="G71" t="s">
        <v>441</v>
      </c>
      <c r="H71" t="s">
        <v>376</v>
      </c>
      <c r="I71" t="s">
        <v>1397</v>
      </c>
      <c r="J71" s="78">
        <v>8.16</v>
      </c>
      <c r="K71" t="s">
        <v>108</v>
      </c>
      <c r="L71" s="78">
        <v>6.14</v>
      </c>
      <c r="M71" s="78">
        <v>3.02</v>
      </c>
      <c r="N71" s="78">
        <v>71600000</v>
      </c>
      <c r="O71" s="78">
        <v>130.782521</v>
      </c>
      <c r="P71" s="78">
        <v>93640.285036000001</v>
      </c>
      <c r="Q71" s="78">
        <v>0</v>
      </c>
      <c r="R71" s="78">
        <v>1.46</v>
      </c>
      <c r="S71" s="78">
        <v>0.05</v>
      </c>
    </row>
    <row r="72" spans="2:19">
      <c r="B72" t="s">
        <v>1398</v>
      </c>
      <c r="C72" t="s">
        <v>1399</v>
      </c>
      <c r="D72" t="s">
        <v>534</v>
      </c>
      <c r="E72" t="s">
        <v>1400</v>
      </c>
      <c r="F72" t="s">
        <v>836</v>
      </c>
      <c r="G72" t="s">
        <v>479</v>
      </c>
      <c r="H72" t="s">
        <v>376</v>
      </c>
      <c r="I72" t="s">
        <v>1401</v>
      </c>
      <c r="J72" s="78">
        <v>4.79</v>
      </c>
      <c r="K72" t="s">
        <v>112</v>
      </c>
      <c r="L72" s="78">
        <v>0</v>
      </c>
      <c r="M72" s="78">
        <v>2.04</v>
      </c>
      <c r="N72" s="78">
        <v>934189.23</v>
      </c>
      <c r="O72" s="78">
        <v>12300.729999999992</v>
      </c>
      <c r="P72" s="78">
        <v>431839.65252664202</v>
      </c>
      <c r="Q72" s="78">
        <v>0</v>
      </c>
      <c r="R72" s="78">
        <v>6.73</v>
      </c>
      <c r="S72" s="78">
        <v>0.22</v>
      </c>
    </row>
    <row r="73" spans="2:19">
      <c r="B73" t="s">
        <v>1402</v>
      </c>
      <c r="C73" t="s">
        <v>1403</v>
      </c>
      <c r="D73" t="s">
        <v>534</v>
      </c>
      <c r="E73" t="s">
        <v>1404</v>
      </c>
      <c r="F73" t="s">
        <v>404</v>
      </c>
      <c r="G73" t="s">
        <v>479</v>
      </c>
      <c r="H73" t="s">
        <v>376</v>
      </c>
      <c r="I73" t="s">
        <v>1405</v>
      </c>
      <c r="J73" s="78">
        <v>4.17</v>
      </c>
      <c r="K73" t="s">
        <v>112</v>
      </c>
      <c r="L73" s="78">
        <v>3.61</v>
      </c>
      <c r="M73" s="78">
        <v>1.91</v>
      </c>
      <c r="N73" s="78">
        <v>29000000</v>
      </c>
      <c r="O73" s="78">
        <v>108.505</v>
      </c>
      <c r="P73" s="78">
        <v>118250.9191</v>
      </c>
      <c r="Q73" s="78">
        <v>0</v>
      </c>
      <c r="R73" s="78">
        <v>1.84</v>
      </c>
      <c r="S73" s="78">
        <v>0.06</v>
      </c>
    </row>
    <row r="74" spans="2:19">
      <c r="B74" t="s">
        <v>1406</v>
      </c>
      <c r="C74" t="s">
        <v>1407</v>
      </c>
      <c r="D74" t="s">
        <v>534</v>
      </c>
      <c r="E74" t="s">
        <v>1404</v>
      </c>
      <c r="F74" t="s">
        <v>404</v>
      </c>
      <c r="G74" t="s">
        <v>479</v>
      </c>
      <c r="H74" t="s">
        <v>376</v>
      </c>
      <c r="I74" t="s">
        <v>1408</v>
      </c>
      <c r="J74" s="78">
        <v>4.71</v>
      </c>
      <c r="K74" t="s">
        <v>112</v>
      </c>
      <c r="L74" s="78">
        <v>4.41</v>
      </c>
      <c r="M74" s="78">
        <v>2.13</v>
      </c>
      <c r="N74" s="78">
        <v>47760000</v>
      </c>
      <c r="O74" s="78">
        <v>112.786</v>
      </c>
      <c r="P74" s="78">
        <v>202430.65874879999</v>
      </c>
      <c r="Q74" s="78">
        <v>95.52</v>
      </c>
      <c r="R74" s="78">
        <v>3.16</v>
      </c>
      <c r="S74" s="78">
        <v>0.1</v>
      </c>
    </row>
    <row r="75" spans="2:19">
      <c r="B75" t="s">
        <v>1409</v>
      </c>
      <c r="C75" t="s">
        <v>1410</v>
      </c>
      <c r="D75" t="s">
        <v>534</v>
      </c>
      <c r="E75" t="s">
        <v>1411</v>
      </c>
      <c r="F75" t="s">
        <v>404</v>
      </c>
      <c r="G75" t="s">
        <v>479</v>
      </c>
      <c r="H75" t="s">
        <v>376</v>
      </c>
      <c r="I75" t="s">
        <v>1412</v>
      </c>
      <c r="J75" s="78">
        <v>4.3600000000000003</v>
      </c>
      <c r="K75" t="s">
        <v>112</v>
      </c>
      <c r="L75" s="78">
        <v>3.75</v>
      </c>
      <c r="M75" s="78">
        <v>2.0499999999999998</v>
      </c>
      <c r="N75" s="78">
        <v>59250000</v>
      </c>
      <c r="O75" s="78">
        <v>108.03</v>
      </c>
      <c r="P75" s="78">
        <v>240541.21844999999</v>
      </c>
      <c r="Q75" s="78">
        <v>0</v>
      </c>
      <c r="R75" s="78">
        <v>3.75</v>
      </c>
      <c r="S75" s="78">
        <v>0.12</v>
      </c>
    </row>
    <row r="76" spans="2:19">
      <c r="B76" t="s">
        <v>1413</v>
      </c>
      <c r="C76" t="s">
        <v>1414</v>
      </c>
      <c r="D76" t="s">
        <v>534</v>
      </c>
      <c r="E76" t="s">
        <v>1415</v>
      </c>
      <c r="F76" t="s">
        <v>404</v>
      </c>
      <c r="G76" t="s">
        <v>479</v>
      </c>
      <c r="H76" t="s">
        <v>376</v>
      </c>
      <c r="I76" t="s">
        <v>1416</v>
      </c>
      <c r="J76" s="78">
        <v>1.78</v>
      </c>
      <c r="K76" t="s">
        <v>108</v>
      </c>
      <c r="L76" s="78">
        <v>4.25</v>
      </c>
      <c r="M76" s="78">
        <v>1.37</v>
      </c>
      <c r="N76" s="78">
        <v>81500000</v>
      </c>
      <c r="O76" s="78">
        <v>119.82</v>
      </c>
      <c r="P76" s="78">
        <v>97653.3</v>
      </c>
      <c r="Q76" s="78">
        <v>0</v>
      </c>
      <c r="R76" s="78">
        <v>1.52</v>
      </c>
      <c r="S76" s="78">
        <v>0.05</v>
      </c>
    </row>
    <row r="77" spans="2:19">
      <c r="B77" t="s">
        <v>1417</v>
      </c>
      <c r="C77" t="s">
        <v>1418</v>
      </c>
      <c r="D77" t="s">
        <v>534</v>
      </c>
      <c r="E77" t="s">
        <v>1415</v>
      </c>
      <c r="F77" t="s">
        <v>404</v>
      </c>
      <c r="G77" t="s">
        <v>1365</v>
      </c>
      <c r="H77" t="s">
        <v>561</v>
      </c>
      <c r="I77" t="s">
        <v>1419</v>
      </c>
      <c r="J77" s="78">
        <v>5.16</v>
      </c>
      <c r="K77" t="s">
        <v>112</v>
      </c>
      <c r="L77" s="78">
        <v>3.91</v>
      </c>
      <c r="M77" s="78">
        <v>3.05</v>
      </c>
      <c r="N77" s="78">
        <v>29800000</v>
      </c>
      <c r="O77" s="78">
        <v>105.65360699999999</v>
      </c>
      <c r="P77" s="78">
        <v>118319.784021588</v>
      </c>
      <c r="Q77" s="78">
        <v>0</v>
      </c>
      <c r="R77" s="78">
        <v>1.85</v>
      </c>
      <c r="S77" s="78">
        <v>0.06</v>
      </c>
    </row>
    <row r="78" spans="2:19">
      <c r="B78" t="s">
        <v>1420</v>
      </c>
      <c r="C78" t="s">
        <v>1421</v>
      </c>
      <c r="D78" t="s">
        <v>534</v>
      </c>
      <c r="E78" t="s">
        <v>1422</v>
      </c>
      <c r="F78" t="s">
        <v>404</v>
      </c>
      <c r="G78" t="s">
        <v>483</v>
      </c>
      <c r="H78" t="s">
        <v>376</v>
      </c>
      <c r="I78" t="s">
        <v>1423</v>
      </c>
      <c r="J78" s="78">
        <v>3.41</v>
      </c>
      <c r="K78" t="s">
        <v>108</v>
      </c>
      <c r="L78" s="78">
        <v>6.45</v>
      </c>
      <c r="M78" s="78">
        <v>1.62</v>
      </c>
      <c r="N78" s="78">
        <v>120000000</v>
      </c>
      <c r="O78" s="78">
        <v>119.11</v>
      </c>
      <c r="P78" s="78">
        <v>142932</v>
      </c>
      <c r="Q78" s="78">
        <v>63.16</v>
      </c>
      <c r="R78" s="78">
        <v>2.23</v>
      </c>
      <c r="S78" s="78">
        <v>7.0000000000000007E-2</v>
      </c>
    </row>
    <row r="79" spans="2:19">
      <c r="B79" t="s">
        <v>1424</v>
      </c>
      <c r="C79" t="s">
        <v>1425</v>
      </c>
      <c r="D79" t="s">
        <v>534</v>
      </c>
      <c r="E79" t="s">
        <v>556</v>
      </c>
      <c r="F79" t="s">
        <v>404</v>
      </c>
      <c r="G79" t="s">
        <v>560</v>
      </c>
      <c r="H79" t="s">
        <v>561</v>
      </c>
      <c r="I79" t="s">
        <v>1426</v>
      </c>
      <c r="J79" s="78">
        <v>1.81</v>
      </c>
      <c r="K79" t="s">
        <v>108</v>
      </c>
      <c r="L79" s="78">
        <v>4.5999999999999996</v>
      </c>
      <c r="M79" s="78">
        <v>2.54</v>
      </c>
      <c r="N79" s="78">
        <v>80000000</v>
      </c>
      <c r="O79" s="78">
        <v>118.1</v>
      </c>
      <c r="P79" s="78">
        <v>94480</v>
      </c>
      <c r="Q79" s="78">
        <v>0</v>
      </c>
      <c r="R79" s="78">
        <v>1.47</v>
      </c>
      <c r="S79" s="78">
        <v>0.05</v>
      </c>
    </row>
    <row r="80" spans="2:19">
      <c r="B80" t="s">
        <v>1427</v>
      </c>
      <c r="C80" t="s">
        <v>1428</v>
      </c>
      <c r="D80" t="s">
        <v>534</v>
      </c>
      <c r="E80" t="s">
        <v>1429</v>
      </c>
      <c r="F80" t="s">
        <v>404</v>
      </c>
      <c r="G80" t="s">
        <v>560</v>
      </c>
      <c r="H80" t="s">
        <v>561</v>
      </c>
      <c r="I80" t="s">
        <v>1430</v>
      </c>
      <c r="J80" s="78">
        <v>2.7</v>
      </c>
      <c r="K80" t="s">
        <v>112</v>
      </c>
      <c r="L80" s="78">
        <v>4.6900000000000004</v>
      </c>
      <c r="M80" s="78">
        <v>2.08</v>
      </c>
      <c r="N80" s="78">
        <v>29000000</v>
      </c>
      <c r="O80" s="78">
        <v>107.92</v>
      </c>
      <c r="P80" s="78">
        <v>117613.3744</v>
      </c>
      <c r="Q80" s="78">
        <v>0</v>
      </c>
      <c r="R80" s="78">
        <v>1.83</v>
      </c>
      <c r="S80" s="78">
        <v>0.06</v>
      </c>
    </row>
    <row r="81" spans="2:19">
      <c r="B81" t="s">
        <v>1431</v>
      </c>
      <c r="C81" t="s">
        <v>1432</v>
      </c>
      <c r="D81" t="s">
        <v>534</v>
      </c>
      <c r="E81" t="s">
        <v>571</v>
      </c>
      <c r="F81" t="s">
        <v>404</v>
      </c>
      <c r="G81" t="s">
        <v>572</v>
      </c>
      <c r="H81" t="s">
        <v>376</v>
      </c>
      <c r="I81" t="s">
        <v>1433</v>
      </c>
      <c r="J81" s="78">
        <v>1.75</v>
      </c>
      <c r="K81" t="s">
        <v>108</v>
      </c>
      <c r="L81" s="78">
        <v>4.1500000000000004</v>
      </c>
      <c r="M81" s="78">
        <v>1.58</v>
      </c>
      <c r="N81" s="78">
        <v>270000000</v>
      </c>
      <c r="O81" s="78">
        <v>119.35</v>
      </c>
      <c r="P81" s="78">
        <v>322245</v>
      </c>
      <c r="Q81" s="78">
        <v>0</v>
      </c>
      <c r="R81" s="78">
        <v>5.03</v>
      </c>
      <c r="S81" s="78">
        <v>0.16</v>
      </c>
    </row>
    <row r="82" spans="2:19">
      <c r="B82" t="s">
        <v>1434</v>
      </c>
      <c r="C82" t="s">
        <v>1435</v>
      </c>
      <c r="D82" t="s">
        <v>534</v>
      </c>
      <c r="E82" t="s">
        <v>893</v>
      </c>
      <c r="F82" t="s">
        <v>836</v>
      </c>
      <c r="G82" t="s">
        <v>199</v>
      </c>
      <c r="H82" t="s">
        <v>200</v>
      </c>
      <c r="I82" t="s">
        <v>1436</v>
      </c>
      <c r="J82" s="78">
        <v>6.15</v>
      </c>
      <c r="K82" t="s">
        <v>112</v>
      </c>
      <c r="L82" s="78">
        <v>0</v>
      </c>
      <c r="M82" s="78">
        <v>3.19</v>
      </c>
      <c r="N82" s="78">
        <v>11056988.050000001</v>
      </c>
      <c r="O82" s="78">
        <v>1266</v>
      </c>
      <c r="P82" s="78">
        <v>526050.35942345404</v>
      </c>
      <c r="Q82" s="78">
        <v>0</v>
      </c>
      <c r="R82" s="78">
        <v>8.1999999999999993</v>
      </c>
      <c r="S82" s="78">
        <v>0.27</v>
      </c>
    </row>
    <row r="83" spans="2:19">
      <c r="B83" s="79" t="s">
        <v>1437</v>
      </c>
      <c r="C83" s="16"/>
      <c r="D83" s="16"/>
      <c r="E83" s="16"/>
      <c r="J83" s="80">
        <v>4.34</v>
      </c>
      <c r="M83" s="80">
        <v>2.2799999999999998</v>
      </c>
      <c r="N83" s="80">
        <v>829901177.27999997</v>
      </c>
      <c r="P83" s="80">
        <v>2505996.5517064841</v>
      </c>
      <c r="R83" s="80">
        <v>39.08</v>
      </c>
      <c r="S83" s="80">
        <v>1.28</v>
      </c>
    </row>
    <row r="84" spans="2:19">
      <c r="B84" s="79" t="s">
        <v>301</v>
      </c>
      <c r="C84" s="16"/>
      <c r="D84" s="16"/>
      <c r="E84" s="16"/>
      <c r="J84" s="80">
        <v>4.34</v>
      </c>
      <c r="M84" s="80">
        <v>2.2799999999999998</v>
      </c>
      <c r="N84" s="80">
        <v>829901177.27999997</v>
      </c>
      <c r="P84" s="80">
        <v>2505996.5517064841</v>
      </c>
      <c r="R84" s="80">
        <v>39.08</v>
      </c>
      <c r="S84" s="80">
        <v>1.28</v>
      </c>
    </row>
    <row r="85" spans="2:19">
      <c r="B85" t="s">
        <v>302</v>
      </c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572884752.79999995</v>
      </c>
      <c r="I11" s="7"/>
      <c r="J11" s="77">
        <v>689556.066188336</v>
      </c>
      <c r="K11" s="7"/>
      <c r="L11" s="77">
        <v>100</v>
      </c>
      <c r="M11" s="77">
        <v>0.35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97" t="s">
        <v>2758</v>
      </c>
      <c r="C13" t="s">
        <v>1438</v>
      </c>
      <c r="D13" s="16"/>
      <c r="E13" t="s">
        <v>1439</v>
      </c>
      <c r="F13" t="s">
        <v>129</v>
      </c>
      <c r="G13" t="s">
        <v>108</v>
      </c>
      <c r="H13" s="78">
        <v>51508317</v>
      </c>
      <c r="I13" s="78">
        <v>158.88468</v>
      </c>
      <c r="J13" s="78">
        <v>81838.824638835606</v>
      </c>
      <c r="K13" s="78">
        <v>0</v>
      </c>
      <c r="L13" s="78">
        <v>11.87</v>
      </c>
      <c r="M13" s="78">
        <v>0.04</v>
      </c>
    </row>
    <row r="14" spans="2:98">
      <c r="B14" s="97" t="s">
        <v>2759</v>
      </c>
      <c r="C14" t="s">
        <v>1440</v>
      </c>
      <c r="D14" s="16"/>
      <c r="E14" t="s">
        <v>1439</v>
      </c>
      <c r="F14" t="s">
        <v>129</v>
      </c>
      <c r="G14" t="s">
        <v>108</v>
      </c>
      <c r="H14" s="78">
        <v>51008579</v>
      </c>
      <c r="I14" s="78">
        <v>177.55683100000002</v>
      </c>
      <c r="J14" s="78">
        <v>90569.216410531502</v>
      </c>
      <c r="K14" s="78">
        <v>0</v>
      </c>
      <c r="L14" s="78">
        <v>13.13</v>
      </c>
      <c r="M14" s="78">
        <v>0.05</v>
      </c>
    </row>
    <row r="15" spans="2:98">
      <c r="B15" t="s">
        <v>1441</v>
      </c>
      <c r="C15" t="s">
        <v>1442</v>
      </c>
      <c r="D15" s="16"/>
      <c r="E15" t="s">
        <v>1443</v>
      </c>
      <c r="F15" t="s">
        <v>129</v>
      </c>
      <c r="G15" t="s">
        <v>108</v>
      </c>
      <c r="H15" s="78">
        <v>193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</row>
    <row r="16" spans="2:98">
      <c r="B16" t="s">
        <v>1444</v>
      </c>
      <c r="C16" t="s">
        <v>1445</v>
      </c>
      <c r="D16" s="16"/>
      <c r="E16" t="s">
        <v>1443</v>
      </c>
      <c r="F16" t="s">
        <v>129</v>
      </c>
      <c r="G16" t="s">
        <v>108</v>
      </c>
      <c r="H16" s="78">
        <v>1989690</v>
      </c>
      <c r="I16" s="78">
        <v>0.01</v>
      </c>
      <c r="J16" s="78">
        <v>0.19896900000000001</v>
      </c>
      <c r="K16" s="78">
        <v>0</v>
      </c>
      <c r="L16" s="78">
        <v>0</v>
      </c>
      <c r="M16" s="78">
        <v>0</v>
      </c>
    </row>
    <row r="17" spans="2:13">
      <c r="B17" t="s">
        <v>1446</v>
      </c>
      <c r="C17" t="s">
        <v>1447</v>
      </c>
      <c r="D17" s="16"/>
      <c r="E17" t="s">
        <v>1448</v>
      </c>
      <c r="F17" t="s">
        <v>129</v>
      </c>
      <c r="G17" t="s">
        <v>108</v>
      </c>
      <c r="H17" s="78">
        <v>25</v>
      </c>
      <c r="I17" s="78">
        <v>0.01</v>
      </c>
      <c r="J17" s="78">
        <v>2.5000000000000002E-6</v>
      </c>
      <c r="K17" s="78">
        <v>0</v>
      </c>
      <c r="L17" s="78">
        <v>0</v>
      </c>
      <c r="M17" s="78">
        <v>0</v>
      </c>
    </row>
    <row r="18" spans="2:13">
      <c r="B18" s="97" t="s">
        <v>2760</v>
      </c>
      <c r="C18" t="s">
        <v>1449</v>
      </c>
      <c r="D18" s="16"/>
      <c r="E18" t="s">
        <v>1450</v>
      </c>
      <c r="F18" t="s">
        <v>129</v>
      </c>
      <c r="G18" t="s">
        <v>108</v>
      </c>
      <c r="H18" s="78">
        <v>3999</v>
      </c>
      <c r="I18" s="78">
        <v>1071342.83571</v>
      </c>
      <c r="J18" s="78">
        <v>42843.000000042899</v>
      </c>
      <c r="K18" s="78">
        <v>0</v>
      </c>
      <c r="L18" s="78">
        <v>6.21</v>
      </c>
      <c r="M18" s="78">
        <v>0.02</v>
      </c>
    </row>
    <row r="19" spans="2:13">
      <c r="B19" s="97" t="s">
        <v>1451</v>
      </c>
      <c r="C19" t="s">
        <v>1452</v>
      </c>
      <c r="D19" s="16"/>
      <c r="E19" t="s">
        <v>1453</v>
      </c>
      <c r="F19" t="s">
        <v>129</v>
      </c>
      <c r="G19" t="s">
        <v>108</v>
      </c>
      <c r="H19" s="78">
        <v>1</v>
      </c>
      <c r="I19" s="78">
        <v>1</v>
      </c>
      <c r="J19" s="78">
        <v>1.0000000000000001E-5</v>
      </c>
      <c r="K19" s="78">
        <v>0</v>
      </c>
      <c r="L19" s="78">
        <v>0</v>
      </c>
      <c r="M19" s="78">
        <v>0</v>
      </c>
    </row>
    <row r="20" spans="2:13">
      <c r="B20" t="s">
        <v>1454</v>
      </c>
      <c r="C20" t="s">
        <v>1455</v>
      </c>
      <c r="D20" s="16"/>
      <c r="E20" t="s">
        <v>1453</v>
      </c>
      <c r="F20" t="s">
        <v>129</v>
      </c>
      <c r="G20" t="s">
        <v>108</v>
      </c>
      <c r="H20" s="78">
        <v>4000</v>
      </c>
      <c r="I20" s="78">
        <v>62627.5</v>
      </c>
      <c r="J20" s="78">
        <v>2505.1</v>
      </c>
      <c r="K20" s="78">
        <v>0</v>
      </c>
      <c r="L20" s="78">
        <v>0.36</v>
      </c>
      <c r="M20" s="78">
        <v>0</v>
      </c>
    </row>
    <row r="21" spans="2:13">
      <c r="B21" t="s">
        <v>1456</v>
      </c>
      <c r="C21" t="s">
        <v>1457</v>
      </c>
      <c r="D21" s="16"/>
      <c r="E21" t="s">
        <v>1458</v>
      </c>
      <c r="F21" t="s">
        <v>129</v>
      </c>
      <c r="G21" t="s">
        <v>108</v>
      </c>
      <c r="H21" s="78">
        <v>105626</v>
      </c>
      <c r="I21" s="78">
        <v>9.9999999999999995E-7</v>
      </c>
      <c r="J21" s="78">
        <v>1.0562599999999999E-6</v>
      </c>
      <c r="K21" s="78">
        <v>0</v>
      </c>
      <c r="L21" s="78">
        <v>0</v>
      </c>
      <c r="M21" s="78">
        <v>0</v>
      </c>
    </row>
    <row r="22" spans="2:13">
      <c r="B22" t="s">
        <v>1459</v>
      </c>
      <c r="C22" t="s">
        <v>1460</v>
      </c>
      <c r="D22" s="16"/>
      <c r="E22" t="s">
        <v>1458</v>
      </c>
      <c r="F22" t="s">
        <v>129</v>
      </c>
      <c r="G22" t="s">
        <v>108</v>
      </c>
      <c r="H22" s="78">
        <v>336612</v>
      </c>
      <c r="I22" s="78">
        <v>9.9999999999999995E-7</v>
      </c>
      <c r="J22" s="78">
        <v>3.36612E-6</v>
      </c>
      <c r="K22" s="78">
        <v>0</v>
      </c>
      <c r="L22" s="78">
        <v>0</v>
      </c>
      <c r="M22" s="78">
        <v>0</v>
      </c>
    </row>
    <row r="23" spans="2:13">
      <c r="B23" t="s">
        <v>1461</v>
      </c>
      <c r="C23" t="s">
        <v>1462</v>
      </c>
      <c r="D23" s="16"/>
      <c r="E23" t="s">
        <v>1458</v>
      </c>
      <c r="F23" t="s">
        <v>129</v>
      </c>
      <c r="G23" t="s">
        <v>108</v>
      </c>
      <c r="H23" s="78">
        <v>530635</v>
      </c>
      <c r="I23" s="78">
        <v>9.9999999999999995E-7</v>
      </c>
      <c r="J23" s="78">
        <v>5.3063499999999996E-6</v>
      </c>
      <c r="K23" s="78">
        <v>0</v>
      </c>
      <c r="L23" s="78">
        <v>0</v>
      </c>
      <c r="M23" s="78">
        <v>0</v>
      </c>
    </row>
    <row r="24" spans="2:13">
      <c r="B24" t="s">
        <v>1463</v>
      </c>
      <c r="C24" t="s">
        <v>1464</v>
      </c>
      <c r="D24" s="16"/>
      <c r="E24" t="s">
        <v>1458</v>
      </c>
      <c r="F24" t="s">
        <v>129</v>
      </c>
      <c r="G24" t="s">
        <v>108</v>
      </c>
      <c r="H24" s="78">
        <v>48642</v>
      </c>
      <c r="I24" s="78">
        <v>9.9999999999999995E-7</v>
      </c>
      <c r="J24" s="78">
        <v>4.8642000000000004E-7</v>
      </c>
      <c r="K24" s="78">
        <v>0</v>
      </c>
      <c r="L24" s="78">
        <v>0</v>
      </c>
      <c r="M24" s="78">
        <v>0</v>
      </c>
    </row>
    <row r="25" spans="2:13">
      <c r="B25" t="s">
        <v>1465</v>
      </c>
      <c r="C25" t="s">
        <v>1466</v>
      </c>
      <c r="D25" s="16"/>
      <c r="E25" t="s">
        <v>1467</v>
      </c>
      <c r="F25" t="s">
        <v>129</v>
      </c>
      <c r="G25" t="s">
        <v>108</v>
      </c>
      <c r="H25" s="78">
        <v>1000</v>
      </c>
      <c r="I25" s="78">
        <v>0.01</v>
      </c>
      <c r="J25" s="78">
        <v>1E-4</v>
      </c>
      <c r="K25" s="78">
        <v>0</v>
      </c>
      <c r="L25" s="78">
        <v>0</v>
      </c>
      <c r="M25" s="78">
        <v>0</v>
      </c>
    </row>
    <row r="26" spans="2:13">
      <c r="B26" t="s">
        <v>1468</v>
      </c>
      <c r="C26" t="s">
        <v>1469</v>
      </c>
      <c r="D26" s="16"/>
      <c r="E26" t="s">
        <v>1470</v>
      </c>
      <c r="F26" t="s">
        <v>129</v>
      </c>
      <c r="G26" t="s">
        <v>108</v>
      </c>
      <c r="H26" s="78">
        <v>100</v>
      </c>
      <c r="I26" s="78">
        <v>0.01</v>
      </c>
      <c r="J26" s="78">
        <v>1.0000000000000001E-5</v>
      </c>
      <c r="K26" s="78">
        <v>100</v>
      </c>
      <c r="L26" s="78">
        <v>0</v>
      </c>
      <c r="M26" s="78">
        <v>0</v>
      </c>
    </row>
    <row r="27" spans="2:13">
      <c r="B27" t="s">
        <v>1471</v>
      </c>
      <c r="C27" t="s">
        <v>1472</v>
      </c>
      <c r="D27" s="16"/>
      <c r="E27" t="s">
        <v>1290</v>
      </c>
      <c r="F27" t="s">
        <v>129</v>
      </c>
      <c r="G27" t="s">
        <v>108</v>
      </c>
      <c r="H27" s="78">
        <v>236640</v>
      </c>
      <c r="I27" s="78">
        <v>0.01</v>
      </c>
      <c r="J27" s="78">
        <v>2.3664000000000001E-2</v>
      </c>
      <c r="K27" s="78">
        <v>0</v>
      </c>
      <c r="L27" s="78">
        <v>0</v>
      </c>
      <c r="M27" s="78">
        <v>0</v>
      </c>
    </row>
    <row r="28" spans="2:13">
      <c r="B28" t="s">
        <v>1473</v>
      </c>
      <c r="C28" t="s">
        <v>1474</v>
      </c>
      <c r="D28" s="16"/>
      <c r="E28" t="s">
        <v>1475</v>
      </c>
      <c r="F28" t="s">
        <v>129</v>
      </c>
      <c r="G28" t="s">
        <v>108</v>
      </c>
      <c r="H28" s="78">
        <v>1</v>
      </c>
      <c r="I28" s="78">
        <v>0.01</v>
      </c>
      <c r="J28" s="78">
        <v>9.9999999999999995E-8</v>
      </c>
      <c r="K28" s="78">
        <v>0</v>
      </c>
      <c r="L28" s="78">
        <v>0</v>
      </c>
      <c r="M28" s="78">
        <v>0</v>
      </c>
    </row>
    <row r="29" spans="2:13">
      <c r="B29" t="s">
        <v>1476</v>
      </c>
      <c r="C29" t="s">
        <v>1477</v>
      </c>
      <c r="D29" s="16"/>
      <c r="E29" t="s">
        <v>1478</v>
      </c>
      <c r="F29" t="s">
        <v>129</v>
      </c>
      <c r="G29" t="s">
        <v>108</v>
      </c>
      <c r="H29" s="78">
        <v>19300000</v>
      </c>
      <c r="I29" s="78">
        <v>9.9999999999999995E-7</v>
      </c>
      <c r="J29" s="78">
        <v>1.93E-4</v>
      </c>
      <c r="K29" s="78">
        <v>0</v>
      </c>
      <c r="L29" s="78">
        <v>0</v>
      </c>
      <c r="M29" s="78">
        <v>0</v>
      </c>
    </row>
    <row r="30" spans="2:13">
      <c r="B30" t="s">
        <v>1479</v>
      </c>
      <c r="C30" t="s">
        <v>1480</v>
      </c>
      <c r="D30" s="16"/>
      <c r="E30" t="s">
        <v>1481</v>
      </c>
      <c r="F30" t="s">
        <v>118</v>
      </c>
      <c r="G30" t="s">
        <v>108</v>
      </c>
      <c r="H30" s="78">
        <v>70693</v>
      </c>
      <c r="I30" s="78">
        <v>9.9999999999999995E-7</v>
      </c>
      <c r="J30" s="78">
        <v>7.0693000000000004E-7</v>
      </c>
      <c r="K30" s="78">
        <v>0</v>
      </c>
      <c r="L30" s="78">
        <v>0</v>
      </c>
      <c r="M30" s="78">
        <v>0</v>
      </c>
    </row>
    <row r="31" spans="2:13">
      <c r="B31" t="s">
        <v>1482</v>
      </c>
      <c r="C31" t="s">
        <v>1483</v>
      </c>
      <c r="D31" s="16"/>
      <c r="E31" t="s">
        <v>1481</v>
      </c>
      <c r="F31" t="s">
        <v>118</v>
      </c>
      <c r="G31" t="s">
        <v>108</v>
      </c>
      <c r="H31" s="78">
        <v>112089</v>
      </c>
      <c r="I31" s="78">
        <v>9.9999999999999995E-7</v>
      </c>
      <c r="J31" s="78">
        <v>1.1208900000000001E-6</v>
      </c>
      <c r="K31" s="78">
        <v>0</v>
      </c>
      <c r="L31" s="78">
        <v>0</v>
      </c>
      <c r="M31" s="78">
        <v>0</v>
      </c>
    </row>
    <row r="32" spans="2:13">
      <c r="B32" t="s">
        <v>1484</v>
      </c>
      <c r="C32" t="s">
        <v>1485</v>
      </c>
      <c r="D32" s="16"/>
      <c r="E32" t="s">
        <v>1486</v>
      </c>
      <c r="F32" t="s">
        <v>118</v>
      </c>
      <c r="G32" t="s">
        <v>108</v>
      </c>
      <c r="H32" s="78">
        <v>10000</v>
      </c>
      <c r="I32" s="78">
        <v>0.01</v>
      </c>
      <c r="J32" s="78">
        <v>1E-3</v>
      </c>
      <c r="K32" s="78">
        <v>0</v>
      </c>
      <c r="L32" s="78">
        <v>0</v>
      </c>
      <c r="M32" s="78">
        <v>0</v>
      </c>
    </row>
    <row r="33" spans="2:13">
      <c r="B33" t="s">
        <v>1487</v>
      </c>
      <c r="C33" t="s">
        <v>1488</v>
      </c>
      <c r="D33" s="16"/>
      <c r="E33" t="s">
        <v>1478</v>
      </c>
      <c r="F33" t="s">
        <v>118</v>
      </c>
      <c r="G33" t="s">
        <v>108</v>
      </c>
      <c r="H33" s="78">
        <v>225420498</v>
      </c>
      <c r="I33" s="78">
        <v>9.9999999999999995E-7</v>
      </c>
      <c r="J33" s="78">
        <v>2.2542049800000001E-3</v>
      </c>
      <c r="K33" s="78">
        <v>0</v>
      </c>
      <c r="L33" s="78">
        <v>0</v>
      </c>
      <c r="M33" s="78">
        <v>0</v>
      </c>
    </row>
    <row r="34" spans="2:13">
      <c r="B34" t="s">
        <v>1489</v>
      </c>
      <c r="C34" t="s">
        <v>1490</v>
      </c>
      <c r="D34" s="16"/>
      <c r="E34" t="s">
        <v>1491</v>
      </c>
      <c r="F34" t="s">
        <v>440</v>
      </c>
      <c r="G34" t="s">
        <v>108</v>
      </c>
      <c r="H34" s="78">
        <v>716106</v>
      </c>
      <c r="I34" s="78">
        <v>1.0000000000000001E-5</v>
      </c>
      <c r="J34" s="78">
        <v>7.1610600000000002E-5</v>
      </c>
      <c r="K34" s="78">
        <v>1.78</v>
      </c>
      <c r="L34" s="78">
        <v>0</v>
      </c>
      <c r="M34" s="78">
        <v>0</v>
      </c>
    </row>
    <row r="35" spans="2:13">
      <c r="B35" s="97" t="s">
        <v>2761</v>
      </c>
      <c r="C35" t="s">
        <v>1492</v>
      </c>
      <c r="D35" s="16"/>
      <c r="E35" t="s">
        <v>1493</v>
      </c>
      <c r="F35" t="s">
        <v>131</v>
      </c>
      <c r="G35" t="s">
        <v>108</v>
      </c>
      <c r="H35" s="78">
        <v>82500000</v>
      </c>
      <c r="I35" s="78">
        <v>187.01740699999999</v>
      </c>
      <c r="J35" s="78">
        <v>154289.36077500001</v>
      </c>
      <c r="K35" s="78">
        <v>0</v>
      </c>
      <c r="L35" s="78">
        <v>22.38</v>
      </c>
      <c r="M35" s="78">
        <v>0.08</v>
      </c>
    </row>
    <row r="36" spans="2:13">
      <c r="B36" t="s">
        <v>1494</v>
      </c>
      <c r="C36" t="s">
        <v>1495</v>
      </c>
      <c r="D36" s="16"/>
      <c r="E36" t="s">
        <v>1496</v>
      </c>
      <c r="F36" t="s">
        <v>133</v>
      </c>
      <c r="G36" t="s">
        <v>108</v>
      </c>
      <c r="H36" s="78">
        <v>784.59</v>
      </c>
      <c r="I36" s="78">
        <v>0.01</v>
      </c>
      <c r="J36" s="78">
        <v>7.8459000000000002E-5</v>
      </c>
      <c r="K36" s="78">
        <v>0.08</v>
      </c>
      <c r="L36" s="78">
        <v>0</v>
      </c>
      <c r="M36" s="78">
        <v>0</v>
      </c>
    </row>
    <row r="37" spans="2:13">
      <c r="B37" t="s">
        <v>1497</v>
      </c>
      <c r="C37" t="s">
        <v>1498</v>
      </c>
      <c r="D37" s="16"/>
      <c r="E37" t="s">
        <v>1496</v>
      </c>
      <c r="F37" t="s">
        <v>133</v>
      </c>
      <c r="G37" t="s">
        <v>108</v>
      </c>
      <c r="H37" s="78">
        <v>336.34</v>
      </c>
      <c r="I37" s="78">
        <v>0.01</v>
      </c>
      <c r="J37" s="78">
        <v>3.3633999999999997E-5</v>
      </c>
      <c r="K37" s="78">
        <v>0.03</v>
      </c>
      <c r="L37" s="78">
        <v>0</v>
      </c>
      <c r="M37" s="78">
        <v>0</v>
      </c>
    </row>
    <row r="38" spans="2:13">
      <c r="B38" t="s">
        <v>1499</v>
      </c>
      <c r="C38" t="s">
        <v>1500</v>
      </c>
      <c r="D38" s="16"/>
      <c r="E38" t="s">
        <v>1388</v>
      </c>
      <c r="F38" t="s">
        <v>133</v>
      </c>
      <c r="G38" t="s">
        <v>112</v>
      </c>
      <c r="H38" s="78">
        <v>162049</v>
      </c>
      <c r="I38" s="78">
        <v>4090</v>
      </c>
      <c r="J38" s="78">
        <v>24907.287807799999</v>
      </c>
      <c r="K38" s="78">
        <v>0</v>
      </c>
      <c r="L38" s="78">
        <v>3.61</v>
      </c>
      <c r="M38" s="78">
        <v>0.01</v>
      </c>
    </row>
    <row r="39" spans="2:13">
      <c r="B39" s="79" t="s">
        <v>295</v>
      </c>
      <c r="C39" s="16"/>
      <c r="D39" s="16"/>
      <c r="E39" s="16"/>
      <c r="H39" s="80">
        <v>434066615.93000001</v>
      </c>
      <c r="J39" s="80">
        <v>396953.01603076153</v>
      </c>
      <c r="L39" s="80">
        <v>57.57</v>
      </c>
      <c r="M39" s="80">
        <v>0.2</v>
      </c>
    </row>
    <row r="40" spans="2:13">
      <c r="B40" s="79" t="s">
        <v>296</v>
      </c>
      <c r="C40" s="16"/>
      <c r="D40" s="16"/>
      <c r="E40" s="16"/>
    </row>
    <row r="41" spans="2:13">
      <c r="B41" s="79" t="s">
        <v>397</v>
      </c>
      <c r="C41" s="16"/>
      <c r="D41" s="16"/>
      <c r="E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398</v>
      </c>
      <c r="C43" s="16"/>
      <c r="D43" s="16"/>
      <c r="E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399</v>
      </c>
      <c r="C44" s="16"/>
      <c r="D44" s="16"/>
      <c r="E44" s="16"/>
    </row>
    <row r="45" spans="2:13">
      <c r="B45" t="s">
        <v>1501</v>
      </c>
      <c r="C45" t="s">
        <v>1502</v>
      </c>
      <c r="D45" t="s">
        <v>129</v>
      </c>
      <c r="E45" t="s">
        <v>1503</v>
      </c>
      <c r="F45" t="s">
        <v>1504</v>
      </c>
      <c r="G45" t="s">
        <v>112</v>
      </c>
      <c r="H45" s="78">
        <v>396601.91</v>
      </c>
      <c r="I45" s="78">
        <v>100</v>
      </c>
      <c r="J45" s="78">
        <v>1490.4299777799999</v>
      </c>
      <c r="K45" s="78">
        <v>0</v>
      </c>
      <c r="L45" s="78">
        <v>0.22</v>
      </c>
      <c r="M45" s="78">
        <v>0</v>
      </c>
    </row>
    <row r="46" spans="2:13">
      <c r="B46" t="s">
        <v>1505</v>
      </c>
      <c r="C46" t="s">
        <v>1506</v>
      </c>
      <c r="D46" t="s">
        <v>129</v>
      </c>
      <c r="E46" t="s">
        <v>1503</v>
      </c>
      <c r="F46" t="s">
        <v>1504</v>
      </c>
      <c r="G46" t="s">
        <v>112</v>
      </c>
      <c r="H46" s="78">
        <v>3443887.48</v>
      </c>
      <c r="I46" s="78">
        <v>100</v>
      </c>
      <c r="J46" s="78">
        <v>12942.129149840001</v>
      </c>
      <c r="K46" s="78">
        <v>0</v>
      </c>
      <c r="L46" s="78">
        <v>1.88</v>
      </c>
      <c r="M46" s="78">
        <v>0.01</v>
      </c>
    </row>
    <row r="47" spans="2:13">
      <c r="B47" t="s">
        <v>1507</v>
      </c>
      <c r="C47" t="s">
        <v>1508</v>
      </c>
      <c r="D47" t="s">
        <v>129</v>
      </c>
      <c r="E47" t="s">
        <v>1503</v>
      </c>
      <c r="F47" t="s">
        <v>1504</v>
      </c>
      <c r="G47" t="s">
        <v>112</v>
      </c>
      <c r="H47" s="78">
        <v>6395791.0199999996</v>
      </c>
      <c r="I47" s="78">
        <v>100</v>
      </c>
      <c r="J47" s="78">
        <v>24035.382653159999</v>
      </c>
      <c r="K47" s="78">
        <v>0</v>
      </c>
      <c r="L47" s="78">
        <v>3.49</v>
      </c>
      <c r="M47" s="78">
        <v>0.01</v>
      </c>
    </row>
    <row r="48" spans="2:13">
      <c r="B48" t="s">
        <v>1509</v>
      </c>
      <c r="C48" t="s">
        <v>1510</v>
      </c>
      <c r="D48" t="s">
        <v>129</v>
      </c>
      <c r="E48" t="s">
        <v>1503</v>
      </c>
      <c r="F48" t="s">
        <v>1504</v>
      </c>
      <c r="G48" t="s">
        <v>112</v>
      </c>
      <c r="H48" s="78">
        <v>14759517.75</v>
      </c>
      <c r="I48" s="78">
        <v>100</v>
      </c>
      <c r="J48" s="78">
        <v>55466.267704500002</v>
      </c>
      <c r="K48" s="78">
        <v>0</v>
      </c>
      <c r="L48" s="78">
        <v>8.0399999999999991</v>
      </c>
      <c r="M48" s="78">
        <v>0.03</v>
      </c>
    </row>
    <row r="49" spans="2:13">
      <c r="B49" t="s">
        <v>1511</v>
      </c>
      <c r="C49" t="s">
        <v>1512</v>
      </c>
      <c r="D49" t="s">
        <v>129</v>
      </c>
      <c r="E49" t="s">
        <v>1513</v>
      </c>
      <c r="F49" t="s">
        <v>1504</v>
      </c>
      <c r="G49" t="s">
        <v>112</v>
      </c>
      <c r="H49" s="78">
        <v>4116931</v>
      </c>
      <c r="I49" s="78">
        <v>135.67022999999998</v>
      </c>
      <c r="J49" s="78">
        <v>20990.120185457999</v>
      </c>
      <c r="K49" s="78">
        <v>0</v>
      </c>
      <c r="L49" s="78">
        <v>3.04</v>
      </c>
      <c r="M49" s="78">
        <v>0.01</v>
      </c>
    </row>
    <row r="50" spans="2:13">
      <c r="B50" t="s">
        <v>1514</v>
      </c>
      <c r="C50" t="s">
        <v>1515</v>
      </c>
      <c r="D50" t="s">
        <v>129</v>
      </c>
      <c r="E50" t="s">
        <v>1513</v>
      </c>
      <c r="F50" t="s">
        <v>1504</v>
      </c>
      <c r="G50" t="s">
        <v>112</v>
      </c>
      <c r="H50" s="78">
        <v>9606171</v>
      </c>
      <c r="I50" s="78">
        <v>100</v>
      </c>
      <c r="J50" s="78">
        <v>36099.990618000003</v>
      </c>
      <c r="K50" s="78">
        <v>0</v>
      </c>
      <c r="L50" s="78">
        <v>5.24</v>
      </c>
      <c r="M50" s="78">
        <v>0.02</v>
      </c>
    </row>
    <row r="51" spans="2:13">
      <c r="B51" t="s">
        <v>1516</v>
      </c>
      <c r="C51" t="s">
        <v>1517</v>
      </c>
      <c r="D51" t="s">
        <v>129</v>
      </c>
      <c r="E51" t="s">
        <v>1513</v>
      </c>
      <c r="F51" t="s">
        <v>1504</v>
      </c>
      <c r="G51" t="s">
        <v>112</v>
      </c>
      <c r="H51" s="78">
        <v>2317913.79</v>
      </c>
      <c r="I51" s="78">
        <v>100</v>
      </c>
      <c r="J51" s="78">
        <v>8710.7200228199999</v>
      </c>
      <c r="K51" s="78">
        <v>0</v>
      </c>
      <c r="L51" s="78">
        <v>1.26</v>
      </c>
      <c r="M51" s="78">
        <v>0</v>
      </c>
    </row>
    <row r="52" spans="2:13">
      <c r="B52" t="s">
        <v>1518</v>
      </c>
      <c r="C52" t="s">
        <v>1519</v>
      </c>
      <c r="D52" t="s">
        <v>129</v>
      </c>
      <c r="E52" t="s">
        <v>1520</v>
      </c>
      <c r="F52" t="s">
        <v>1504</v>
      </c>
      <c r="G52" t="s">
        <v>112</v>
      </c>
      <c r="H52" s="78">
        <v>150353.10999999999</v>
      </c>
      <c r="I52" s="78">
        <v>100</v>
      </c>
      <c r="J52" s="78">
        <v>565.02698738000004</v>
      </c>
      <c r="K52" s="78">
        <v>0</v>
      </c>
      <c r="L52" s="78">
        <v>0.08</v>
      </c>
      <c r="M52" s="78">
        <v>0</v>
      </c>
    </row>
    <row r="53" spans="2:13">
      <c r="B53" t="s">
        <v>1521</v>
      </c>
      <c r="C53" t="s">
        <v>1522</v>
      </c>
      <c r="D53" t="s">
        <v>129</v>
      </c>
      <c r="E53" t="s">
        <v>1520</v>
      </c>
      <c r="F53" t="s">
        <v>1504</v>
      </c>
      <c r="G53" t="s">
        <v>112</v>
      </c>
      <c r="H53" s="78">
        <v>1034162.21</v>
      </c>
      <c r="I53" s="78">
        <v>124.30366000000006</v>
      </c>
      <c r="J53" s="78">
        <v>4830.9145519447602</v>
      </c>
      <c r="K53" s="78">
        <v>0</v>
      </c>
      <c r="L53" s="78">
        <v>0.7</v>
      </c>
      <c r="M53" s="78">
        <v>0</v>
      </c>
    </row>
    <row r="54" spans="2:13">
      <c r="B54" t="s">
        <v>1523</v>
      </c>
      <c r="C54" t="s">
        <v>1524</v>
      </c>
      <c r="D54" t="s">
        <v>129</v>
      </c>
      <c r="E54" t="s">
        <v>1520</v>
      </c>
      <c r="F54" t="s">
        <v>1504</v>
      </c>
      <c r="G54" t="s">
        <v>112</v>
      </c>
      <c r="H54" s="78">
        <v>2413045.17</v>
      </c>
      <c r="I54" s="78">
        <v>100</v>
      </c>
      <c r="J54" s="78">
        <v>9068.2237488600003</v>
      </c>
      <c r="K54" s="78">
        <v>0</v>
      </c>
      <c r="L54" s="78">
        <v>1.32</v>
      </c>
      <c r="M54" s="78">
        <v>0</v>
      </c>
    </row>
    <row r="55" spans="2:13">
      <c r="B55" s="97" t="s">
        <v>2763</v>
      </c>
      <c r="C55" t="s">
        <v>1525</v>
      </c>
      <c r="D55" t="s">
        <v>129</v>
      </c>
      <c r="E55" t="s">
        <v>1526</v>
      </c>
      <c r="F55" t="s">
        <v>1504</v>
      </c>
      <c r="G55" t="s">
        <v>108</v>
      </c>
      <c r="H55" s="78">
        <v>13471051.76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t="s">
        <v>1527</v>
      </c>
      <c r="C56" t="s">
        <v>1528</v>
      </c>
      <c r="D56" t="s">
        <v>129</v>
      </c>
      <c r="E56" t="s">
        <v>1529</v>
      </c>
      <c r="F56" t="s">
        <v>1504</v>
      </c>
      <c r="G56" t="s">
        <v>112</v>
      </c>
      <c r="H56" s="78">
        <v>212793.99</v>
      </c>
      <c r="I56" s="78">
        <v>100</v>
      </c>
      <c r="J56" s="78">
        <v>799.67981441999996</v>
      </c>
      <c r="K56" s="78">
        <v>0</v>
      </c>
      <c r="L56" s="78">
        <v>0.12</v>
      </c>
      <c r="M56" s="78">
        <v>0</v>
      </c>
    </row>
    <row r="57" spans="2:13">
      <c r="B57" t="s">
        <v>1530</v>
      </c>
      <c r="C57" t="s">
        <v>1531</v>
      </c>
      <c r="D57" t="s">
        <v>129</v>
      </c>
      <c r="E57" t="s">
        <v>1529</v>
      </c>
      <c r="F57" t="s">
        <v>1504</v>
      </c>
      <c r="G57" t="s">
        <v>112</v>
      </c>
      <c r="H57" s="78">
        <v>1647969.5</v>
      </c>
      <c r="I57" s="78">
        <v>119.68122000000002</v>
      </c>
      <c r="J57" s="78">
        <v>7411.9409906272504</v>
      </c>
      <c r="K57" s="78">
        <v>0</v>
      </c>
      <c r="L57" s="78">
        <v>1.07</v>
      </c>
      <c r="M57" s="78">
        <v>0</v>
      </c>
    </row>
    <row r="58" spans="2:13">
      <c r="B58" t="s">
        <v>1532</v>
      </c>
      <c r="C58" t="s">
        <v>1533</v>
      </c>
      <c r="D58" t="s">
        <v>129</v>
      </c>
      <c r="E58" t="s">
        <v>1529</v>
      </c>
      <c r="F58" t="s">
        <v>1504</v>
      </c>
      <c r="G58" t="s">
        <v>112</v>
      </c>
      <c r="H58" s="78">
        <v>7013154.3799999999</v>
      </c>
      <c r="I58" s="78">
        <v>100</v>
      </c>
      <c r="J58" s="78">
        <v>26355.43416004</v>
      </c>
      <c r="K58" s="78">
        <v>0</v>
      </c>
      <c r="L58" s="78">
        <v>3.82</v>
      </c>
      <c r="M58" s="78">
        <v>0.01</v>
      </c>
    </row>
    <row r="59" spans="2:13">
      <c r="B59" t="s">
        <v>1534</v>
      </c>
      <c r="C59" t="s">
        <v>1535</v>
      </c>
      <c r="D59" t="s">
        <v>129</v>
      </c>
      <c r="E59" t="s">
        <v>1536</v>
      </c>
      <c r="F59" t="s">
        <v>1504</v>
      </c>
      <c r="G59" t="s">
        <v>112</v>
      </c>
      <c r="H59" s="78">
        <v>4478017.3899999997</v>
      </c>
      <c r="I59" s="78">
        <v>129.27652999999978</v>
      </c>
      <c r="J59" s="78">
        <v>21755.1578086638</v>
      </c>
      <c r="K59" s="78">
        <v>0</v>
      </c>
      <c r="L59" s="78">
        <v>3.15</v>
      </c>
      <c r="M59" s="78">
        <v>0.01</v>
      </c>
    </row>
    <row r="60" spans="2:13">
      <c r="B60" s="97" t="s">
        <v>2762</v>
      </c>
      <c r="C60" t="s">
        <v>1537</v>
      </c>
      <c r="D60" t="s">
        <v>129</v>
      </c>
      <c r="E60" t="s">
        <v>1538</v>
      </c>
      <c r="F60" t="s">
        <v>1504</v>
      </c>
      <c r="G60" t="s">
        <v>112</v>
      </c>
      <c r="H60" s="78">
        <v>3048807.49</v>
      </c>
      <c r="I60" s="78">
        <v>100</v>
      </c>
      <c r="J60" s="78">
        <v>11457.41854742</v>
      </c>
      <c r="K60" s="78">
        <v>0</v>
      </c>
      <c r="L60" s="78">
        <v>1.66</v>
      </c>
      <c r="M60" s="78">
        <v>0.01</v>
      </c>
    </row>
    <row r="61" spans="2:13">
      <c r="B61" t="s">
        <v>1539</v>
      </c>
      <c r="C61" t="s">
        <v>1540</v>
      </c>
      <c r="D61" t="s">
        <v>129</v>
      </c>
      <c r="E61" t="s">
        <v>1541</v>
      </c>
      <c r="F61" t="s">
        <v>1504</v>
      </c>
      <c r="G61" t="s">
        <v>112</v>
      </c>
      <c r="H61" s="78">
        <v>13471051.76</v>
      </c>
      <c r="I61" s="78">
        <v>100</v>
      </c>
      <c r="J61" s="78">
        <v>50624.212514079998</v>
      </c>
      <c r="K61" s="78">
        <v>0</v>
      </c>
      <c r="L61" s="78">
        <v>7.34</v>
      </c>
      <c r="M61" s="78">
        <v>0.03</v>
      </c>
    </row>
    <row r="62" spans="2:13">
      <c r="B62" t="s">
        <v>1542</v>
      </c>
      <c r="C62" t="s">
        <v>1543</v>
      </c>
      <c r="D62" t="s">
        <v>129</v>
      </c>
      <c r="E62" t="s">
        <v>1470</v>
      </c>
      <c r="F62" t="s">
        <v>1504</v>
      </c>
      <c r="G62" t="s">
        <v>108</v>
      </c>
      <c r="H62" s="78">
        <v>10242950.189999999</v>
      </c>
      <c r="I62" s="78">
        <v>9.9999999999999995E-7</v>
      </c>
      <c r="J62" s="78">
        <v>1.024295019E-4</v>
      </c>
      <c r="K62" s="78">
        <v>0</v>
      </c>
      <c r="L62" s="78">
        <v>0</v>
      </c>
      <c r="M62" s="78">
        <v>0</v>
      </c>
    </row>
    <row r="63" spans="2:13">
      <c r="B63" t="s">
        <v>1544</v>
      </c>
      <c r="C63" t="s">
        <v>1545</v>
      </c>
      <c r="D63" t="s">
        <v>129</v>
      </c>
      <c r="E63" t="s">
        <v>1470</v>
      </c>
      <c r="F63" t="s">
        <v>1504</v>
      </c>
      <c r="G63" t="s">
        <v>108</v>
      </c>
      <c r="H63" s="78">
        <v>25428161.57</v>
      </c>
      <c r="I63" s="78">
        <v>9.9999999999999995E-7</v>
      </c>
      <c r="J63" s="78">
        <v>2.5428161570000002E-4</v>
      </c>
      <c r="K63" s="78">
        <v>0</v>
      </c>
      <c r="L63" s="78">
        <v>0</v>
      </c>
      <c r="M63" s="78">
        <v>0</v>
      </c>
    </row>
    <row r="64" spans="2:13">
      <c r="B64" t="s">
        <v>1546</v>
      </c>
      <c r="C64" t="s">
        <v>1547</v>
      </c>
      <c r="D64" t="s">
        <v>129</v>
      </c>
      <c r="E64" t="s">
        <v>1470</v>
      </c>
      <c r="F64" t="s">
        <v>1504</v>
      </c>
      <c r="G64" t="s">
        <v>108</v>
      </c>
      <c r="H64" s="78">
        <v>14720967.58</v>
      </c>
      <c r="I64" s="78">
        <v>9.9999999999999995E-7</v>
      </c>
      <c r="J64" s="78">
        <v>1.4720967580000001E-4</v>
      </c>
      <c r="K64" s="78">
        <v>0</v>
      </c>
      <c r="L64" s="78">
        <v>0</v>
      </c>
      <c r="M64" s="78">
        <v>0</v>
      </c>
    </row>
    <row r="65" spans="2:13">
      <c r="B65" t="s">
        <v>1548</v>
      </c>
      <c r="C65" t="s">
        <v>1549</v>
      </c>
      <c r="D65" t="s">
        <v>129</v>
      </c>
      <c r="E65" t="s">
        <v>1550</v>
      </c>
      <c r="F65" t="s">
        <v>440</v>
      </c>
      <c r="G65" t="s">
        <v>119</v>
      </c>
      <c r="H65" s="78">
        <v>448836.82</v>
      </c>
      <c r="I65" s="78">
        <v>1.0000000000000001E-5</v>
      </c>
      <c r="J65" s="78">
        <v>2.1865983359939999E-4</v>
      </c>
      <c r="K65" s="78">
        <v>0</v>
      </c>
      <c r="L65" s="78">
        <v>0</v>
      </c>
      <c r="M65" s="78">
        <v>0</v>
      </c>
    </row>
    <row r="66" spans="2:13">
      <c r="B66" s="79" t="s">
        <v>400</v>
      </c>
      <c r="C66" s="16"/>
      <c r="D66" s="16"/>
      <c r="E66" s="16"/>
      <c r="H66" s="80">
        <v>138818136.87</v>
      </c>
      <c r="J66" s="80">
        <v>292603.05015757441</v>
      </c>
      <c r="L66" s="80">
        <v>42.43</v>
      </c>
      <c r="M66" s="80">
        <v>0.15</v>
      </c>
    </row>
    <row r="67" spans="2:13">
      <c r="B67" s="79" t="s">
        <v>301</v>
      </c>
      <c r="C67" s="16"/>
      <c r="D67" s="16"/>
      <c r="E67" s="16"/>
      <c r="H67" s="80">
        <v>138818136.87</v>
      </c>
      <c r="J67" s="80">
        <v>292603.05015757441</v>
      </c>
      <c r="L67" s="80">
        <v>42.43</v>
      </c>
      <c r="M67" s="80">
        <v>0.15</v>
      </c>
    </row>
    <row r="68" spans="2:13">
      <c r="B68" t="s">
        <v>302</v>
      </c>
      <c r="C68" s="16"/>
      <c r="D68" s="16"/>
      <c r="E68" s="16"/>
    </row>
    <row r="69" spans="2:13">
      <c r="C69" s="16"/>
      <c r="D69" s="16"/>
      <c r="E69" s="16"/>
    </row>
    <row r="70" spans="2:13">
      <c r="C70" s="16"/>
      <c r="D70" s="16"/>
      <c r="E70" s="16"/>
    </row>
    <row r="71" spans="2:13"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5.42578125" style="16" bestFit="1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F61+F214</f>
        <v>1192745795.7400002</v>
      </c>
      <c r="G11" s="7"/>
      <c r="H11" s="77">
        <v>3852088.4881204688</v>
      </c>
      <c r="I11" s="7"/>
      <c r="J11" s="77">
        <v>100</v>
      </c>
      <c r="K11" s="77">
        <v>1.97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1551</v>
      </c>
      <c r="C13" s="16"/>
    </row>
    <row r="14" spans="2:55">
      <c r="B14" t="s">
        <v>1552</v>
      </c>
      <c r="C14" t="s">
        <v>1553</v>
      </c>
      <c r="D14" t="s">
        <v>112</v>
      </c>
      <c r="E14" t="s">
        <v>1554</v>
      </c>
      <c r="F14" s="78">
        <v>3037500</v>
      </c>
      <c r="G14" s="78">
        <v>99.189300000000003</v>
      </c>
      <c r="H14" s="78">
        <v>11322.384203025</v>
      </c>
      <c r="I14" s="78">
        <v>0</v>
      </c>
      <c r="J14" s="78">
        <v>0.28999999999999998</v>
      </c>
      <c r="K14" s="78">
        <v>0.01</v>
      </c>
    </row>
    <row r="15" spans="2:55">
      <c r="B15" t="s">
        <v>1555</v>
      </c>
      <c r="C15" t="s">
        <v>1556</v>
      </c>
      <c r="D15" t="s">
        <v>112</v>
      </c>
      <c r="E15" t="s">
        <v>1557</v>
      </c>
      <c r="F15" s="78">
        <v>2855076</v>
      </c>
      <c r="G15" s="78">
        <v>165.55799999999962</v>
      </c>
      <c r="H15" s="78">
        <v>17763.339669092598</v>
      </c>
      <c r="I15" s="78">
        <v>0</v>
      </c>
      <c r="J15" s="78">
        <v>0.46</v>
      </c>
      <c r="K15" s="78">
        <v>0.01</v>
      </c>
    </row>
    <row r="16" spans="2:55">
      <c r="B16" t="s">
        <v>1558</v>
      </c>
      <c r="C16" t="s">
        <v>1559</v>
      </c>
      <c r="D16" t="s">
        <v>112</v>
      </c>
      <c r="E16" t="s">
        <v>1560</v>
      </c>
      <c r="F16" s="78">
        <v>1000000</v>
      </c>
      <c r="G16" s="78">
        <v>3.6509999999999998</v>
      </c>
      <c r="H16" s="78">
        <v>137.20457999999999</v>
      </c>
      <c r="I16" s="78">
        <v>0</v>
      </c>
      <c r="J16" s="78">
        <v>0</v>
      </c>
      <c r="K16" s="78">
        <v>0</v>
      </c>
    </row>
    <row r="17" spans="2:11">
      <c r="B17" t="s">
        <v>1561</v>
      </c>
      <c r="C17" t="s">
        <v>1562</v>
      </c>
      <c r="D17" t="s">
        <v>112</v>
      </c>
      <c r="E17" t="s">
        <v>1563</v>
      </c>
      <c r="F17" s="78">
        <v>1980000</v>
      </c>
      <c r="G17" s="78">
        <v>103.04389999999999</v>
      </c>
      <c r="H17" s="78">
        <v>7667.3317287600003</v>
      </c>
      <c r="I17" s="78">
        <v>0</v>
      </c>
      <c r="J17" s="78">
        <v>0.2</v>
      </c>
      <c r="K17" s="78">
        <v>0</v>
      </c>
    </row>
    <row r="18" spans="2:11">
      <c r="B18" t="s">
        <v>1564</v>
      </c>
      <c r="C18" t="s">
        <v>1565</v>
      </c>
      <c r="D18" t="s">
        <v>112</v>
      </c>
      <c r="E18" t="s">
        <v>1566</v>
      </c>
      <c r="F18" s="78">
        <v>2000000</v>
      </c>
      <c r="G18" s="78">
        <v>39.018500000000003</v>
      </c>
      <c r="H18" s="78">
        <v>2932.6304599999999</v>
      </c>
      <c r="I18" s="78">
        <v>0</v>
      </c>
      <c r="J18" s="78">
        <v>0.08</v>
      </c>
      <c r="K18" s="78">
        <v>0</v>
      </c>
    </row>
    <row r="19" spans="2:11">
      <c r="B19" t="s">
        <v>1567</v>
      </c>
      <c r="C19" t="s">
        <v>1568</v>
      </c>
      <c r="D19" t="s">
        <v>112</v>
      </c>
      <c r="E19" t="s">
        <v>1569</v>
      </c>
      <c r="F19" s="78">
        <v>1000000</v>
      </c>
      <c r="G19" s="78">
        <v>38.2806</v>
      </c>
      <c r="H19" s="78">
        <v>1438.5849479999999</v>
      </c>
      <c r="I19" s="78">
        <v>0</v>
      </c>
      <c r="J19" s="78">
        <v>0.04</v>
      </c>
      <c r="K19" s="78">
        <v>0</v>
      </c>
    </row>
    <row r="20" spans="2:11">
      <c r="B20" t="s">
        <v>1570</v>
      </c>
      <c r="C20" t="s">
        <v>1571</v>
      </c>
      <c r="D20" t="s">
        <v>112</v>
      </c>
      <c r="E20" t="s">
        <v>1572</v>
      </c>
      <c r="F20" s="78">
        <v>650191</v>
      </c>
      <c r="G20" s="78">
        <v>66.134399999999914</v>
      </c>
      <c r="H20" s="78">
        <v>1615.9396869736299</v>
      </c>
      <c r="I20" s="78">
        <v>0</v>
      </c>
      <c r="J20" s="78">
        <v>0.04</v>
      </c>
      <c r="K20" s="78">
        <v>0</v>
      </c>
    </row>
    <row r="21" spans="2:11">
      <c r="B21" t="s">
        <v>1573</v>
      </c>
      <c r="C21" t="s">
        <v>1574</v>
      </c>
      <c r="D21" t="s">
        <v>112</v>
      </c>
      <c r="E21" t="s">
        <v>1575</v>
      </c>
      <c r="F21" s="78">
        <v>3638127</v>
      </c>
      <c r="G21" s="78">
        <v>99.477799999999647</v>
      </c>
      <c r="H21" s="78">
        <v>13600.685657628899</v>
      </c>
      <c r="I21" s="78">
        <v>0</v>
      </c>
      <c r="J21" s="78">
        <v>0.35</v>
      </c>
      <c r="K21" s="78">
        <v>0.01</v>
      </c>
    </row>
    <row r="22" spans="2:11">
      <c r="B22" t="s">
        <v>1576</v>
      </c>
      <c r="C22" t="s">
        <v>1577</v>
      </c>
      <c r="D22" t="s">
        <v>112</v>
      </c>
      <c r="E22" t="s">
        <v>1578</v>
      </c>
      <c r="F22" s="78">
        <v>5000000</v>
      </c>
      <c r="G22" s="78">
        <v>60.961199999999998</v>
      </c>
      <c r="H22" s="78">
        <v>11454.609479999999</v>
      </c>
      <c r="I22" s="78">
        <v>0</v>
      </c>
      <c r="J22" s="78">
        <v>0.3</v>
      </c>
      <c r="K22" s="78">
        <v>0.01</v>
      </c>
    </row>
    <row r="23" spans="2:11">
      <c r="B23" t="s">
        <v>1579</v>
      </c>
      <c r="C23" t="s">
        <v>1580</v>
      </c>
      <c r="D23" t="s">
        <v>112</v>
      </c>
      <c r="E23" t="s">
        <v>1581</v>
      </c>
      <c r="F23" s="78">
        <v>999999</v>
      </c>
      <c r="G23" s="78">
        <v>0.78069999999999995</v>
      </c>
      <c r="H23" s="78">
        <v>29.338676661293999</v>
      </c>
      <c r="I23" s="78">
        <v>0</v>
      </c>
      <c r="J23" s="78">
        <v>0</v>
      </c>
      <c r="K23" s="78">
        <v>0</v>
      </c>
    </row>
    <row r="24" spans="2:11">
      <c r="B24" t="s">
        <v>1582</v>
      </c>
      <c r="C24" t="s">
        <v>1583</v>
      </c>
      <c r="D24" t="s">
        <v>112</v>
      </c>
      <c r="E24" t="s">
        <v>1584</v>
      </c>
      <c r="F24" s="78">
        <v>1000000</v>
      </c>
      <c r="G24" s="78">
        <v>35.7057</v>
      </c>
      <c r="H24" s="78">
        <v>1341.8202060000001</v>
      </c>
      <c r="I24" s="78">
        <v>0</v>
      </c>
      <c r="J24" s="78">
        <v>0.03</v>
      </c>
      <c r="K24" s="78">
        <v>0</v>
      </c>
    </row>
    <row r="25" spans="2:11">
      <c r="B25" t="s">
        <v>1585</v>
      </c>
      <c r="C25" t="s">
        <v>1586</v>
      </c>
      <c r="D25" t="s">
        <v>112</v>
      </c>
      <c r="E25" t="s">
        <v>1587</v>
      </c>
      <c r="F25" s="78">
        <v>1999999</v>
      </c>
      <c r="G25" s="78">
        <v>105.53319999999995</v>
      </c>
      <c r="H25" s="78">
        <v>7931.8713460623403</v>
      </c>
      <c r="I25" s="78">
        <v>0</v>
      </c>
      <c r="J25" s="78">
        <v>0.21</v>
      </c>
      <c r="K25" s="78">
        <v>0</v>
      </c>
    </row>
    <row r="26" spans="2:11">
      <c r="B26" t="s">
        <v>1588</v>
      </c>
      <c r="C26" t="s">
        <v>1589</v>
      </c>
      <c r="D26" t="s">
        <v>112</v>
      </c>
      <c r="E26" t="s">
        <v>1590</v>
      </c>
      <c r="F26" s="78">
        <v>3300001</v>
      </c>
      <c r="G26" s="78">
        <v>59.296899999999987</v>
      </c>
      <c r="H26" s="78">
        <v>7353.6479849774996</v>
      </c>
      <c r="I26" s="78">
        <v>0</v>
      </c>
      <c r="J26" s="78">
        <v>0.19</v>
      </c>
      <c r="K26" s="78">
        <v>0</v>
      </c>
    </row>
    <row r="27" spans="2:11">
      <c r="B27" t="s">
        <v>1591</v>
      </c>
      <c r="C27" t="s">
        <v>1592</v>
      </c>
      <c r="D27" t="s">
        <v>112</v>
      </c>
      <c r="E27" t="s">
        <v>1593</v>
      </c>
      <c r="F27" s="78">
        <v>4434735</v>
      </c>
      <c r="G27" s="78">
        <v>105.37069999999994</v>
      </c>
      <c r="H27" s="78">
        <v>17560.8007129199</v>
      </c>
      <c r="I27" s="78">
        <v>0</v>
      </c>
      <c r="J27" s="78">
        <v>0.46</v>
      </c>
      <c r="K27" s="78">
        <v>0.01</v>
      </c>
    </row>
    <row r="28" spans="2:11">
      <c r="B28" t="s">
        <v>1594</v>
      </c>
      <c r="C28" t="s">
        <v>1595</v>
      </c>
      <c r="D28" t="s">
        <v>112</v>
      </c>
      <c r="E28" t="s">
        <v>1596</v>
      </c>
      <c r="F28" s="78">
        <v>5340000.08</v>
      </c>
      <c r="G28" s="78">
        <v>101.64299999999993</v>
      </c>
      <c r="H28" s="78">
        <v>20397.432945179498</v>
      </c>
      <c r="I28" s="78">
        <v>0</v>
      </c>
      <c r="J28" s="78">
        <v>0.53</v>
      </c>
      <c r="K28" s="78">
        <v>0.01</v>
      </c>
    </row>
    <row r="29" spans="2:11">
      <c r="B29" t="s">
        <v>1597</v>
      </c>
      <c r="C29" t="s">
        <v>1598</v>
      </c>
      <c r="D29" t="s">
        <v>112</v>
      </c>
      <c r="E29" t="s">
        <v>1599</v>
      </c>
      <c r="F29" s="78">
        <v>1200000</v>
      </c>
      <c r="G29" s="78">
        <v>94.176299999999998</v>
      </c>
      <c r="H29" s="78">
        <v>4246.9744247999997</v>
      </c>
      <c r="I29" s="78">
        <v>0</v>
      </c>
      <c r="J29" s="78">
        <v>0.11</v>
      </c>
      <c r="K29" s="78">
        <v>0</v>
      </c>
    </row>
    <row r="30" spans="2:11">
      <c r="B30" t="s">
        <v>1600</v>
      </c>
      <c r="C30" t="s">
        <v>1601</v>
      </c>
      <c r="D30" t="s">
        <v>112</v>
      </c>
      <c r="E30" t="s">
        <v>1602</v>
      </c>
      <c r="F30" s="78">
        <v>9280000</v>
      </c>
      <c r="G30" s="78">
        <v>92.889200000000002</v>
      </c>
      <c r="H30" s="78">
        <v>32394.402542079999</v>
      </c>
      <c r="I30" s="78">
        <v>0</v>
      </c>
      <c r="J30" s="78">
        <v>0.84</v>
      </c>
      <c r="K30" s="78">
        <v>0.02</v>
      </c>
    </row>
    <row r="31" spans="2:11">
      <c r="B31" t="s">
        <v>1603</v>
      </c>
      <c r="C31" t="s">
        <v>1604</v>
      </c>
      <c r="D31" t="s">
        <v>108</v>
      </c>
      <c r="E31" t="s">
        <v>1605</v>
      </c>
      <c r="F31" s="78">
        <v>274461</v>
      </c>
      <c r="G31" s="78">
        <v>0.01</v>
      </c>
      <c r="H31" s="78">
        <v>2.7446100000000001E-2</v>
      </c>
      <c r="I31" s="78">
        <v>0</v>
      </c>
      <c r="J31" s="78">
        <v>0</v>
      </c>
      <c r="K31" s="78">
        <v>0</v>
      </c>
    </row>
    <row r="32" spans="2:11">
      <c r="B32" s="79" t="s">
        <v>1606</v>
      </c>
      <c r="C32" s="16"/>
      <c r="F32" s="80">
        <v>48990089.079999998</v>
      </c>
      <c r="H32" s="80">
        <v>159189.02669826066</v>
      </c>
      <c r="J32" s="80">
        <v>4.13</v>
      </c>
      <c r="K32" s="80">
        <v>0.08</v>
      </c>
    </row>
    <row r="33" spans="2:11">
      <c r="B33" s="79" t="s">
        <v>1607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1608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1609</v>
      </c>
      <c r="C36" s="16"/>
    </row>
    <row r="37" spans="2:11">
      <c r="B37" t="s">
        <v>1610</v>
      </c>
      <c r="C37" t="s">
        <v>1611</v>
      </c>
      <c r="D37" t="s">
        <v>112</v>
      </c>
      <c r="E37" t="s">
        <v>1612</v>
      </c>
      <c r="F37" s="78">
        <v>1500000</v>
      </c>
      <c r="G37" s="78">
        <v>18.577100000000002</v>
      </c>
      <c r="H37" s="78">
        <v>1047.1911270000001</v>
      </c>
      <c r="I37" s="78">
        <v>0</v>
      </c>
      <c r="J37" s="78">
        <v>0.03</v>
      </c>
      <c r="K37" s="78">
        <v>0</v>
      </c>
    </row>
    <row r="38" spans="2:11">
      <c r="B38" t="s">
        <v>1613</v>
      </c>
      <c r="C38" t="s">
        <v>1614</v>
      </c>
      <c r="D38" t="s">
        <v>108</v>
      </c>
      <c r="E38" t="s">
        <v>1615</v>
      </c>
      <c r="F38" s="78">
        <v>16469377</v>
      </c>
      <c r="G38" s="78">
        <v>103.12479999999999</v>
      </c>
      <c r="H38" s="78">
        <v>16984.012092495999</v>
      </c>
      <c r="I38" s="78">
        <v>0</v>
      </c>
      <c r="J38" s="78">
        <v>0.44</v>
      </c>
      <c r="K38" s="78">
        <v>0.01</v>
      </c>
    </row>
    <row r="39" spans="2:11">
      <c r="B39" t="s">
        <v>1616</v>
      </c>
      <c r="C39" t="s">
        <v>1617</v>
      </c>
      <c r="D39" t="s">
        <v>108</v>
      </c>
      <c r="E39" t="s">
        <v>1618</v>
      </c>
      <c r="F39" s="78">
        <v>15906592</v>
      </c>
      <c r="G39" s="78">
        <v>101.92149999999999</v>
      </c>
      <c r="H39" s="78">
        <v>16212.237165279999</v>
      </c>
      <c r="I39" s="78">
        <v>0</v>
      </c>
      <c r="J39" s="78">
        <v>0.42</v>
      </c>
      <c r="K39" s="78">
        <v>0.01</v>
      </c>
    </row>
    <row r="40" spans="2:11">
      <c r="B40" s="79" t="s">
        <v>1619</v>
      </c>
      <c r="C40" s="16"/>
      <c r="F40" s="80">
        <v>33875969</v>
      </c>
      <c r="H40" s="80">
        <v>34243.440384775997</v>
      </c>
      <c r="J40" s="80">
        <v>0.89</v>
      </c>
      <c r="K40" s="80">
        <v>0.02</v>
      </c>
    </row>
    <row r="41" spans="2:11">
      <c r="B41" s="79" t="s">
        <v>1620</v>
      </c>
      <c r="C41" s="16"/>
    </row>
    <row r="42" spans="2:11">
      <c r="B42" t="s">
        <v>1621</v>
      </c>
      <c r="C42" t="s">
        <v>1622</v>
      </c>
      <c r="D42" t="s">
        <v>112</v>
      </c>
      <c r="E42" t="s">
        <v>1623</v>
      </c>
      <c r="F42" s="78">
        <v>2870195.04</v>
      </c>
      <c r="G42" s="78">
        <v>87.288799999999966</v>
      </c>
      <c r="H42" s="78">
        <v>9415.1384007477991</v>
      </c>
      <c r="I42" s="78">
        <v>0</v>
      </c>
      <c r="J42" s="78">
        <v>0.24</v>
      </c>
      <c r="K42" s="78">
        <v>0</v>
      </c>
    </row>
    <row r="43" spans="2:11">
      <c r="B43" t="s">
        <v>1624</v>
      </c>
      <c r="C43" t="s">
        <v>1625</v>
      </c>
      <c r="D43" t="s">
        <v>112</v>
      </c>
      <c r="E43" t="s">
        <v>1626</v>
      </c>
      <c r="F43" s="78">
        <v>12396487</v>
      </c>
      <c r="G43" s="78">
        <v>79.96390000000001</v>
      </c>
      <c r="H43" s="78">
        <v>37251.980971469296</v>
      </c>
      <c r="I43" s="78">
        <v>0</v>
      </c>
      <c r="J43" s="78">
        <v>0.97</v>
      </c>
      <c r="K43" s="78">
        <v>0.02</v>
      </c>
    </row>
    <row r="44" spans="2:11">
      <c r="B44" t="s">
        <v>1627</v>
      </c>
      <c r="C44" t="s">
        <v>1628</v>
      </c>
      <c r="D44" t="s">
        <v>112</v>
      </c>
      <c r="E44" t="s">
        <v>1629</v>
      </c>
      <c r="F44" s="78">
        <v>613636</v>
      </c>
      <c r="G44" s="78">
        <v>100</v>
      </c>
      <c r="H44" s="78">
        <v>2306.0440880000001</v>
      </c>
      <c r="I44" s="78">
        <v>0</v>
      </c>
      <c r="J44" s="78">
        <v>0.06</v>
      </c>
      <c r="K44" s="78">
        <v>0</v>
      </c>
    </row>
    <row r="45" spans="2:11">
      <c r="B45" t="s">
        <v>1630</v>
      </c>
      <c r="C45" t="s">
        <v>1631</v>
      </c>
      <c r="D45" t="s">
        <v>112</v>
      </c>
      <c r="E45" t="s">
        <v>1632</v>
      </c>
      <c r="F45" s="78">
        <v>11082466</v>
      </c>
      <c r="G45" s="78">
        <v>125.48820000000001</v>
      </c>
      <c r="H45" s="78">
        <v>52263.209118087099</v>
      </c>
      <c r="I45" s="78">
        <v>0</v>
      </c>
      <c r="J45" s="78">
        <v>1.36</v>
      </c>
      <c r="K45" s="78">
        <v>0.03</v>
      </c>
    </row>
    <row r="46" spans="2:11">
      <c r="B46" t="s">
        <v>1633</v>
      </c>
      <c r="C46" t="s">
        <v>1634</v>
      </c>
      <c r="D46" t="s">
        <v>112</v>
      </c>
      <c r="E46" t="s">
        <v>1635</v>
      </c>
      <c r="F46" s="78">
        <v>2565000</v>
      </c>
      <c r="G46" s="78">
        <v>46.590800000000002</v>
      </c>
      <c r="H46" s="78">
        <v>4491.0130071599997</v>
      </c>
      <c r="I46" s="78">
        <v>0</v>
      </c>
      <c r="J46" s="78">
        <v>0.12</v>
      </c>
      <c r="K46" s="78">
        <v>0</v>
      </c>
    </row>
    <row r="47" spans="2:11">
      <c r="B47" t="s">
        <v>1636</v>
      </c>
      <c r="C47" t="s">
        <v>1637</v>
      </c>
      <c r="D47" t="s">
        <v>112</v>
      </c>
      <c r="E47" t="s">
        <v>1638</v>
      </c>
      <c r="F47" s="78">
        <v>5640000</v>
      </c>
      <c r="G47" s="78">
        <v>210.39570000000001</v>
      </c>
      <c r="H47" s="78">
        <v>44593.621089840002</v>
      </c>
      <c r="I47" s="78">
        <v>0</v>
      </c>
      <c r="J47" s="78">
        <v>1.1599999999999999</v>
      </c>
      <c r="K47" s="78">
        <v>0.02</v>
      </c>
    </row>
    <row r="48" spans="2:11">
      <c r="B48" t="s">
        <v>1639</v>
      </c>
      <c r="C48" t="s">
        <v>1640</v>
      </c>
      <c r="D48" t="s">
        <v>112</v>
      </c>
      <c r="E48" t="s">
        <v>1641</v>
      </c>
      <c r="F48" s="78">
        <v>7290000</v>
      </c>
      <c r="G48" s="78">
        <v>92.920599999999993</v>
      </c>
      <c r="H48" s="78">
        <v>25456.36031892</v>
      </c>
      <c r="I48" s="78">
        <v>0</v>
      </c>
      <c r="J48" s="78">
        <v>0.66</v>
      </c>
      <c r="K48" s="78">
        <v>0.01</v>
      </c>
    </row>
    <row r="49" spans="2:11">
      <c r="B49" t="s">
        <v>1642</v>
      </c>
      <c r="C49" t="s">
        <v>1643</v>
      </c>
      <c r="D49" t="s">
        <v>112</v>
      </c>
      <c r="E49" t="s">
        <v>1644</v>
      </c>
      <c r="F49" s="78">
        <v>7975000</v>
      </c>
      <c r="G49" s="78">
        <v>67.247900000000001</v>
      </c>
      <c r="H49" s="78">
        <v>20154.229253950001</v>
      </c>
      <c r="I49" s="78">
        <v>0</v>
      </c>
      <c r="J49" s="78">
        <v>0.52</v>
      </c>
      <c r="K49" s="78">
        <v>0.01</v>
      </c>
    </row>
    <row r="50" spans="2:11">
      <c r="B50" t="s">
        <v>1645</v>
      </c>
      <c r="C50" t="s">
        <v>1646</v>
      </c>
      <c r="D50" t="s">
        <v>112</v>
      </c>
      <c r="E50" t="s">
        <v>1647</v>
      </c>
      <c r="F50" s="78">
        <v>4636549</v>
      </c>
      <c r="G50" s="78">
        <v>72.060900000000132</v>
      </c>
      <c r="H50" s="78">
        <v>12556.0001302855</v>
      </c>
      <c r="I50" s="78">
        <v>0</v>
      </c>
      <c r="J50" s="78">
        <v>0.33</v>
      </c>
      <c r="K50" s="78">
        <v>0.01</v>
      </c>
    </row>
    <row r="51" spans="2:11">
      <c r="B51" t="s">
        <v>1648</v>
      </c>
      <c r="C51" t="s">
        <v>1649</v>
      </c>
      <c r="D51" t="s">
        <v>112</v>
      </c>
      <c r="E51" t="s">
        <v>1650</v>
      </c>
      <c r="F51" s="78">
        <v>1793002</v>
      </c>
      <c r="G51" s="78">
        <v>1E-4</v>
      </c>
      <c r="H51" s="78">
        <v>6.7381015160000004E-3</v>
      </c>
      <c r="I51" s="78">
        <v>0</v>
      </c>
      <c r="J51" s="78">
        <v>0</v>
      </c>
      <c r="K51" s="78">
        <v>0</v>
      </c>
    </row>
    <row r="52" spans="2:11">
      <c r="B52" t="s">
        <v>1651</v>
      </c>
      <c r="C52" t="s">
        <v>1652</v>
      </c>
      <c r="D52" t="s">
        <v>112</v>
      </c>
      <c r="E52" t="s">
        <v>1653</v>
      </c>
      <c r="F52" s="78">
        <v>5925161.5099999998</v>
      </c>
      <c r="G52" s="78">
        <v>116.76730000000003</v>
      </c>
      <c r="H52" s="78">
        <v>26000.290893425299</v>
      </c>
      <c r="I52" s="78">
        <v>0</v>
      </c>
      <c r="J52" s="78">
        <v>0.67</v>
      </c>
      <c r="K52" s="78">
        <v>0.01</v>
      </c>
    </row>
    <row r="53" spans="2:11">
      <c r="B53" t="s">
        <v>1654</v>
      </c>
      <c r="C53" t="s">
        <v>1655</v>
      </c>
      <c r="D53" t="s">
        <v>112</v>
      </c>
      <c r="E53" t="s">
        <v>1656</v>
      </c>
      <c r="F53" s="78">
        <v>1942842</v>
      </c>
      <c r="G53" s="78">
        <v>77.160199999999975</v>
      </c>
      <c r="H53" s="78">
        <v>5633.6207044980702</v>
      </c>
      <c r="I53" s="78">
        <v>0</v>
      </c>
      <c r="J53" s="78">
        <v>0.15</v>
      </c>
      <c r="K53" s="78">
        <v>0</v>
      </c>
    </row>
    <row r="54" spans="2:11">
      <c r="B54" t="s">
        <v>1657</v>
      </c>
      <c r="C54" t="s">
        <v>1658</v>
      </c>
      <c r="D54" t="s">
        <v>112</v>
      </c>
      <c r="E54" t="s">
        <v>1659</v>
      </c>
      <c r="F54" s="78">
        <v>10088896</v>
      </c>
      <c r="G54" s="78">
        <v>109.68679999999993</v>
      </c>
      <c r="H54" s="78">
        <v>41586.731413901798</v>
      </c>
      <c r="I54" s="78">
        <v>0</v>
      </c>
      <c r="J54" s="78">
        <v>1.08</v>
      </c>
      <c r="K54" s="78">
        <v>0.02</v>
      </c>
    </row>
    <row r="55" spans="2:11">
      <c r="B55" t="s">
        <v>1660</v>
      </c>
      <c r="C55" t="s">
        <v>1661</v>
      </c>
      <c r="D55" t="s">
        <v>112</v>
      </c>
      <c r="E55" t="s">
        <v>1662</v>
      </c>
      <c r="F55" s="78">
        <v>6095365</v>
      </c>
      <c r="G55" s="78">
        <v>145.04640000000009</v>
      </c>
      <c r="H55" s="78">
        <v>33224.881982594903</v>
      </c>
      <c r="I55" s="78">
        <v>0</v>
      </c>
      <c r="J55" s="78">
        <v>0.86</v>
      </c>
      <c r="K55" s="78">
        <v>0.02</v>
      </c>
    </row>
    <row r="56" spans="2:11">
      <c r="B56" t="s">
        <v>1663</v>
      </c>
      <c r="C56" t="s">
        <v>1664</v>
      </c>
      <c r="D56" t="s">
        <v>108</v>
      </c>
      <c r="E56" t="s">
        <v>1665</v>
      </c>
      <c r="F56" s="78">
        <v>29129277</v>
      </c>
      <c r="G56" s="78">
        <v>1.9798</v>
      </c>
      <c r="H56" s="78">
        <v>576.70142604600005</v>
      </c>
      <c r="I56" s="78">
        <v>0</v>
      </c>
      <c r="J56" s="78">
        <v>0.01</v>
      </c>
      <c r="K56" s="78">
        <v>0</v>
      </c>
    </row>
    <row r="57" spans="2:11">
      <c r="B57" t="s">
        <v>1666</v>
      </c>
      <c r="C57" t="s">
        <v>1667</v>
      </c>
      <c r="D57" t="s">
        <v>108</v>
      </c>
      <c r="E57" t="s">
        <v>1036</v>
      </c>
      <c r="F57" s="78">
        <v>23085194</v>
      </c>
      <c r="G57" s="78">
        <v>98.084699999999998</v>
      </c>
      <c r="H57" s="78">
        <v>22643.043279318001</v>
      </c>
      <c r="I57" s="78">
        <v>0</v>
      </c>
      <c r="J57" s="78">
        <v>0.59</v>
      </c>
      <c r="K57" s="78">
        <v>0.01</v>
      </c>
    </row>
    <row r="58" spans="2:11">
      <c r="B58" t="s">
        <v>1668</v>
      </c>
      <c r="C58" t="s">
        <v>1669</v>
      </c>
      <c r="D58" t="s">
        <v>108</v>
      </c>
      <c r="E58" t="s">
        <v>1670</v>
      </c>
      <c r="F58" s="78">
        <v>13529271</v>
      </c>
      <c r="G58" s="78">
        <v>76.450900000000004</v>
      </c>
      <c r="H58" s="78">
        <v>10343.249442939001</v>
      </c>
      <c r="I58" s="78">
        <v>0</v>
      </c>
      <c r="J58" s="78">
        <v>0.27</v>
      </c>
      <c r="K58" s="78">
        <v>0.01</v>
      </c>
    </row>
    <row r="59" spans="2:11">
      <c r="B59" t="s">
        <v>1671</v>
      </c>
      <c r="C59" t="s">
        <v>1672</v>
      </c>
      <c r="D59" t="s">
        <v>108</v>
      </c>
      <c r="E59" t="s">
        <v>1673</v>
      </c>
      <c r="F59" s="78">
        <v>30470585</v>
      </c>
      <c r="G59" s="78">
        <v>94.467299999999994</v>
      </c>
      <c r="H59" s="78">
        <v>28784.738943705001</v>
      </c>
      <c r="I59" s="78">
        <v>0</v>
      </c>
      <c r="J59" s="78">
        <v>0.75</v>
      </c>
      <c r="K59" s="78">
        <v>0.01</v>
      </c>
    </row>
    <row r="60" spans="2:11">
      <c r="B60" s="79" t="s">
        <v>1674</v>
      </c>
      <c r="C60" s="16"/>
      <c r="F60" s="80">
        <v>177128926.55000001</v>
      </c>
      <c r="H60" s="80">
        <v>377280.8612029893</v>
      </c>
      <c r="J60" s="80">
        <v>9.7899999999999991</v>
      </c>
      <c r="K60" s="80">
        <v>0.19</v>
      </c>
    </row>
    <row r="61" spans="2:11">
      <c r="B61" s="79" t="s">
        <v>295</v>
      </c>
      <c r="C61" s="16"/>
      <c r="F61" s="80">
        <v>259994984.63</v>
      </c>
      <c r="H61" s="80">
        <v>570713.32828602591</v>
      </c>
      <c r="J61" s="80">
        <v>14.82</v>
      </c>
      <c r="K61" s="80">
        <v>0.28999999999999998</v>
      </c>
    </row>
    <row r="62" spans="2:11">
      <c r="B62" s="79" t="s">
        <v>296</v>
      </c>
      <c r="C62" s="16"/>
    </row>
    <row r="63" spans="2:11">
      <c r="B63" s="79" t="s">
        <v>1675</v>
      </c>
      <c r="C63" s="16"/>
    </row>
    <row r="64" spans="2:11">
      <c r="B64" t="s">
        <v>199</v>
      </c>
      <c r="C64" t="s">
        <v>199</v>
      </c>
      <c r="D64" t="s">
        <v>199</v>
      </c>
      <c r="F64" s="78">
        <v>0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1676</v>
      </c>
      <c r="C65" s="16"/>
      <c r="F65" s="80">
        <v>0</v>
      </c>
      <c r="H65" s="80">
        <v>0</v>
      </c>
      <c r="J65" s="80">
        <v>0</v>
      </c>
      <c r="K65" s="80">
        <v>0</v>
      </c>
    </row>
    <row r="66" spans="2:11">
      <c r="B66" s="79" t="s">
        <v>1677</v>
      </c>
      <c r="C66" s="16"/>
    </row>
    <row r="67" spans="2:11">
      <c r="B67" t="s">
        <v>199</v>
      </c>
      <c r="C67" t="s">
        <v>199</v>
      </c>
      <c r="D67" t="s">
        <v>199</v>
      </c>
      <c r="F67" s="78">
        <v>0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s="79" t="s">
        <v>1678</v>
      </c>
      <c r="C68" s="16"/>
      <c r="F68" s="80">
        <v>0</v>
      </c>
      <c r="H68" s="80">
        <v>0</v>
      </c>
      <c r="J68" s="80">
        <v>0</v>
      </c>
      <c r="K68" s="80">
        <v>0</v>
      </c>
    </row>
    <row r="69" spans="2:11">
      <c r="B69" s="79" t="s">
        <v>1679</v>
      </c>
      <c r="C69" s="16"/>
    </row>
    <row r="70" spans="2:11">
      <c r="B70" t="s">
        <v>1680</v>
      </c>
      <c r="C70" t="s">
        <v>1681</v>
      </c>
      <c r="D70" t="s">
        <v>112</v>
      </c>
      <c r="E70" t="s">
        <v>1682</v>
      </c>
      <c r="F70" s="78">
        <v>12360395</v>
      </c>
      <c r="G70" s="78">
        <v>118.37890000000002</v>
      </c>
      <c r="H70" s="78">
        <v>54987.430434549497</v>
      </c>
      <c r="I70" s="78">
        <v>0</v>
      </c>
      <c r="J70" s="78">
        <v>1.43</v>
      </c>
      <c r="K70" s="78">
        <v>0.03</v>
      </c>
    </row>
    <row r="71" spans="2:11">
      <c r="B71" t="s">
        <v>1683</v>
      </c>
      <c r="C71" t="s">
        <v>1684</v>
      </c>
      <c r="D71" t="s">
        <v>112</v>
      </c>
      <c r="E71" t="s">
        <v>1685</v>
      </c>
      <c r="F71" s="78">
        <v>12264338</v>
      </c>
      <c r="G71" s="78">
        <v>111.78599999999992</v>
      </c>
      <c r="H71" s="78">
        <v>51521.4767905634</v>
      </c>
      <c r="I71" s="78">
        <v>0</v>
      </c>
      <c r="J71" s="78">
        <v>1.34</v>
      </c>
      <c r="K71" s="78">
        <v>0.03</v>
      </c>
    </row>
    <row r="72" spans="2:11">
      <c r="B72" t="s">
        <v>1686</v>
      </c>
      <c r="C72" t="s">
        <v>1687</v>
      </c>
      <c r="D72" t="s">
        <v>112</v>
      </c>
      <c r="E72" t="s">
        <v>1688</v>
      </c>
      <c r="F72" s="78">
        <v>12083503</v>
      </c>
      <c r="G72" s="78">
        <v>99.995800000000017</v>
      </c>
      <c r="H72" s="78">
        <v>45407.897062220502</v>
      </c>
      <c r="I72" s="78">
        <v>0</v>
      </c>
      <c r="J72" s="78">
        <v>1.18</v>
      </c>
      <c r="K72" s="78">
        <v>0.02</v>
      </c>
    </row>
    <row r="73" spans="2:11">
      <c r="B73" t="s">
        <v>1689</v>
      </c>
      <c r="C73" t="s">
        <v>1690</v>
      </c>
      <c r="D73" t="s">
        <v>112</v>
      </c>
      <c r="E73" t="s">
        <v>1691</v>
      </c>
      <c r="F73" s="78">
        <v>15090397</v>
      </c>
      <c r="G73" s="78">
        <v>113.33920000000002</v>
      </c>
      <c r="H73" s="78">
        <v>64274.333819232997</v>
      </c>
      <c r="I73" s="78">
        <v>0</v>
      </c>
      <c r="J73" s="78">
        <v>1.67</v>
      </c>
      <c r="K73" s="78">
        <v>0.03</v>
      </c>
    </row>
    <row r="74" spans="2:11">
      <c r="B74" t="s">
        <v>1692</v>
      </c>
      <c r="C74" t="s">
        <v>1693</v>
      </c>
      <c r="D74" t="s">
        <v>116</v>
      </c>
      <c r="E74" t="s">
        <v>1694</v>
      </c>
      <c r="F74" s="78">
        <v>1000</v>
      </c>
      <c r="G74" s="78">
        <v>0.1</v>
      </c>
      <c r="H74" s="78">
        <v>4.2030000000000001E-3</v>
      </c>
      <c r="I74" s="78">
        <v>0</v>
      </c>
      <c r="J74" s="78">
        <v>0</v>
      </c>
      <c r="K74" s="78">
        <v>0</v>
      </c>
    </row>
    <row r="75" spans="2:11">
      <c r="B75" t="s">
        <v>1695</v>
      </c>
      <c r="C75" t="s">
        <v>1696</v>
      </c>
      <c r="D75" t="s">
        <v>112</v>
      </c>
      <c r="E75" t="s">
        <v>1697</v>
      </c>
      <c r="F75" s="78">
        <v>4313100</v>
      </c>
      <c r="G75" s="78">
        <v>94.273200000000003</v>
      </c>
      <c r="H75" s="78">
        <v>15280.3939886136</v>
      </c>
      <c r="I75" s="78">
        <v>0</v>
      </c>
      <c r="J75" s="78">
        <v>0.4</v>
      </c>
      <c r="K75" s="78">
        <v>0.01</v>
      </c>
    </row>
    <row r="76" spans="2:11">
      <c r="B76" s="79" t="s">
        <v>1698</v>
      </c>
      <c r="C76" s="16"/>
      <c r="F76" s="80">
        <v>56112733</v>
      </c>
      <c r="H76" s="80">
        <v>231471.53629818</v>
      </c>
      <c r="J76" s="80">
        <v>6.01</v>
      </c>
      <c r="K76" s="80">
        <v>0.12</v>
      </c>
    </row>
    <row r="77" spans="2:11">
      <c r="B77" s="79" t="s">
        <v>1699</v>
      </c>
      <c r="C77" s="16"/>
    </row>
    <row r="78" spans="2:11">
      <c r="B78" t="s">
        <v>1700</v>
      </c>
      <c r="C78" t="s">
        <v>1701</v>
      </c>
      <c r="D78" t="s">
        <v>116</v>
      </c>
      <c r="E78" t="s">
        <v>1702</v>
      </c>
      <c r="F78" s="78">
        <v>408028</v>
      </c>
      <c r="G78" s="78">
        <v>100</v>
      </c>
      <c r="H78" s="78">
        <v>1714.9416839999999</v>
      </c>
      <c r="I78" s="78">
        <v>0</v>
      </c>
      <c r="J78" s="78">
        <v>0.04</v>
      </c>
      <c r="K78" s="78">
        <v>0</v>
      </c>
    </row>
    <row r="79" spans="2:11">
      <c r="B79" t="s">
        <v>1703</v>
      </c>
      <c r="C79" t="s">
        <v>1704</v>
      </c>
      <c r="D79" t="s">
        <v>116</v>
      </c>
      <c r="E79" t="s">
        <v>1702</v>
      </c>
      <c r="F79" s="78">
        <v>130856</v>
      </c>
      <c r="G79" s="78">
        <v>100</v>
      </c>
      <c r="H79" s="78">
        <v>549.98776799999996</v>
      </c>
      <c r="I79" s="78">
        <v>0</v>
      </c>
      <c r="J79" s="78">
        <v>0.01</v>
      </c>
      <c r="K79" s="78">
        <v>0</v>
      </c>
    </row>
    <row r="80" spans="2:11">
      <c r="B80" t="s">
        <v>1705</v>
      </c>
      <c r="C80" t="s">
        <v>1706</v>
      </c>
      <c r="D80" t="s">
        <v>116</v>
      </c>
      <c r="E80" t="s">
        <v>1707</v>
      </c>
      <c r="F80" s="78">
        <v>1720488</v>
      </c>
      <c r="G80" s="78">
        <v>100</v>
      </c>
      <c r="H80" s="78">
        <v>7231.2110640000001</v>
      </c>
      <c r="I80" s="78">
        <v>0</v>
      </c>
      <c r="J80" s="78">
        <v>0.19</v>
      </c>
      <c r="K80" s="78">
        <v>0</v>
      </c>
    </row>
    <row r="81" spans="2:11">
      <c r="B81" t="s">
        <v>1708</v>
      </c>
      <c r="C81" t="s">
        <v>1709</v>
      </c>
      <c r="D81" t="s">
        <v>116</v>
      </c>
      <c r="E81" t="s">
        <v>1702</v>
      </c>
      <c r="F81" s="78">
        <v>740122</v>
      </c>
      <c r="G81" s="78">
        <v>100</v>
      </c>
      <c r="H81" s="78">
        <v>3110.7327660000001</v>
      </c>
      <c r="I81" s="78">
        <v>0</v>
      </c>
      <c r="J81" s="78">
        <v>0.08</v>
      </c>
      <c r="K81" s="78">
        <v>0</v>
      </c>
    </row>
    <row r="82" spans="2:11">
      <c r="B82" t="s">
        <v>1710</v>
      </c>
      <c r="C82" t="s">
        <v>1711</v>
      </c>
      <c r="D82" t="s">
        <v>116</v>
      </c>
      <c r="E82" t="s">
        <v>1702</v>
      </c>
      <c r="F82" s="78">
        <v>29391</v>
      </c>
      <c r="G82" s="78">
        <v>100</v>
      </c>
      <c r="H82" s="78">
        <v>123.530373</v>
      </c>
      <c r="I82" s="78">
        <v>0</v>
      </c>
      <c r="J82" s="78">
        <v>0</v>
      </c>
      <c r="K82" s="78">
        <v>0</v>
      </c>
    </row>
    <row r="83" spans="2:11">
      <c r="B83" t="s">
        <v>1712</v>
      </c>
      <c r="C83" t="s">
        <v>1713</v>
      </c>
      <c r="D83" t="s">
        <v>116</v>
      </c>
      <c r="E83" t="s">
        <v>1702</v>
      </c>
      <c r="F83" s="78">
        <v>88912</v>
      </c>
      <c r="G83" s="78">
        <v>100</v>
      </c>
      <c r="H83" s="78">
        <v>373.697136</v>
      </c>
      <c r="I83" s="78">
        <v>0</v>
      </c>
      <c r="J83" s="78">
        <v>0.01</v>
      </c>
      <c r="K83" s="78">
        <v>0</v>
      </c>
    </row>
    <row r="84" spans="2:11">
      <c r="B84" t="s">
        <v>1714</v>
      </c>
      <c r="C84" t="s">
        <v>1715</v>
      </c>
      <c r="D84" t="s">
        <v>116</v>
      </c>
      <c r="E84" t="s">
        <v>1702</v>
      </c>
      <c r="F84" s="78">
        <v>246961</v>
      </c>
      <c r="G84" s="78">
        <v>100</v>
      </c>
      <c r="H84" s="78">
        <v>1037.977083</v>
      </c>
      <c r="I84" s="78">
        <v>0</v>
      </c>
      <c r="J84" s="78">
        <v>0.03</v>
      </c>
      <c r="K84" s="78">
        <v>0</v>
      </c>
    </row>
    <row r="85" spans="2:11">
      <c r="B85" t="s">
        <v>1716</v>
      </c>
      <c r="C85" t="s">
        <v>1717</v>
      </c>
      <c r="D85" t="s">
        <v>116</v>
      </c>
      <c r="E85" t="s">
        <v>1702</v>
      </c>
      <c r="F85" s="78">
        <v>2437832</v>
      </c>
      <c r="G85" s="78">
        <v>100</v>
      </c>
      <c r="H85" s="78">
        <v>10246.207896</v>
      </c>
      <c r="I85" s="78">
        <v>0</v>
      </c>
      <c r="J85" s="78">
        <v>0.27</v>
      </c>
      <c r="K85" s="78">
        <v>0.01</v>
      </c>
    </row>
    <row r="86" spans="2:11">
      <c r="B86" t="s">
        <v>1718</v>
      </c>
      <c r="C86" t="s">
        <v>1719</v>
      </c>
      <c r="D86" t="s">
        <v>116</v>
      </c>
      <c r="E86" t="s">
        <v>1702</v>
      </c>
      <c r="F86" s="78">
        <v>6885600</v>
      </c>
      <c r="G86" s="78">
        <v>100</v>
      </c>
      <c r="H86" s="78">
        <v>28940.176800000001</v>
      </c>
      <c r="I86" s="78">
        <v>0</v>
      </c>
      <c r="J86" s="78">
        <v>0.75</v>
      </c>
      <c r="K86" s="78">
        <v>0.01</v>
      </c>
    </row>
    <row r="87" spans="2:11">
      <c r="B87" t="s">
        <v>1720</v>
      </c>
      <c r="C87" t="s">
        <v>1721</v>
      </c>
      <c r="D87" t="s">
        <v>116</v>
      </c>
      <c r="E87" t="s">
        <v>1702</v>
      </c>
      <c r="F87" s="78">
        <v>233525</v>
      </c>
      <c r="G87" s="78">
        <v>100</v>
      </c>
      <c r="H87" s="78">
        <v>981.50557500000002</v>
      </c>
      <c r="I87" s="78">
        <v>0</v>
      </c>
      <c r="J87" s="78">
        <v>0.03</v>
      </c>
      <c r="K87" s="78">
        <v>0</v>
      </c>
    </row>
    <row r="88" spans="2:11">
      <c r="B88" t="s">
        <v>1722</v>
      </c>
      <c r="C88" t="s">
        <v>1723</v>
      </c>
      <c r="D88" t="s">
        <v>116</v>
      </c>
      <c r="E88" t="s">
        <v>1702</v>
      </c>
      <c r="F88" s="78">
        <v>447424</v>
      </c>
      <c r="G88" s="78">
        <v>100</v>
      </c>
      <c r="H88" s="78">
        <v>1880.523072</v>
      </c>
      <c r="I88" s="78">
        <v>0</v>
      </c>
      <c r="J88" s="78">
        <v>0.05</v>
      </c>
      <c r="K88" s="78">
        <v>0</v>
      </c>
    </row>
    <row r="89" spans="2:11">
      <c r="B89" t="s">
        <v>1724</v>
      </c>
      <c r="C89" t="s">
        <v>1725</v>
      </c>
      <c r="D89" t="s">
        <v>116</v>
      </c>
      <c r="E89" t="s">
        <v>1726</v>
      </c>
      <c r="F89" s="78">
        <v>785355</v>
      </c>
      <c r="G89" s="78">
        <v>100</v>
      </c>
      <c r="H89" s="78">
        <v>3300.8470649999999</v>
      </c>
      <c r="I89" s="78">
        <v>0</v>
      </c>
      <c r="J89" s="78">
        <v>0.09</v>
      </c>
      <c r="K89" s="78">
        <v>0</v>
      </c>
    </row>
    <row r="90" spans="2:11">
      <c r="B90" t="s">
        <v>1727</v>
      </c>
      <c r="C90" t="s">
        <v>1728</v>
      </c>
      <c r="D90" t="s">
        <v>116</v>
      </c>
      <c r="E90" t="s">
        <v>1729</v>
      </c>
      <c r="F90" s="78">
        <v>4215200</v>
      </c>
      <c r="G90" s="78">
        <v>100</v>
      </c>
      <c r="H90" s="78">
        <v>17716.4856</v>
      </c>
      <c r="I90" s="78">
        <v>0</v>
      </c>
      <c r="J90" s="78">
        <v>0.46</v>
      </c>
      <c r="K90" s="78">
        <v>0.01</v>
      </c>
    </row>
    <row r="91" spans="2:11">
      <c r="B91" t="s">
        <v>1730</v>
      </c>
      <c r="C91" t="s">
        <v>1731</v>
      </c>
      <c r="D91" t="s">
        <v>116</v>
      </c>
      <c r="E91" t="s">
        <v>1732</v>
      </c>
      <c r="F91" s="78">
        <v>1547902</v>
      </c>
      <c r="G91" s="78">
        <v>100</v>
      </c>
      <c r="H91" s="78">
        <v>6505.8321059999998</v>
      </c>
      <c r="I91" s="78">
        <v>0</v>
      </c>
      <c r="J91" s="78">
        <v>0.17</v>
      </c>
      <c r="K91" s="78">
        <v>0</v>
      </c>
    </row>
    <row r="92" spans="2:11">
      <c r="B92" t="s">
        <v>1733</v>
      </c>
      <c r="C92" t="s">
        <v>1734</v>
      </c>
      <c r="D92" t="s">
        <v>116</v>
      </c>
      <c r="E92" t="s">
        <v>1702</v>
      </c>
      <c r="F92" s="78">
        <v>799864</v>
      </c>
      <c r="G92" s="78">
        <v>100</v>
      </c>
      <c r="H92" s="78">
        <v>3361.8283919999999</v>
      </c>
      <c r="I92" s="78">
        <v>0</v>
      </c>
      <c r="J92" s="78">
        <v>0.09</v>
      </c>
      <c r="K92" s="78">
        <v>0</v>
      </c>
    </row>
    <row r="93" spans="2:11">
      <c r="B93" t="s">
        <v>1735</v>
      </c>
      <c r="C93" t="s">
        <v>1736</v>
      </c>
      <c r="D93" t="s">
        <v>116</v>
      </c>
      <c r="E93" t="s">
        <v>1702</v>
      </c>
      <c r="F93" s="78">
        <v>586376</v>
      </c>
      <c r="G93" s="78">
        <v>100</v>
      </c>
      <c r="H93" s="78">
        <v>2464.5383280000001</v>
      </c>
      <c r="I93" s="78">
        <v>0</v>
      </c>
      <c r="J93" s="78">
        <v>0.06</v>
      </c>
      <c r="K93" s="78">
        <v>0</v>
      </c>
    </row>
    <row r="94" spans="2:11">
      <c r="B94" t="s">
        <v>1737</v>
      </c>
      <c r="C94" t="s">
        <v>1738</v>
      </c>
      <c r="D94" t="s">
        <v>116</v>
      </c>
      <c r="E94" t="s">
        <v>1702</v>
      </c>
      <c r="F94" s="78">
        <v>729824</v>
      </c>
      <c r="G94" s="78">
        <v>100</v>
      </c>
      <c r="H94" s="78">
        <v>3067.450272</v>
      </c>
      <c r="I94" s="78">
        <v>0</v>
      </c>
      <c r="J94" s="78">
        <v>0.08</v>
      </c>
      <c r="K94" s="78">
        <v>0</v>
      </c>
    </row>
    <row r="95" spans="2:11">
      <c r="B95" t="s">
        <v>1739</v>
      </c>
      <c r="C95" t="s">
        <v>1740</v>
      </c>
      <c r="D95" t="s">
        <v>116</v>
      </c>
      <c r="E95" t="s">
        <v>1741</v>
      </c>
      <c r="F95" s="78">
        <v>809745</v>
      </c>
      <c r="G95" s="78">
        <v>100</v>
      </c>
      <c r="H95" s="78">
        <v>3403.3582350000001</v>
      </c>
      <c r="I95" s="78">
        <v>0</v>
      </c>
      <c r="J95" s="78">
        <v>0.09</v>
      </c>
      <c r="K95" s="78">
        <v>0</v>
      </c>
    </row>
    <row r="96" spans="2:11">
      <c r="B96" t="s">
        <v>1742</v>
      </c>
      <c r="C96" t="s">
        <v>1743</v>
      </c>
      <c r="D96" t="s">
        <v>116</v>
      </c>
      <c r="E96" t="s">
        <v>1702</v>
      </c>
      <c r="F96" s="78">
        <v>341114</v>
      </c>
      <c r="G96" s="78">
        <v>100</v>
      </c>
      <c r="H96" s="78">
        <v>1433.7021420000001</v>
      </c>
      <c r="I96" s="78">
        <v>0</v>
      </c>
      <c r="J96" s="78">
        <v>0.04</v>
      </c>
      <c r="K96" s="78">
        <v>0</v>
      </c>
    </row>
    <row r="97" spans="2:11">
      <c r="B97" t="s">
        <v>1744</v>
      </c>
      <c r="C97" t="s">
        <v>1745</v>
      </c>
      <c r="D97" t="s">
        <v>116</v>
      </c>
      <c r="E97" t="s">
        <v>1702</v>
      </c>
      <c r="F97" s="78">
        <v>141763</v>
      </c>
      <c r="G97" s="78">
        <v>100</v>
      </c>
      <c r="H97" s="78">
        <v>595.82988899999998</v>
      </c>
      <c r="I97" s="78">
        <v>0</v>
      </c>
      <c r="J97" s="78">
        <v>0.02</v>
      </c>
      <c r="K97" s="78">
        <v>0</v>
      </c>
    </row>
    <row r="98" spans="2:11">
      <c r="B98" t="s">
        <v>1746</v>
      </c>
      <c r="C98" t="s">
        <v>1747</v>
      </c>
      <c r="D98" t="s">
        <v>116</v>
      </c>
      <c r="E98" t="s">
        <v>1702</v>
      </c>
      <c r="F98" s="78">
        <v>512633</v>
      </c>
      <c r="G98" s="78">
        <v>100</v>
      </c>
      <c r="H98" s="78">
        <v>2154.5964990000002</v>
      </c>
      <c r="I98" s="78">
        <v>0</v>
      </c>
      <c r="J98" s="78">
        <v>0.06</v>
      </c>
      <c r="K98" s="78">
        <v>0</v>
      </c>
    </row>
    <row r="99" spans="2:11">
      <c r="B99" t="s">
        <v>1748</v>
      </c>
      <c r="C99" t="s">
        <v>1749</v>
      </c>
      <c r="D99" t="s">
        <v>116</v>
      </c>
      <c r="E99" t="s">
        <v>1702</v>
      </c>
      <c r="F99" s="78">
        <v>8074294</v>
      </c>
      <c r="G99" s="78">
        <v>100</v>
      </c>
      <c r="H99" s="78">
        <v>33936.257682000003</v>
      </c>
      <c r="I99" s="78">
        <v>0</v>
      </c>
      <c r="J99" s="78">
        <v>0.88</v>
      </c>
      <c r="K99" s="78">
        <v>0.02</v>
      </c>
    </row>
    <row r="100" spans="2:11">
      <c r="B100" t="s">
        <v>1750</v>
      </c>
      <c r="C100" t="s">
        <v>1751</v>
      </c>
      <c r="D100" t="s">
        <v>116</v>
      </c>
      <c r="E100" t="s">
        <v>1702</v>
      </c>
      <c r="F100" s="78">
        <v>4895175</v>
      </c>
      <c r="G100" s="78">
        <v>100</v>
      </c>
      <c r="H100" s="78">
        <v>20574.420525000001</v>
      </c>
      <c r="I100" s="78">
        <v>0</v>
      </c>
      <c r="J100" s="78">
        <v>0.53</v>
      </c>
      <c r="K100" s="78">
        <v>0.01</v>
      </c>
    </row>
    <row r="101" spans="2:11">
      <c r="B101" t="s">
        <v>1752</v>
      </c>
      <c r="C101" t="s">
        <v>1753</v>
      </c>
      <c r="D101" t="s">
        <v>116</v>
      </c>
      <c r="E101" t="s">
        <v>1707</v>
      </c>
      <c r="F101" s="78">
        <v>3267674</v>
      </c>
      <c r="G101" s="78">
        <v>100</v>
      </c>
      <c r="H101" s="78">
        <v>13734.033821999999</v>
      </c>
      <c r="I101" s="78">
        <v>0</v>
      </c>
      <c r="J101" s="78">
        <v>0.36</v>
      </c>
      <c r="K101" s="78">
        <v>0.01</v>
      </c>
    </row>
    <row r="102" spans="2:11">
      <c r="B102" t="s">
        <v>1754</v>
      </c>
      <c r="C102" t="s">
        <v>1755</v>
      </c>
      <c r="D102" t="s">
        <v>116</v>
      </c>
      <c r="E102" t="s">
        <v>1702</v>
      </c>
      <c r="F102" s="78">
        <v>10810803</v>
      </c>
      <c r="G102" s="78">
        <v>100</v>
      </c>
      <c r="H102" s="78">
        <v>45437.805009000003</v>
      </c>
      <c r="I102" s="78">
        <v>0</v>
      </c>
      <c r="J102" s="78">
        <v>1.18</v>
      </c>
      <c r="K102" s="78">
        <v>0.02</v>
      </c>
    </row>
    <row r="103" spans="2:11">
      <c r="B103" t="s">
        <v>1756</v>
      </c>
      <c r="C103" t="s">
        <v>1757</v>
      </c>
      <c r="D103" t="s">
        <v>116</v>
      </c>
      <c r="E103" t="s">
        <v>1702</v>
      </c>
      <c r="F103" s="78">
        <v>13690591</v>
      </c>
      <c r="G103" s="78">
        <v>100</v>
      </c>
      <c r="H103" s="78">
        <v>57541.553973000002</v>
      </c>
      <c r="I103" s="78">
        <v>0</v>
      </c>
      <c r="J103" s="78">
        <v>1.49</v>
      </c>
      <c r="K103" s="78">
        <v>0.03</v>
      </c>
    </row>
    <row r="104" spans="2:11">
      <c r="B104" t="s">
        <v>1758</v>
      </c>
      <c r="C104" t="s">
        <v>1759</v>
      </c>
      <c r="D104" t="s">
        <v>116</v>
      </c>
      <c r="E104" t="s">
        <v>1702</v>
      </c>
      <c r="F104" s="78">
        <v>16332661</v>
      </c>
      <c r="G104" s="78">
        <v>100</v>
      </c>
      <c r="H104" s="78">
        <v>68646.174182999996</v>
      </c>
      <c r="I104" s="78">
        <v>0</v>
      </c>
      <c r="J104" s="78">
        <v>1.78</v>
      </c>
      <c r="K104" s="78">
        <v>0.04</v>
      </c>
    </row>
    <row r="105" spans="2:11">
      <c r="B105" t="s">
        <v>1760</v>
      </c>
      <c r="C105" t="s">
        <v>1761</v>
      </c>
      <c r="D105" t="s">
        <v>116</v>
      </c>
      <c r="E105" t="s">
        <v>1702</v>
      </c>
      <c r="F105" s="78">
        <v>484814</v>
      </c>
      <c r="G105" s="78">
        <v>100</v>
      </c>
      <c r="H105" s="78">
        <v>2037.6732420000001</v>
      </c>
      <c r="I105" s="78">
        <v>0</v>
      </c>
      <c r="J105" s="78">
        <v>0.05</v>
      </c>
      <c r="K105" s="78">
        <v>0</v>
      </c>
    </row>
    <row r="106" spans="2:11">
      <c r="B106" t="s">
        <v>1762</v>
      </c>
      <c r="C106" t="s">
        <v>1763</v>
      </c>
      <c r="D106" t="s">
        <v>116</v>
      </c>
      <c r="E106" t="s">
        <v>1702</v>
      </c>
      <c r="F106" s="78">
        <v>1479046</v>
      </c>
      <c r="G106" s="78">
        <v>100</v>
      </c>
      <c r="H106" s="78">
        <v>6216.4303380000001</v>
      </c>
      <c r="I106" s="78">
        <v>0</v>
      </c>
      <c r="J106" s="78">
        <v>0.16</v>
      </c>
      <c r="K106" s="78">
        <v>0</v>
      </c>
    </row>
    <row r="107" spans="2:11">
      <c r="B107" t="s">
        <v>1764</v>
      </c>
      <c r="C107" t="s">
        <v>1765</v>
      </c>
      <c r="D107" t="s">
        <v>116</v>
      </c>
      <c r="E107" t="s">
        <v>1702</v>
      </c>
      <c r="F107" s="78">
        <v>1038705</v>
      </c>
      <c r="G107" s="78">
        <v>100</v>
      </c>
      <c r="H107" s="78">
        <v>4365.6771150000004</v>
      </c>
      <c r="I107" s="78">
        <v>0</v>
      </c>
      <c r="J107" s="78">
        <v>0.11</v>
      </c>
      <c r="K107" s="78">
        <v>0</v>
      </c>
    </row>
    <row r="108" spans="2:11">
      <c r="B108" t="s">
        <v>1766</v>
      </c>
      <c r="C108" t="s">
        <v>1767</v>
      </c>
      <c r="D108" t="s">
        <v>116</v>
      </c>
      <c r="E108" t="s">
        <v>1726</v>
      </c>
      <c r="F108" s="78">
        <v>4082688</v>
      </c>
      <c r="G108" s="78">
        <v>100</v>
      </c>
      <c r="H108" s="78">
        <v>17159.537663999999</v>
      </c>
      <c r="I108" s="78">
        <v>0</v>
      </c>
      <c r="J108" s="78">
        <v>0.45</v>
      </c>
      <c r="K108" s="78">
        <v>0.01</v>
      </c>
    </row>
    <row r="109" spans="2:11">
      <c r="B109" t="s">
        <v>1768</v>
      </c>
      <c r="C109" t="s">
        <v>1769</v>
      </c>
      <c r="D109" t="s">
        <v>116</v>
      </c>
      <c r="E109" t="s">
        <v>1702</v>
      </c>
      <c r="F109" s="78">
        <v>722580</v>
      </c>
      <c r="G109" s="78">
        <v>100</v>
      </c>
      <c r="H109" s="78">
        <v>3037.0037400000001</v>
      </c>
      <c r="I109" s="78">
        <v>0</v>
      </c>
      <c r="J109" s="78">
        <v>0.08</v>
      </c>
      <c r="K109" s="78">
        <v>0</v>
      </c>
    </row>
    <row r="110" spans="2:11">
      <c r="B110" t="s">
        <v>1770</v>
      </c>
      <c r="C110" t="s">
        <v>1771</v>
      </c>
      <c r="D110" t="s">
        <v>116</v>
      </c>
      <c r="E110" t="s">
        <v>1702</v>
      </c>
      <c r="F110" s="78">
        <v>1779998</v>
      </c>
      <c r="G110" s="78">
        <v>100</v>
      </c>
      <c r="H110" s="78">
        <v>7481.3315940000002</v>
      </c>
      <c r="I110" s="78">
        <v>0</v>
      </c>
      <c r="J110" s="78">
        <v>0.19</v>
      </c>
      <c r="K110" s="78">
        <v>0</v>
      </c>
    </row>
    <row r="111" spans="2:11">
      <c r="B111" t="s">
        <v>1772</v>
      </c>
      <c r="C111" t="s">
        <v>1773</v>
      </c>
      <c r="D111" t="s">
        <v>116</v>
      </c>
      <c r="E111" t="s">
        <v>1774</v>
      </c>
      <c r="F111" s="78">
        <v>1124569</v>
      </c>
      <c r="G111" s="78">
        <v>100</v>
      </c>
      <c r="H111" s="78">
        <v>4726.5635069999998</v>
      </c>
      <c r="I111" s="78">
        <v>0</v>
      </c>
      <c r="J111" s="78">
        <v>0.12</v>
      </c>
      <c r="K111" s="78">
        <v>0</v>
      </c>
    </row>
    <row r="112" spans="2:11">
      <c r="B112" t="s">
        <v>1775</v>
      </c>
      <c r="C112" t="s">
        <v>1776</v>
      </c>
      <c r="D112" t="s">
        <v>116</v>
      </c>
      <c r="E112" t="s">
        <v>1702</v>
      </c>
      <c r="F112" s="78">
        <v>625640</v>
      </c>
      <c r="G112" s="78">
        <v>100</v>
      </c>
      <c r="H112" s="78">
        <v>2629.5649199999998</v>
      </c>
      <c r="I112" s="78">
        <v>0</v>
      </c>
      <c r="J112" s="78">
        <v>7.0000000000000007E-2</v>
      </c>
      <c r="K112" s="78">
        <v>0</v>
      </c>
    </row>
    <row r="113" spans="2:11">
      <c r="B113" t="s">
        <v>1777</v>
      </c>
      <c r="C113" t="s">
        <v>1778</v>
      </c>
      <c r="D113" t="s">
        <v>116</v>
      </c>
      <c r="E113" t="s">
        <v>1702</v>
      </c>
      <c r="F113" s="78">
        <v>1444798</v>
      </c>
      <c r="G113" s="78">
        <v>100</v>
      </c>
      <c r="H113" s="78">
        <v>6072.4859939999997</v>
      </c>
      <c r="I113" s="78">
        <v>0</v>
      </c>
      <c r="J113" s="78">
        <v>0.16</v>
      </c>
      <c r="K113" s="78">
        <v>0</v>
      </c>
    </row>
    <row r="114" spans="2:11">
      <c r="B114" t="s">
        <v>1779</v>
      </c>
      <c r="C114" t="s">
        <v>1780</v>
      </c>
      <c r="D114" t="s">
        <v>116</v>
      </c>
      <c r="E114" t="s">
        <v>1729</v>
      </c>
      <c r="F114" s="78">
        <v>1832971</v>
      </c>
      <c r="G114" s="78">
        <v>100</v>
      </c>
      <c r="H114" s="78">
        <v>7703.9771129999999</v>
      </c>
      <c r="I114" s="78">
        <v>0</v>
      </c>
      <c r="J114" s="78">
        <v>0.2</v>
      </c>
      <c r="K114" s="78">
        <v>0</v>
      </c>
    </row>
    <row r="115" spans="2:11">
      <c r="B115" t="s">
        <v>1781</v>
      </c>
      <c r="C115" t="s">
        <v>1782</v>
      </c>
      <c r="D115" t="s">
        <v>116</v>
      </c>
      <c r="E115" t="s">
        <v>1783</v>
      </c>
      <c r="F115" s="78">
        <v>1840881</v>
      </c>
      <c r="G115" s="78">
        <v>100</v>
      </c>
      <c r="H115" s="78">
        <v>7737.2228429999996</v>
      </c>
      <c r="I115" s="78">
        <v>0</v>
      </c>
      <c r="J115" s="78">
        <v>0.2</v>
      </c>
      <c r="K115" s="78">
        <v>0</v>
      </c>
    </row>
    <row r="116" spans="2:11">
      <c r="B116" t="s">
        <v>1784</v>
      </c>
      <c r="C116" t="s">
        <v>1785</v>
      </c>
      <c r="D116" t="s">
        <v>116</v>
      </c>
      <c r="E116" t="s">
        <v>1774</v>
      </c>
      <c r="F116" s="78">
        <v>767909</v>
      </c>
      <c r="G116" s="78">
        <v>100</v>
      </c>
      <c r="H116" s="78">
        <v>3227.5215269999999</v>
      </c>
      <c r="I116" s="78">
        <v>0</v>
      </c>
      <c r="J116" s="78">
        <v>0.08</v>
      </c>
      <c r="K116" s="78">
        <v>0</v>
      </c>
    </row>
    <row r="117" spans="2:11">
      <c r="B117" t="s">
        <v>1786</v>
      </c>
      <c r="C117" t="s">
        <v>1787</v>
      </c>
      <c r="D117" t="s">
        <v>116</v>
      </c>
      <c r="E117" t="s">
        <v>1788</v>
      </c>
      <c r="F117" s="78">
        <v>4175239</v>
      </c>
      <c r="G117" s="78">
        <v>100</v>
      </c>
      <c r="H117" s="78">
        <v>17548.529516999999</v>
      </c>
      <c r="I117" s="78">
        <v>0</v>
      </c>
      <c r="J117" s="78">
        <v>0.46</v>
      </c>
      <c r="K117" s="78">
        <v>0.01</v>
      </c>
    </row>
    <row r="118" spans="2:11">
      <c r="B118" t="s">
        <v>1789</v>
      </c>
      <c r="C118" t="s">
        <v>1790</v>
      </c>
      <c r="D118" t="s">
        <v>116</v>
      </c>
      <c r="E118" t="s">
        <v>1788</v>
      </c>
      <c r="F118" s="78">
        <v>1328915</v>
      </c>
      <c r="G118" s="78">
        <v>100</v>
      </c>
      <c r="H118" s="78">
        <v>5585.4297450000004</v>
      </c>
      <c r="I118" s="78">
        <v>0</v>
      </c>
      <c r="J118" s="78">
        <v>0.14000000000000001</v>
      </c>
      <c r="K118" s="78">
        <v>0</v>
      </c>
    </row>
    <row r="119" spans="2:11">
      <c r="B119" t="s">
        <v>1791</v>
      </c>
      <c r="C119" t="s">
        <v>1792</v>
      </c>
      <c r="D119" t="s">
        <v>116</v>
      </c>
      <c r="E119" t="s">
        <v>1702</v>
      </c>
      <c r="F119" s="78">
        <v>893674</v>
      </c>
      <c r="G119" s="78">
        <v>100</v>
      </c>
      <c r="H119" s="78">
        <v>3756.1118219999998</v>
      </c>
      <c r="I119" s="78">
        <v>0</v>
      </c>
      <c r="J119" s="78">
        <v>0.1</v>
      </c>
      <c r="K119" s="78">
        <v>0</v>
      </c>
    </row>
    <row r="120" spans="2:11">
      <c r="B120" t="s">
        <v>1791</v>
      </c>
      <c r="C120" t="s">
        <v>1793</v>
      </c>
      <c r="D120" t="s">
        <v>116</v>
      </c>
      <c r="E120" t="s">
        <v>1702</v>
      </c>
      <c r="F120" s="78">
        <v>2573783</v>
      </c>
      <c r="G120" s="78">
        <v>100</v>
      </c>
      <c r="H120" s="78">
        <v>10817.609949</v>
      </c>
      <c r="I120" s="78">
        <v>0</v>
      </c>
      <c r="J120" s="78">
        <v>0.28000000000000003</v>
      </c>
      <c r="K120" s="78">
        <v>0.01</v>
      </c>
    </row>
    <row r="121" spans="2:11">
      <c r="B121" t="s">
        <v>1794</v>
      </c>
      <c r="C121" t="s">
        <v>1795</v>
      </c>
      <c r="D121" t="s">
        <v>116</v>
      </c>
      <c r="E121" t="s">
        <v>1707</v>
      </c>
      <c r="F121" s="78">
        <v>3905143</v>
      </c>
      <c r="G121" s="78">
        <v>100</v>
      </c>
      <c r="H121" s="78">
        <v>16413.316029000001</v>
      </c>
      <c r="I121" s="78">
        <v>0</v>
      </c>
      <c r="J121" s="78">
        <v>0.43</v>
      </c>
      <c r="K121" s="78">
        <v>0.01</v>
      </c>
    </row>
    <row r="122" spans="2:11">
      <c r="B122" t="s">
        <v>1796</v>
      </c>
      <c r="C122" t="s">
        <v>1797</v>
      </c>
      <c r="D122" t="s">
        <v>116</v>
      </c>
      <c r="E122" t="s">
        <v>1788</v>
      </c>
      <c r="F122" s="78">
        <v>1047140</v>
      </c>
      <c r="G122" s="78">
        <v>100</v>
      </c>
      <c r="H122" s="78">
        <v>4401.1294200000002</v>
      </c>
      <c r="I122" s="78">
        <v>0</v>
      </c>
      <c r="J122" s="78">
        <v>0.11</v>
      </c>
      <c r="K122" s="78">
        <v>0</v>
      </c>
    </row>
    <row r="123" spans="2:11">
      <c r="B123" t="s">
        <v>1798</v>
      </c>
      <c r="C123" t="s">
        <v>1799</v>
      </c>
      <c r="D123" t="s">
        <v>116</v>
      </c>
      <c r="E123" t="s">
        <v>1702</v>
      </c>
      <c r="F123" s="78">
        <v>3291</v>
      </c>
      <c r="G123" s="78">
        <v>100</v>
      </c>
      <c r="H123" s="78">
        <v>13.832072999999999</v>
      </c>
      <c r="I123" s="78">
        <v>0</v>
      </c>
      <c r="J123" s="78">
        <v>0</v>
      </c>
      <c r="K123" s="78">
        <v>0</v>
      </c>
    </row>
    <row r="124" spans="2:11">
      <c r="B124" t="s">
        <v>1800</v>
      </c>
      <c r="C124" t="s">
        <v>1801</v>
      </c>
      <c r="D124" t="s">
        <v>116</v>
      </c>
      <c r="E124" t="s">
        <v>1741</v>
      </c>
      <c r="F124" s="78">
        <v>1488388</v>
      </c>
      <c r="G124" s="78">
        <v>100</v>
      </c>
      <c r="H124" s="78">
        <v>6255.6947639999999</v>
      </c>
      <c r="I124" s="78">
        <v>0</v>
      </c>
      <c r="J124" s="78">
        <v>0.16</v>
      </c>
      <c r="K124" s="78">
        <v>0</v>
      </c>
    </row>
    <row r="125" spans="2:11">
      <c r="B125" t="s">
        <v>1802</v>
      </c>
      <c r="C125" t="s">
        <v>1803</v>
      </c>
      <c r="D125" t="s">
        <v>116</v>
      </c>
      <c r="E125" t="s">
        <v>1702</v>
      </c>
      <c r="F125" s="78">
        <v>726385</v>
      </c>
      <c r="G125" s="78">
        <v>100</v>
      </c>
      <c r="H125" s="78">
        <v>3052.9961549999998</v>
      </c>
      <c r="I125" s="78">
        <v>0</v>
      </c>
      <c r="J125" s="78">
        <v>0.08</v>
      </c>
      <c r="K125" s="78">
        <v>0</v>
      </c>
    </row>
    <row r="126" spans="2:11">
      <c r="B126" t="s">
        <v>1804</v>
      </c>
      <c r="C126" t="s">
        <v>1805</v>
      </c>
      <c r="D126" t="s">
        <v>116</v>
      </c>
      <c r="E126" t="s">
        <v>1741</v>
      </c>
      <c r="F126" s="78">
        <v>2929333</v>
      </c>
      <c r="G126" s="78">
        <v>100</v>
      </c>
      <c r="H126" s="78">
        <v>12311.986599</v>
      </c>
      <c r="I126" s="78">
        <v>0</v>
      </c>
      <c r="J126" s="78">
        <v>0.32</v>
      </c>
      <c r="K126" s="78">
        <v>0.01</v>
      </c>
    </row>
    <row r="127" spans="2:11">
      <c r="B127" t="s">
        <v>1806</v>
      </c>
      <c r="C127" t="s">
        <v>1807</v>
      </c>
      <c r="D127" t="s">
        <v>116</v>
      </c>
      <c r="E127" t="s">
        <v>1702</v>
      </c>
      <c r="F127" s="78">
        <v>38724</v>
      </c>
      <c r="G127" s="78">
        <v>100</v>
      </c>
      <c r="H127" s="78">
        <v>162.75697199999999</v>
      </c>
      <c r="I127" s="78">
        <v>0</v>
      </c>
      <c r="J127" s="78">
        <v>0</v>
      </c>
      <c r="K127" s="78">
        <v>0</v>
      </c>
    </row>
    <row r="128" spans="2:11">
      <c r="B128" t="s">
        <v>1808</v>
      </c>
      <c r="C128" t="s">
        <v>1809</v>
      </c>
      <c r="D128" t="s">
        <v>116</v>
      </c>
      <c r="E128" t="s">
        <v>1702</v>
      </c>
      <c r="F128" s="78">
        <v>328274</v>
      </c>
      <c r="G128" s="78">
        <v>100</v>
      </c>
      <c r="H128" s="78">
        <v>1379.7356219999999</v>
      </c>
      <c r="I128" s="78">
        <v>0</v>
      </c>
      <c r="J128" s="78">
        <v>0.04</v>
      </c>
      <c r="K128" s="78">
        <v>0</v>
      </c>
    </row>
    <row r="129" spans="2:11">
      <c r="B129" s="98" t="s">
        <v>2764</v>
      </c>
      <c r="C129" s="81" t="s">
        <v>1810</v>
      </c>
      <c r="D129" s="81" t="s">
        <v>116</v>
      </c>
      <c r="E129" s="81" t="s">
        <v>1702</v>
      </c>
      <c r="F129" s="99">
        <v>16646967.199999999</v>
      </c>
      <c r="G129" s="99">
        <v>100</v>
      </c>
      <c r="H129" s="99">
        <v>69967.199999999997</v>
      </c>
      <c r="I129" s="78">
        <v>0</v>
      </c>
      <c r="J129" s="78">
        <v>1.82</v>
      </c>
      <c r="K129" s="78">
        <v>0.04</v>
      </c>
    </row>
    <row r="130" spans="2:11">
      <c r="B130" t="s">
        <v>1811</v>
      </c>
      <c r="C130" t="s">
        <v>1812</v>
      </c>
      <c r="D130" t="s">
        <v>112</v>
      </c>
      <c r="E130" t="s">
        <v>1813</v>
      </c>
      <c r="F130" s="78">
        <v>9388500</v>
      </c>
      <c r="G130" s="78">
        <v>116.9054</v>
      </c>
      <c r="H130" s="78">
        <v>41246.543354082001</v>
      </c>
      <c r="I130" s="78">
        <v>0</v>
      </c>
      <c r="J130" s="78">
        <v>1.07</v>
      </c>
      <c r="K130" s="78">
        <v>0.02</v>
      </c>
    </row>
    <row r="131" spans="2:11">
      <c r="B131" t="s">
        <v>1814</v>
      </c>
      <c r="C131" t="s">
        <v>1815</v>
      </c>
      <c r="D131" t="s">
        <v>112</v>
      </c>
      <c r="E131" t="s">
        <v>1816</v>
      </c>
      <c r="F131" s="78">
        <v>409500</v>
      </c>
      <c r="G131" s="78">
        <v>37.977499999999999</v>
      </c>
      <c r="H131" s="78">
        <v>584.43612727499999</v>
      </c>
      <c r="I131" s="78">
        <v>0</v>
      </c>
      <c r="J131" s="78">
        <v>0.02</v>
      </c>
      <c r="K131" s="78">
        <v>0</v>
      </c>
    </row>
    <row r="132" spans="2:11">
      <c r="B132" t="s">
        <v>1817</v>
      </c>
      <c r="C132" t="s">
        <v>1818</v>
      </c>
      <c r="D132" t="s">
        <v>112</v>
      </c>
      <c r="E132" t="s">
        <v>1819</v>
      </c>
      <c r="F132" s="78">
        <v>3863328</v>
      </c>
      <c r="G132" s="78">
        <v>74.657599999999832</v>
      </c>
      <c r="H132" s="78">
        <v>10839.0790121994</v>
      </c>
      <c r="I132" s="78">
        <v>0</v>
      </c>
      <c r="J132" s="78">
        <v>0.28000000000000003</v>
      </c>
      <c r="K132" s="78">
        <v>0.01</v>
      </c>
    </row>
    <row r="133" spans="2:11">
      <c r="B133" t="s">
        <v>1820</v>
      </c>
      <c r="C133" t="s">
        <v>1821</v>
      </c>
      <c r="D133" t="s">
        <v>112</v>
      </c>
      <c r="E133" t="s">
        <v>1822</v>
      </c>
      <c r="F133" s="78">
        <v>226177.59</v>
      </c>
      <c r="G133" s="78">
        <v>41.17049999999999</v>
      </c>
      <c r="H133" s="78">
        <v>349.93911514859002</v>
      </c>
      <c r="I133" s="78">
        <v>0</v>
      </c>
      <c r="J133" s="78">
        <v>0.01</v>
      </c>
      <c r="K133" s="78">
        <v>0</v>
      </c>
    </row>
    <row r="134" spans="2:11">
      <c r="B134" t="s">
        <v>1823</v>
      </c>
      <c r="C134" t="s">
        <v>1824</v>
      </c>
      <c r="D134" t="s">
        <v>112</v>
      </c>
      <c r="E134" t="s">
        <v>1825</v>
      </c>
      <c r="F134" s="78">
        <v>13177455.039999999</v>
      </c>
      <c r="G134" s="78">
        <v>89.926300000000026</v>
      </c>
      <c r="H134" s="78">
        <v>44532.291550646303</v>
      </c>
      <c r="I134" s="78">
        <v>0</v>
      </c>
      <c r="J134" s="78">
        <v>1.1599999999999999</v>
      </c>
      <c r="K134" s="78">
        <v>0.02</v>
      </c>
    </row>
    <row r="135" spans="2:11">
      <c r="B135" t="s">
        <v>1826</v>
      </c>
      <c r="C135" t="s">
        <v>1827</v>
      </c>
      <c r="D135" t="s">
        <v>112</v>
      </c>
      <c r="E135" t="s">
        <v>1828</v>
      </c>
      <c r="F135" s="78">
        <v>6790445</v>
      </c>
      <c r="G135" s="78">
        <v>86.741399999999842</v>
      </c>
      <c r="H135" s="78">
        <v>22135.0974885863</v>
      </c>
      <c r="I135" s="78">
        <v>0</v>
      </c>
      <c r="J135" s="78">
        <v>0.56999999999999995</v>
      </c>
      <c r="K135" s="78">
        <v>0.01</v>
      </c>
    </row>
    <row r="136" spans="2:11">
      <c r="B136" t="s">
        <v>1829</v>
      </c>
      <c r="C136" t="s">
        <v>1830</v>
      </c>
      <c r="D136" t="s">
        <v>112</v>
      </c>
      <c r="E136" t="s">
        <v>1831</v>
      </c>
      <c r="F136" s="78">
        <v>7644950.3399999999</v>
      </c>
      <c r="G136" s="78">
        <v>67.10139999999997</v>
      </c>
      <c r="H136" s="78">
        <v>19278.0466025774</v>
      </c>
      <c r="I136" s="78">
        <v>0</v>
      </c>
      <c r="J136" s="78">
        <v>0.5</v>
      </c>
      <c r="K136" s="78">
        <v>0.01</v>
      </c>
    </row>
    <row r="137" spans="2:11">
      <c r="B137" t="s">
        <v>1832</v>
      </c>
      <c r="C137" t="s">
        <v>1833</v>
      </c>
      <c r="D137" t="s">
        <v>112</v>
      </c>
      <c r="E137" t="s">
        <v>1834</v>
      </c>
      <c r="F137" s="78">
        <v>24968258.059999999</v>
      </c>
      <c r="G137" s="78">
        <v>136.24579999999963</v>
      </c>
      <c r="H137" s="78">
        <v>127840.406648187</v>
      </c>
      <c r="I137" s="78">
        <v>0</v>
      </c>
      <c r="J137" s="78">
        <v>3.32</v>
      </c>
      <c r="K137" s="78">
        <v>7.0000000000000007E-2</v>
      </c>
    </row>
    <row r="138" spans="2:11">
      <c r="B138" t="s">
        <v>1835</v>
      </c>
      <c r="C138" t="s">
        <v>1836</v>
      </c>
      <c r="D138" t="s">
        <v>112</v>
      </c>
      <c r="E138" t="s">
        <v>1837</v>
      </c>
      <c r="F138" s="78">
        <v>3974398</v>
      </c>
      <c r="G138" s="78">
        <v>88.069699999999685</v>
      </c>
      <c r="H138" s="78">
        <v>13153.9034059357</v>
      </c>
      <c r="I138" s="78">
        <v>0</v>
      </c>
      <c r="J138" s="78">
        <v>0.34</v>
      </c>
      <c r="K138" s="78">
        <v>0.01</v>
      </c>
    </row>
    <row r="139" spans="2:11">
      <c r="B139" t="s">
        <v>1838</v>
      </c>
      <c r="C139" t="s">
        <v>1839</v>
      </c>
      <c r="D139" t="s">
        <v>116</v>
      </c>
      <c r="E139" t="s">
        <v>1840</v>
      </c>
      <c r="F139" s="78">
        <v>4120405.79</v>
      </c>
      <c r="G139" s="78">
        <v>96.638000000000233</v>
      </c>
      <c r="H139" s="78">
        <v>16735.832172070899</v>
      </c>
      <c r="I139" s="78">
        <v>0</v>
      </c>
      <c r="J139" s="78">
        <v>0.43</v>
      </c>
      <c r="K139" s="78">
        <v>0.01</v>
      </c>
    </row>
    <row r="140" spans="2:11">
      <c r="B140" t="s">
        <v>1841</v>
      </c>
      <c r="C140" t="s">
        <v>1842</v>
      </c>
      <c r="D140" t="s">
        <v>116</v>
      </c>
      <c r="E140" t="s">
        <v>1843</v>
      </c>
      <c r="F140" s="78">
        <v>9925000</v>
      </c>
      <c r="G140" s="78">
        <v>42.270099999999999</v>
      </c>
      <c r="H140" s="78">
        <v>17632.877107274999</v>
      </c>
      <c r="I140" s="78">
        <v>0</v>
      </c>
      <c r="J140" s="78">
        <v>0.46</v>
      </c>
      <c r="K140" s="78">
        <v>0.01</v>
      </c>
    </row>
    <row r="141" spans="2:11">
      <c r="B141" t="s">
        <v>1844</v>
      </c>
      <c r="C141" t="s">
        <v>1845</v>
      </c>
      <c r="D141" t="s">
        <v>112</v>
      </c>
      <c r="E141" t="s">
        <v>1846</v>
      </c>
      <c r="F141" s="78">
        <v>12487321.310000001</v>
      </c>
      <c r="G141" s="78">
        <v>34.991099999999967</v>
      </c>
      <c r="H141" s="78">
        <v>16420.397184582998</v>
      </c>
      <c r="I141" s="78">
        <v>0</v>
      </c>
      <c r="J141" s="78">
        <v>0.43</v>
      </c>
      <c r="K141" s="78">
        <v>0.01</v>
      </c>
    </row>
    <row r="142" spans="2:11">
      <c r="B142" t="s">
        <v>1847</v>
      </c>
      <c r="C142" t="s">
        <v>1848</v>
      </c>
      <c r="D142" t="s">
        <v>112</v>
      </c>
      <c r="E142" t="s">
        <v>1849</v>
      </c>
      <c r="F142" s="78">
        <v>14486943.91</v>
      </c>
      <c r="G142" s="78">
        <v>105.87950000000001</v>
      </c>
      <c r="H142" s="78">
        <v>57642.848794674203</v>
      </c>
      <c r="I142" s="78">
        <v>0</v>
      </c>
      <c r="J142" s="78">
        <v>1.5</v>
      </c>
      <c r="K142" s="78">
        <v>0.03</v>
      </c>
    </row>
    <row r="143" spans="2:11">
      <c r="B143" t="s">
        <v>1850</v>
      </c>
      <c r="C143" t="s">
        <v>1851</v>
      </c>
      <c r="D143" t="s">
        <v>112</v>
      </c>
      <c r="E143" t="s">
        <v>1852</v>
      </c>
      <c r="F143" s="78">
        <v>10000000</v>
      </c>
      <c r="G143" s="78">
        <v>0.1002</v>
      </c>
      <c r="H143" s="78">
        <v>37.655160000000002</v>
      </c>
      <c r="I143" s="78">
        <v>0</v>
      </c>
      <c r="J143" s="78">
        <v>0</v>
      </c>
      <c r="K143" s="78">
        <v>0</v>
      </c>
    </row>
    <row r="144" spans="2:11">
      <c r="B144" t="s">
        <v>1853</v>
      </c>
      <c r="C144" t="s">
        <v>1854</v>
      </c>
      <c r="D144" t="s">
        <v>112</v>
      </c>
      <c r="E144" t="s">
        <v>526</v>
      </c>
      <c r="F144" s="78">
        <v>4271179.25</v>
      </c>
      <c r="G144" s="78">
        <v>53.428799999999988</v>
      </c>
      <c r="H144" s="78">
        <v>8575.9056402679907</v>
      </c>
      <c r="I144" s="78">
        <v>0</v>
      </c>
      <c r="J144" s="78">
        <v>0.22</v>
      </c>
      <c r="K144" s="78">
        <v>0</v>
      </c>
    </row>
    <row r="145" spans="2:11">
      <c r="B145" t="s">
        <v>1855</v>
      </c>
      <c r="C145" t="s">
        <v>1856</v>
      </c>
      <c r="D145" t="s">
        <v>116</v>
      </c>
      <c r="E145" t="s">
        <v>1857</v>
      </c>
      <c r="F145" s="78">
        <v>8125188.6699999999</v>
      </c>
      <c r="G145" s="78">
        <v>96.458300000000037</v>
      </c>
      <c r="H145" s="78">
        <v>32940.671480662</v>
      </c>
      <c r="I145" s="78">
        <v>0</v>
      </c>
      <c r="J145" s="78">
        <v>0.86</v>
      </c>
      <c r="K145" s="78">
        <v>0.02</v>
      </c>
    </row>
    <row r="146" spans="2:11">
      <c r="B146" t="s">
        <v>1858</v>
      </c>
      <c r="C146" t="s">
        <v>1859</v>
      </c>
      <c r="D146" t="s">
        <v>112</v>
      </c>
      <c r="E146" t="s">
        <v>1860</v>
      </c>
      <c r="F146" s="78">
        <v>18057384.670000002</v>
      </c>
      <c r="G146" s="78">
        <v>112.83840000000002</v>
      </c>
      <c r="H146" s="78">
        <v>76571.745099572596</v>
      </c>
      <c r="I146" s="78">
        <v>0</v>
      </c>
      <c r="J146" s="78">
        <v>1.99</v>
      </c>
      <c r="K146" s="78">
        <v>0.04</v>
      </c>
    </row>
    <row r="147" spans="2:11">
      <c r="B147" t="s">
        <v>1861</v>
      </c>
      <c r="C147" t="s">
        <v>1862</v>
      </c>
      <c r="D147" t="s">
        <v>112</v>
      </c>
      <c r="E147" t="s">
        <v>1863</v>
      </c>
      <c r="F147" s="78">
        <v>1911375.91</v>
      </c>
      <c r="G147" s="78">
        <v>77.848199999999949</v>
      </c>
      <c r="H147" s="78">
        <v>5591.7978033116697</v>
      </c>
      <c r="I147" s="78">
        <v>0</v>
      </c>
      <c r="J147" s="78">
        <v>0.15</v>
      </c>
      <c r="K147" s="78">
        <v>0</v>
      </c>
    </row>
    <row r="148" spans="2:11">
      <c r="B148" t="s">
        <v>1864</v>
      </c>
      <c r="C148" t="s">
        <v>1865</v>
      </c>
      <c r="D148" t="s">
        <v>112</v>
      </c>
      <c r="E148" t="s">
        <v>1866</v>
      </c>
      <c r="F148" s="78">
        <v>8920555</v>
      </c>
      <c r="G148" s="78">
        <v>37.431300000000093</v>
      </c>
      <c r="H148" s="78">
        <v>12548.261526561</v>
      </c>
      <c r="I148" s="78">
        <v>0</v>
      </c>
      <c r="J148" s="78">
        <v>0.33</v>
      </c>
      <c r="K148" s="78">
        <v>0.01</v>
      </c>
    </row>
    <row r="149" spans="2:11">
      <c r="B149" t="s">
        <v>1867</v>
      </c>
      <c r="C149" t="s">
        <v>1868</v>
      </c>
      <c r="D149" t="s">
        <v>112</v>
      </c>
      <c r="E149" t="s">
        <v>1869</v>
      </c>
      <c r="F149" s="78">
        <v>12331556.949999999</v>
      </c>
      <c r="G149" s="78">
        <v>113.44869999999997</v>
      </c>
      <c r="H149" s="78">
        <v>52574.3863641512</v>
      </c>
      <c r="I149" s="78">
        <v>0</v>
      </c>
      <c r="J149" s="78">
        <v>1.36</v>
      </c>
      <c r="K149" s="78">
        <v>0.03</v>
      </c>
    </row>
    <row r="150" spans="2:11">
      <c r="B150" t="s">
        <v>1870</v>
      </c>
      <c r="C150" t="s">
        <v>1871</v>
      </c>
      <c r="D150" t="s">
        <v>116</v>
      </c>
      <c r="E150" t="s">
        <v>1872</v>
      </c>
      <c r="F150" s="78">
        <v>9723059.1799999997</v>
      </c>
      <c r="G150" s="78">
        <v>73.708100000000002</v>
      </c>
      <c r="H150" s="78">
        <v>30121.565217055399</v>
      </c>
      <c r="I150" s="78">
        <v>0</v>
      </c>
      <c r="J150" s="78">
        <v>0.78</v>
      </c>
      <c r="K150" s="78">
        <v>0.02</v>
      </c>
    </row>
    <row r="151" spans="2:11">
      <c r="B151" t="s">
        <v>1873</v>
      </c>
      <c r="C151" t="s">
        <v>1874</v>
      </c>
      <c r="D151" t="s">
        <v>112</v>
      </c>
      <c r="E151" t="s">
        <v>1875</v>
      </c>
      <c r="F151" s="78">
        <v>3474603.39</v>
      </c>
      <c r="G151" s="78">
        <v>95.555099999999769</v>
      </c>
      <c r="H151" s="78">
        <v>12477.164075643401</v>
      </c>
      <c r="I151" s="78">
        <v>0</v>
      </c>
      <c r="J151" s="78">
        <v>0.32</v>
      </c>
      <c r="K151" s="78">
        <v>0.01</v>
      </c>
    </row>
    <row r="152" spans="2:11">
      <c r="B152" t="s">
        <v>1876</v>
      </c>
      <c r="C152" t="s">
        <v>1877</v>
      </c>
      <c r="D152" t="s">
        <v>112</v>
      </c>
      <c r="E152" t="s">
        <v>1878</v>
      </c>
      <c r="F152" s="78">
        <v>5594542</v>
      </c>
      <c r="G152" s="78">
        <v>105.14809999999993</v>
      </c>
      <c r="H152" s="78">
        <v>22106.640249566099</v>
      </c>
      <c r="I152" s="78">
        <v>0</v>
      </c>
      <c r="J152" s="78">
        <v>0.56999999999999995</v>
      </c>
      <c r="K152" s="78">
        <v>0.01</v>
      </c>
    </row>
    <row r="153" spans="2:11">
      <c r="B153" t="s">
        <v>1879</v>
      </c>
      <c r="C153" t="s">
        <v>1880</v>
      </c>
      <c r="D153" t="s">
        <v>112</v>
      </c>
      <c r="E153" t="s">
        <v>1881</v>
      </c>
      <c r="F153" s="78">
        <v>4284933</v>
      </c>
      <c r="G153" s="78">
        <v>110.24550000000019</v>
      </c>
      <c r="H153" s="78">
        <v>17752.588355915399</v>
      </c>
      <c r="I153" s="78">
        <v>0</v>
      </c>
      <c r="J153" s="78">
        <v>0.46</v>
      </c>
      <c r="K153" s="78">
        <v>0.01</v>
      </c>
    </row>
    <row r="154" spans="2:11">
      <c r="B154" t="s">
        <v>1882</v>
      </c>
      <c r="C154" t="s">
        <v>1883</v>
      </c>
      <c r="D154" t="s">
        <v>116</v>
      </c>
      <c r="E154" t="s">
        <v>1884</v>
      </c>
      <c r="F154" s="78">
        <v>3299359</v>
      </c>
      <c r="G154" s="78">
        <v>100</v>
      </c>
      <c r="H154" s="78">
        <v>13867.205877</v>
      </c>
      <c r="I154" s="78">
        <v>0</v>
      </c>
      <c r="J154" s="78">
        <v>0.36</v>
      </c>
      <c r="K154" s="78">
        <v>0.01</v>
      </c>
    </row>
    <row r="155" spans="2:11">
      <c r="B155" t="s">
        <v>1885</v>
      </c>
      <c r="C155" t="s">
        <v>1886</v>
      </c>
      <c r="D155" t="s">
        <v>116</v>
      </c>
      <c r="E155" t="s">
        <v>1831</v>
      </c>
      <c r="F155" s="78">
        <v>6817391.3899999997</v>
      </c>
      <c r="G155" s="78">
        <v>31.845000000000013</v>
      </c>
      <c r="H155" s="78">
        <v>9124.7058050755404</v>
      </c>
      <c r="I155" s="78">
        <v>0</v>
      </c>
      <c r="J155" s="78">
        <v>0.24</v>
      </c>
      <c r="K155" s="78">
        <v>0</v>
      </c>
    </row>
    <row r="156" spans="2:11">
      <c r="B156" t="s">
        <v>1887</v>
      </c>
      <c r="C156" t="s">
        <v>1888</v>
      </c>
      <c r="D156" t="s">
        <v>112</v>
      </c>
      <c r="E156" t="s">
        <v>1889</v>
      </c>
      <c r="F156" s="78">
        <v>2680125</v>
      </c>
      <c r="G156" s="78">
        <v>30.656500000000001</v>
      </c>
      <c r="H156" s="78">
        <v>3087.6950125087501</v>
      </c>
      <c r="I156" s="78">
        <v>0</v>
      </c>
      <c r="J156" s="78">
        <v>0.08</v>
      </c>
      <c r="K156" s="78">
        <v>0</v>
      </c>
    </row>
    <row r="157" spans="2:11">
      <c r="B157" t="s">
        <v>1890</v>
      </c>
      <c r="C157" t="s">
        <v>1891</v>
      </c>
      <c r="D157" t="s">
        <v>112</v>
      </c>
      <c r="E157" t="s">
        <v>1892</v>
      </c>
      <c r="F157" s="78">
        <v>14055346.630000001</v>
      </c>
      <c r="G157" s="78">
        <v>89.422200000000089</v>
      </c>
      <c r="H157" s="78">
        <v>47232.799454537897</v>
      </c>
      <c r="I157" s="78">
        <v>0</v>
      </c>
      <c r="J157" s="78">
        <v>1.23</v>
      </c>
      <c r="K157" s="78">
        <v>0.02</v>
      </c>
    </row>
    <row r="158" spans="2:11">
      <c r="B158" t="s">
        <v>1893</v>
      </c>
      <c r="C158" t="s">
        <v>1894</v>
      </c>
      <c r="D158" t="s">
        <v>112</v>
      </c>
      <c r="E158" t="s">
        <v>1822</v>
      </c>
      <c r="F158" s="78">
        <v>1016608.39</v>
      </c>
      <c r="G158" s="78">
        <v>127.10900000000011</v>
      </c>
      <c r="H158" s="78">
        <v>4856.0904502366902</v>
      </c>
      <c r="I158" s="78">
        <v>0</v>
      </c>
      <c r="J158" s="78">
        <v>0.13</v>
      </c>
      <c r="K158" s="78">
        <v>0</v>
      </c>
    </row>
    <row r="159" spans="2:11">
      <c r="B159" t="s">
        <v>1895</v>
      </c>
      <c r="C159" t="s">
        <v>1896</v>
      </c>
      <c r="D159" t="s">
        <v>112</v>
      </c>
      <c r="E159" t="s">
        <v>1897</v>
      </c>
      <c r="F159" s="78">
        <v>12480000.01</v>
      </c>
      <c r="G159" s="78">
        <v>113.60489999999996</v>
      </c>
      <c r="H159" s="78">
        <v>53280.516374852697</v>
      </c>
      <c r="I159" s="78">
        <v>0</v>
      </c>
      <c r="J159" s="78">
        <v>1.38</v>
      </c>
      <c r="K159" s="78">
        <v>0.03</v>
      </c>
    </row>
    <row r="160" spans="2:11">
      <c r="B160" t="s">
        <v>1898</v>
      </c>
      <c r="C160" t="s">
        <v>1899</v>
      </c>
      <c r="D160" t="s">
        <v>116</v>
      </c>
      <c r="E160" t="s">
        <v>1900</v>
      </c>
      <c r="F160" s="78">
        <v>9607945.1300000008</v>
      </c>
      <c r="G160" s="78">
        <v>64.929399999999902</v>
      </c>
      <c r="H160" s="78">
        <v>26219.9158693762</v>
      </c>
      <c r="I160" s="78">
        <v>0</v>
      </c>
      <c r="J160" s="78">
        <v>0.68</v>
      </c>
      <c r="K160" s="78">
        <v>0.01</v>
      </c>
    </row>
    <row r="161" spans="2:11">
      <c r="B161" t="s">
        <v>1901</v>
      </c>
      <c r="C161" t="s">
        <v>1902</v>
      </c>
      <c r="D161" t="s">
        <v>119</v>
      </c>
      <c r="E161" t="s">
        <v>1903</v>
      </c>
      <c r="F161" s="78">
        <v>839847.74</v>
      </c>
      <c r="G161" s="78">
        <v>83.653099999999981</v>
      </c>
      <c r="H161" s="78">
        <v>3422.6550716156498</v>
      </c>
      <c r="I161" s="78">
        <v>0</v>
      </c>
      <c r="J161" s="78">
        <v>0.09</v>
      </c>
      <c r="K161" s="78">
        <v>0</v>
      </c>
    </row>
    <row r="162" spans="2:11">
      <c r="B162" t="s">
        <v>1904</v>
      </c>
      <c r="C162" t="s">
        <v>1905</v>
      </c>
      <c r="D162" t="s">
        <v>112</v>
      </c>
      <c r="E162" t="s">
        <v>1906</v>
      </c>
      <c r="F162" s="78">
        <v>13603890</v>
      </c>
      <c r="G162" s="78">
        <v>65.041099999999958</v>
      </c>
      <c r="H162" s="78">
        <v>33251.233828052798</v>
      </c>
      <c r="I162" s="78">
        <v>0</v>
      </c>
      <c r="J162" s="78">
        <v>0.86</v>
      </c>
      <c r="K162" s="78">
        <v>0.02</v>
      </c>
    </row>
    <row r="163" spans="2:11">
      <c r="B163" t="s">
        <v>1907</v>
      </c>
      <c r="C163" t="s">
        <v>1908</v>
      </c>
      <c r="D163" t="s">
        <v>112</v>
      </c>
      <c r="E163" t="s">
        <v>1909</v>
      </c>
      <c r="F163" s="78">
        <v>9019994</v>
      </c>
      <c r="G163" s="78">
        <v>111.58119999999992</v>
      </c>
      <c r="H163" s="78">
        <v>37822.832734591</v>
      </c>
      <c r="I163" s="78">
        <v>0</v>
      </c>
      <c r="J163" s="78">
        <v>0.98</v>
      </c>
      <c r="K163" s="78">
        <v>0.02</v>
      </c>
    </row>
    <row r="164" spans="2:11">
      <c r="B164" t="s">
        <v>1910</v>
      </c>
      <c r="C164" t="s">
        <v>1911</v>
      </c>
      <c r="D164" t="s">
        <v>112</v>
      </c>
      <c r="E164" t="s">
        <v>1912</v>
      </c>
      <c r="F164" s="78">
        <v>14031423.01</v>
      </c>
      <c r="G164" s="78">
        <v>38.285500000000077</v>
      </c>
      <c r="H164" s="78">
        <v>20187.977715502799</v>
      </c>
      <c r="I164" s="78">
        <v>0</v>
      </c>
      <c r="J164" s="78">
        <v>0.52</v>
      </c>
      <c r="K164" s="78">
        <v>0.01</v>
      </c>
    </row>
    <row r="165" spans="2:11">
      <c r="B165" t="s">
        <v>1913</v>
      </c>
      <c r="C165" t="s">
        <v>1914</v>
      </c>
      <c r="D165" t="s">
        <v>112</v>
      </c>
      <c r="E165" t="s">
        <v>1915</v>
      </c>
      <c r="F165" s="78">
        <v>4579422.43</v>
      </c>
      <c r="G165" s="78">
        <v>66.485999999999834</v>
      </c>
      <c r="H165" s="78">
        <v>11441.887886411199</v>
      </c>
      <c r="I165" s="78">
        <v>0</v>
      </c>
      <c r="J165" s="78">
        <v>0.3</v>
      </c>
      <c r="K165" s="78">
        <v>0.01</v>
      </c>
    </row>
    <row r="166" spans="2:11">
      <c r="B166" t="s">
        <v>1916</v>
      </c>
      <c r="C166" t="s">
        <v>1917</v>
      </c>
      <c r="D166" t="s">
        <v>112</v>
      </c>
      <c r="E166" t="s">
        <v>1918</v>
      </c>
      <c r="F166" s="78">
        <v>5460000</v>
      </c>
      <c r="G166" s="78">
        <v>95.265299999999996</v>
      </c>
      <c r="H166" s="78">
        <v>19547.182058040002</v>
      </c>
      <c r="I166" s="78">
        <v>0</v>
      </c>
      <c r="J166" s="78">
        <v>0.51</v>
      </c>
      <c r="K166" s="78">
        <v>0.01</v>
      </c>
    </row>
    <row r="167" spans="2:11">
      <c r="B167" t="s">
        <v>1919</v>
      </c>
      <c r="C167" t="s">
        <v>1920</v>
      </c>
      <c r="D167" t="s">
        <v>112</v>
      </c>
      <c r="E167" t="s">
        <v>1921</v>
      </c>
      <c r="F167" s="78">
        <v>5045658</v>
      </c>
      <c r="G167" s="78">
        <v>71.44930000000025</v>
      </c>
      <c r="H167" s="78">
        <v>13547.918153798701</v>
      </c>
      <c r="I167" s="78">
        <v>0</v>
      </c>
      <c r="J167" s="78">
        <v>0.35</v>
      </c>
      <c r="K167" s="78">
        <v>0.01</v>
      </c>
    </row>
    <row r="168" spans="2:11">
      <c r="B168" t="s">
        <v>1922</v>
      </c>
      <c r="C168" t="s">
        <v>1923</v>
      </c>
      <c r="D168" t="s">
        <v>112</v>
      </c>
      <c r="E168" t="s">
        <v>1924</v>
      </c>
      <c r="F168" s="78">
        <v>9484223.5099999998</v>
      </c>
      <c r="G168" s="78">
        <v>80.146699999999996</v>
      </c>
      <c r="H168" s="78">
        <v>28565.6559518955</v>
      </c>
      <c r="I168" s="78">
        <v>0</v>
      </c>
      <c r="J168" s="78">
        <v>0.74</v>
      </c>
      <c r="K168" s="78">
        <v>0.01</v>
      </c>
    </row>
    <row r="169" spans="2:11">
      <c r="B169" t="s">
        <v>1925</v>
      </c>
      <c r="C169" t="s">
        <v>1926</v>
      </c>
      <c r="D169" t="s">
        <v>112</v>
      </c>
      <c r="E169" t="s">
        <v>1927</v>
      </c>
      <c r="F169" s="78">
        <v>1998302</v>
      </c>
      <c r="G169" s="78">
        <v>127.84889999999994</v>
      </c>
      <c r="H169" s="78">
        <v>9600.9651782979199</v>
      </c>
      <c r="I169" s="78">
        <v>0</v>
      </c>
      <c r="J169" s="78">
        <v>0.25</v>
      </c>
      <c r="K169" s="78">
        <v>0</v>
      </c>
    </row>
    <row r="170" spans="2:11">
      <c r="B170" t="s">
        <v>1928</v>
      </c>
      <c r="C170" t="s">
        <v>1929</v>
      </c>
      <c r="D170" t="s">
        <v>112</v>
      </c>
      <c r="E170" t="s">
        <v>1930</v>
      </c>
      <c r="F170" s="78">
        <v>14227149.470000001</v>
      </c>
      <c r="G170" s="78">
        <v>65.531400000000005</v>
      </c>
      <c r="H170" s="78">
        <v>35036.774356010697</v>
      </c>
      <c r="I170" s="78">
        <v>0</v>
      </c>
      <c r="J170" s="78">
        <v>0.91</v>
      </c>
      <c r="K170" s="78">
        <v>0.02</v>
      </c>
    </row>
    <row r="171" spans="2:11">
      <c r="B171" t="s">
        <v>1931</v>
      </c>
      <c r="C171" t="s">
        <v>1932</v>
      </c>
      <c r="D171" t="s">
        <v>112</v>
      </c>
      <c r="E171" t="s">
        <v>1933</v>
      </c>
      <c r="F171" s="78">
        <v>6697149</v>
      </c>
      <c r="G171" s="78">
        <v>98.876199999999983</v>
      </c>
      <c r="H171" s="78">
        <v>24885.049239783799</v>
      </c>
      <c r="I171" s="78">
        <v>0</v>
      </c>
      <c r="J171" s="78">
        <v>0.65</v>
      </c>
      <c r="K171" s="78">
        <v>0.01</v>
      </c>
    </row>
    <row r="172" spans="2:11">
      <c r="B172" t="s">
        <v>1934</v>
      </c>
      <c r="C172" t="s">
        <v>1935</v>
      </c>
      <c r="D172" t="s">
        <v>112</v>
      </c>
      <c r="E172" t="s">
        <v>1936</v>
      </c>
      <c r="F172" s="78">
        <v>4816375</v>
      </c>
      <c r="G172" s="78">
        <v>26.192299999999999</v>
      </c>
      <c r="H172" s="78">
        <v>4740.7898643317503</v>
      </c>
      <c r="I172" s="78">
        <v>0</v>
      </c>
      <c r="J172" s="78">
        <v>0.12</v>
      </c>
      <c r="K172" s="78">
        <v>0</v>
      </c>
    </row>
    <row r="173" spans="2:11">
      <c r="B173" t="s">
        <v>1937</v>
      </c>
      <c r="C173" t="s">
        <v>1938</v>
      </c>
      <c r="D173" t="s">
        <v>112</v>
      </c>
      <c r="E173" t="s">
        <v>1939</v>
      </c>
      <c r="F173" s="78">
        <v>14203713</v>
      </c>
      <c r="G173" s="78">
        <v>77.446400000000082</v>
      </c>
      <c r="H173" s="78">
        <v>41338.993558198701</v>
      </c>
      <c r="I173" s="78">
        <v>0</v>
      </c>
      <c r="J173" s="78">
        <v>1.07</v>
      </c>
      <c r="K173" s="78">
        <v>0.02</v>
      </c>
    </row>
    <row r="174" spans="2:11">
      <c r="B174" t="s">
        <v>1940</v>
      </c>
      <c r="C174" t="s">
        <v>1941</v>
      </c>
      <c r="D174" t="s">
        <v>112</v>
      </c>
      <c r="E174" t="s">
        <v>1942</v>
      </c>
      <c r="F174" s="78">
        <v>8796750.0800000001</v>
      </c>
      <c r="G174" s="78">
        <v>16.114000000000001</v>
      </c>
      <c r="H174" s="78">
        <v>5326.9962210551303</v>
      </c>
      <c r="I174" s="78">
        <v>0</v>
      </c>
      <c r="J174" s="78">
        <v>0.14000000000000001</v>
      </c>
      <c r="K174" s="78">
        <v>0</v>
      </c>
    </row>
    <row r="175" spans="2:11">
      <c r="B175" t="s">
        <v>1943</v>
      </c>
      <c r="C175" t="s">
        <v>1944</v>
      </c>
      <c r="D175" t="s">
        <v>112</v>
      </c>
      <c r="E175" t="s">
        <v>1945</v>
      </c>
      <c r="F175" s="78">
        <v>61761600</v>
      </c>
      <c r="G175" s="78">
        <v>120.48339999999992</v>
      </c>
      <c r="H175" s="78">
        <v>279642.083208595</v>
      </c>
      <c r="I175" s="78">
        <v>0</v>
      </c>
      <c r="J175" s="78">
        <v>7.26</v>
      </c>
      <c r="K175" s="78">
        <v>0.14000000000000001</v>
      </c>
    </row>
    <row r="176" spans="2:11">
      <c r="B176" t="s">
        <v>1946</v>
      </c>
      <c r="C176" t="s">
        <v>1947</v>
      </c>
      <c r="D176" t="s">
        <v>112</v>
      </c>
      <c r="E176" t="s">
        <v>1948</v>
      </c>
      <c r="F176" s="78">
        <v>41258664</v>
      </c>
      <c r="G176" s="78">
        <v>101.76590000000026</v>
      </c>
      <c r="H176" s="78">
        <v>157788.08830939099</v>
      </c>
      <c r="I176" s="78">
        <v>0</v>
      </c>
      <c r="J176" s="78">
        <v>4.0999999999999996</v>
      </c>
      <c r="K176" s="78">
        <v>0.08</v>
      </c>
    </row>
    <row r="177" spans="2:11">
      <c r="B177" t="s">
        <v>1949</v>
      </c>
      <c r="C177" t="s">
        <v>1950</v>
      </c>
      <c r="D177" t="s">
        <v>112</v>
      </c>
      <c r="E177" t="s">
        <v>1951</v>
      </c>
      <c r="F177" s="78">
        <v>6099972</v>
      </c>
      <c r="G177" s="78">
        <v>100</v>
      </c>
      <c r="H177" s="78">
        <v>22923.694776</v>
      </c>
      <c r="I177" s="78">
        <v>0</v>
      </c>
      <c r="J177" s="78">
        <v>0.6</v>
      </c>
      <c r="K177" s="78">
        <v>0.01</v>
      </c>
    </row>
    <row r="178" spans="2:11">
      <c r="B178" t="s">
        <v>1952</v>
      </c>
      <c r="C178" t="s">
        <v>1953</v>
      </c>
      <c r="D178" t="s">
        <v>112</v>
      </c>
      <c r="E178" t="s">
        <v>1954</v>
      </c>
      <c r="F178" s="78">
        <v>20471211</v>
      </c>
      <c r="G178" s="78">
        <v>125.38890000000002</v>
      </c>
      <c r="H178" s="78">
        <v>96462.697596237893</v>
      </c>
      <c r="I178" s="78">
        <v>0</v>
      </c>
      <c r="J178" s="78">
        <v>2.5</v>
      </c>
      <c r="K178" s="78">
        <v>0.05</v>
      </c>
    </row>
    <row r="179" spans="2:11">
      <c r="B179" t="s">
        <v>1955</v>
      </c>
      <c r="C179" t="s">
        <v>1956</v>
      </c>
      <c r="D179" t="s">
        <v>112</v>
      </c>
      <c r="E179" t="s">
        <v>1243</v>
      </c>
      <c r="F179" s="78">
        <v>7047470</v>
      </c>
      <c r="G179" s="78">
        <v>100</v>
      </c>
      <c r="H179" s="78">
        <v>26484.392260000001</v>
      </c>
      <c r="I179" s="78">
        <v>0</v>
      </c>
      <c r="J179" s="78">
        <v>0.69</v>
      </c>
      <c r="K179" s="78">
        <v>0.01</v>
      </c>
    </row>
    <row r="180" spans="2:11">
      <c r="B180" t="s">
        <v>1957</v>
      </c>
      <c r="C180" t="s">
        <v>1958</v>
      </c>
      <c r="D180" t="s">
        <v>112</v>
      </c>
      <c r="E180" t="s">
        <v>1959</v>
      </c>
      <c r="F180" s="78">
        <v>4576997</v>
      </c>
      <c r="G180" s="78">
        <v>31.408699999999989</v>
      </c>
      <c r="H180" s="78">
        <v>5402.4078148251601</v>
      </c>
      <c r="I180" s="78">
        <v>0</v>
      </c>
      <c r="J180" s="78">
        <v>0.14000000000000001</v>
      </c>
      <c r="K180" s="78">
        <v>0</v>
      </c>
    </row>
    <row r="181" spans="2:11">
      <c r="B181" t="s">
        <v>1960</v>
      </c>
      <c r="C181" t="s">
        <v>1961</v>
      </c>
      <c r="D181" t="s">
        <v>112</v>
      </c>
      <c r="E181" t="s">
        <v>1962</v>
      </c>
      <c r="F181" s="78">
        <v>11061182</v>
      </c>
      <c r="G181" s="78">
        <v>66.301900000000089</v>
      </c>
      <c r="H181" s="78">
        <v>27560.322047345198</v>
      </c>
      <c r="I181" s="78">
        <v>0</v>
      </c>
      <c r="J181" s="78">
        <v>0.72</v>
      </c>
      <c r="K181" s="78">
        <v>0.01</v>
      </c>
    </row>
    <row r="182" spans="2:11">
      <c r="B182" t="s">
        <v>1963</v>
      </c>
      <c r="C182" t="s">
        <v>1964</v>
      </c>
      <c r="D182" t="s">
        <v>112</v>
      </c>
      <c r="E182" t="s">
        <v>1965</v>
      </c>
      <c r="F182" s="78">
        <v>30690000</v>
      </c>
      <c r="G182" s="78">
        <v>103.87990000000001</v>
      </c>
      <c r="H182" s="78">
        <v>119807.82584298</v>
      </c>
      <c r="I182" s="78">
        <v>0</v>
      </c>
      <c r="J182" s="78">
        <v>3.11</v>
      </c>
      <c r="K182" s="78">
        <v>0.06</v>
      </c>
    </row>
    <row r="183" spans="2:11">
      <c r="B183" t="s">
        <v>1966</v>
      </c>
      <c r="C183" t="s">
        <v>1967</v>
      </c>
      <c r="D183" t="s">
        <v>112</v>
      </c>
      <c r="E183" t="s">
        <v>1968</v>
      </c>
      <c r="F183" s="78">
        <v>362833</v>
      </c>
      <c r="G183" s="78">
        <v>98.911099999999706</v>
      </c>
      <c r="H183" s="78">
        <v>1348.6789748779499</v>
      </c>
      <c r="I183" s="78">
        <v>0</v>
      </c>
      <c r="J183" s="78">
        <v>0.04</v>
      </c>
      <c r="K183" s="78">
        <v>0</v>
      </c>
    </row>
    <row r="184" spans="2:11">
      <c r="B184" t="s">
        <v>1969</v>
      </c>
      <c r="C184" t="s">
        <v>1970</v>
      </c>
      <c r="D184" t="s">
        <v>112</v>
      </c>
      <c r="E184" t="s">
        <v>1971</v>
      </c>
      <c r="F184" s="78">
        <v>5149510</v>
      </c>
      <c r="G184" s="78">
        <v>100.78749999999999</v>
      </c>
      <c r="H184" s="78">
        <v>19504.254466317499</v>
      </c>
      <c r="I184" s="78">
        <v>0</v>
      </c>
      <c r="J184" s="78">
        <v>0.51</v>
      </c>
      <c r="K184" s="78">
        <v>0.01</v>
      </c>
    </row>
    <row r="185" spans="2:11">
      <c r="B185" t="s">
        <v>1972</v>
      </c>
      <c r="C185" t="s">
        <v>1973</v>
      </c>
      <c r="D185" t="s">
        <v>116</v>
      </c>
      <c r="E185" t="s">
        <v>1974</v>
      </c>
      <c r="F185" s="78">
        <v>2983440</v>
      </c>
      <c r="G185" s="78">
        <v>100.89319999999968</v>
      </c>
      <c r="H185" s="78">
        <v>12651.400225794199</v>
      </c>
      <c r="I185" s="78">
        <v>0</v>
      </c>
      <c r="J185" s="78">
        <v>0.33</v>
      </c>
      <c r="K185" s="78">
        <v>0.01</v>
      </c>
    </row>
    <row r="186" spans="2:11">
      <c r="B186" t="s">
        <v>1975</v>
      </c>
      <c r="C186" t="s">
        <v>1976</v>
      </c>
      <c r="D186" t="s">
        <v>112</v>
      </c>
      <c r="E186" t="s">
        <v>1977</v>
      </c>
      <c r="F186" s="78">
        <v>2240000</v>
      </c>
      <c r="G186" s="78">
        <v>89.557500000000005</v>
      </c>
      <c r="H186" s="78">
        <v>7538.8787039999997</v>
      </c>
      <c r="I186" s="78">
        <v>0</v>
      </c>
      <c r="J186" s="78">
        <v>0.2</v>
      </c>
      <c r="K186" s="78">
        <v>0</v>
      </c>
    </row>
    <row r="187" spans="2:11">
      <c r="B187" t="s">
        <v>1978</v>
      </c>
      <c r="C187" t="s">
        <v>1979</v>
      </c>
      <c r="D187" t="s">
        <v>112</v>
      </c>
      <c r="E187" t="s">
        <v>1980</v>
      </c>
      <c r="F187" s="78">
        <v>4692450</v>
      </c>
      <c r="G187" s="78">
        <v>82.374200000000002</v>
      </c>
      <c r="H187" s="78">
        <v>14526.0534998082</v>
      </c>
      <c r="I187" s="78">
        <v>0</v>
      </c>
      <c r="J187" s="78">
        <v>0.38</v>
      </c>
      <c r="K187" s="78">
        <v>0.01</v>
      </c>
    </row>
    <row r="188" spans="2:11">
      <c r="B188" t="s">
        <v>1981</v>
      </c>
      <c r="C188" t="s">
        <v>1982</v>
      </c>
      <c r="D188" t="s">
        <v>112</v>
      </c>
      <c r="E188" t="s">
        <v>1983</v>
      </c>
      <c r="F188" s="78">
        <v>18193686</v>
      </c>
      <c r="G188" s="78">
        <v>101.51809999999996</v>
      </c>
      <c r="H188" s="78">
        <v>69409.825376649795</v>
      </c>
      <c r="I188" s="78">
        <v>0</v>
      </c>
      <c r="J188" s="78">
        <v>1.8</v>
      </c>
      <c r="K188" s="78">
        <v>0.04</v>
      </c>
    </row>
    <row r="189" spans="2:11">
      <c r="B189" t="s">
        <v>1984</v>
      </c>
      <c r="C189" t="s">
        <v>1985</v>
      </c>
      <c r="D189" t="s">
        <v>112</v>
      </c>
      <c r="E189" t="s">
        <v>1986</v>
      </c>
      <c r="F189" s="78">
        <v>8617536</v>
      </c>
      <c r="G189" s="78">
        <v>9.7412000000000116</v>
      </c>
      <c r="H189" s="78">
        <v>3154.6584244546598</v>
      </c>
      <c r="I189" s="78">
        <v>0</v>
      </c>
      <c r="J189" s="78">
        <v>0.08</v>
      </c>
      <c r="K189" s="78">
        <v>0</v>
      </c>
    </row>
    <row r="190" spans="2:11">
      <c r="B190" t="s">
        <v>1987</v>
      </c>
      <c r="C190" t="s">
        <v>1988</v>
      </c>
      <c r="D190" t="s">
        <v>112</v>
      </c>
      <c r="E190" t="s">
        <v>1989</v>
      </c>
      <c r="F190" s="78">
        <v>13853832</v>
      </c>
      <c r="G190" s="78">
        <v>103.18079999999991</v>
      </c>
      <c r="H190" s="78">
        <v>53718.711038465997</v>
      </c>
      <c r="I190" s="78">
        <v>0</v>
      </c>
      <c r="J190" s="78">
        <v>1.39</v>
      </c>
      <c r="K190" s="78">
        <v>0.03</v>
      </c>
    </row>
    <row r="191" spans="2:11">
      <c r="B191" t="s">
        <v>1990</v>
      </c>
      <c r="C191" t="s">
        <v>1991</v>
      </c>
      <c r="D191" t="s">
        <v>112</v>
      </c>
      <c r="E191" t="s">
        <v>1992</v>
      </c>
      <c r="F191" s="78">
        <v>684188.2</v>
      </c>
      <c r="G191" s="78">
        <v>71.045399999999901</v>
      </c>
      <c r="H191" s="78">
        <v>1826.7045868580401</v>
      </c>
      <c r="I191" s="78">
        <v>0</v>
      </c>
      <c r="J191" s="78">
        <v>0.05</v>
      </c>
      <c r="K191" s="78">
        <v>0</v>
      </c>
    </row>
    <row r="192" spans="2:11">
      <c r="B192" t="s">
        <v>1993</v>
      </c>
      <c r="C192" t="s">
        <v>1994</v>
      </c>
      <c r="D192" t="s">
        <v>112</v>
      </c>
      <c r="E192" t="s">
        <v>1992</v>
      </c>
      <c r="F192" s="78">
        <v>2894695.84</v>
      </c>
      <c r="G192" s="78">
        <v>40.183000000000021</v>
      </c>
      <c r="H192" s="78">
        <v>4371.2140152371003</v>
      </c>
      <c r="I192" s="78">
        <v>0</v>
      </c>
      <c r="J192" s="78">
        <v>0.11</v>
      </c>
      <c r="K192" s="78">
        <v>0</v>
      </c>
    </row>
    <row r="193" spans="2:11">
      <c r="B193" t="s">
        <v>1995</v>
      </c>
      <c r="C193" t="s">
        <v>1996</v>
      </c>
      <c r="D193" t="s">
        <v>112</v>
      </c>
      <c r="E193" t="s">
        <v>1997</v>
      </c>
      <c r="F193" s="78">
        <v>3450560.2</v>
      </c>
      <c r="G193" s="78">
        <v>12.261399999999982</v>
      </c>
      <c r="H193" s="78">
        <v>1589.9609022673999</v>
      </c>
      <c r="I193" s="78">
        <v>0</v>
      </c>
      <c r="J193" s="78">
        <v>0.04</v>
      </c>
      <c r="K193" s="78">
        <v>0</v>
      </c>
    </row>
    <row r="194" spans="2:11">
      <c r="B194" t="s">
        <v>1998</v>
      </c>
      <c r="C194" t="s">
        <v>1999</v>
      </c>
      <c r="D194" t="s">
        <v>112</v>
      </c>
      <c r="E194" t="s">
        <v>2000</v>
      </c>
      <c r="F194" s="78">
        <v>6192525.1200000001</v>
      </c>
      <c r="G194" s="78">
        <v>86.981299999999905</v>
      </c>
      <c r="H194" s="78">
        <v>20241.861406577202</v>
      </c>
      <c r="I194" s="78">
        <v>0</v>
      </c>
      <c r="J194" s="78">
        <v>0.53</v>
      </c>
      <c r="K194" s="78">
        <v>0.01</v>
      </c>
    </row>
    <row r="195" spans="2:11">
      <c r="B195" t="s">
        <v>2001</v>
      </c>
      <c r="C195" t="s">
        <v>2002</v>
      </c>
      <c r="D195" t="s">
        <v>112</v>
      </c>
      <c r="E195" t="s">
        <v>2003</v>
      </c>
      <c r="F195" s="78">
        <v>848236.23</v>
      </c>
      <c r="G195" s="78">
        <v>124.60280000000014</v>
      </c>
      <c r="H195" s="78">
        <v>3971.9282582247101</v>
      </c>
      <c r="I195" s="78">
        <v>0</v>
      </c>
      <c r="J195" s="78">
        <v>0.1</v>
      </c>
      <c r="K195" s="78">
        <v>0</v>
      </c>
    </row>
    <row r="196" spans="2:11">
      <c r="B196" t="s">
        <v>2004</v>
      </c>
      <c r="C196" t="s">
        <v>2005</v>
      </c>
      <c r="D196" t="s">
        <v>112</v>
      </c>
      <c r="E196" t="s">
        <v>2006</v>
      </c>
      <c r="F196" s="78">
        <v>7115458.5899999999</v>
      </c>
      <c r="G196" s="78">
        <v>107.08950000000003</v>
      </c>
      <c r="H196" s="78">
        <v>28635.618122481599</v>
      </c>
      <c r="I196" s="78">
        <v>0</v>
      </c>
      <c r="J196" s="78">
        <v>0.74</v>
      </c>
      <c r="K196" s="78">
        <v>0.01</v>
      </c>
    </row>
    <row r="197" spans="2:11">
      <c r="B197" t="s">
        <v>2007</v>
      </c>
      <c r="C197" t="s">
        <v>2008</v>
      </c>
      <c r="D197" t="s">
        <v>112</v>
      </c>
      <c r="E197" t="s">
        <v>2009</v>
      </c>
      <c r="F197" s="78">
        <v>14175773</v>
      </c>
      <c r="G197" s="78">
        <v>60.125</v>
      </c>
      <c r="H197" s="78">
        <v>32030.123654067502</v>
      </c>
      <c r="I197" s="78">
        <v>0</v>
      </c>
      <c r="J197" s="78">
        <v>0.83</v>
      </c>
      <c r="K197" s="78">
        <v>0.02</v>
      </c>
    </row>
    <row r="198" spans="2:11">
      <c r="B198" t="s">
        <v>2010</v>
      </c>
      <c r="C198" t="s">
        <v>2011</v>
      </c>
      <c r="D198" t="s">
        <v>112</v>
      </c>
      <c r="E198" t="s">
        <v>2012</v>
      </c>
      <c r="F198" s="78">
        <v>2801118</v>
      </c>
      <c r="G198" s="78">
        <v>107.13200000000019</v>
      </c>
      <c r="H198" s="78">
        <v>11277.358658986101</v>
      </c>
      <c r="I198" s="78">
        <v>0</v>
      </c>
      <c r="J198" s="78">
        <v>0.28999999999999998</v>
      </c>
      <c r="K198" s="78">
        <v>0.01</v>
      </c>
    </row>
    <row r="199" spans="2:11">
      <c r="B199" t="s">
        <v>2013</v>
      </c>
      <c r="C199" t="s">
        <v>2014</v>
      </c>
      <c r="D199" t="s">
        <v>112</v>
      </c>
      <c r="E199" t="s">
        <v>2015</v>
      </c>
      <c r="F199" s="78">
        <v>6919209.54</v>
      </c>
      <c r="G199" s="78">
        <v>71.890100000000004</v>
      </c>
      <c r="H199" s="78">
        <v>18693.143778943399</v>
      </c>
      <c r="I199" s="78">
        <v>0</v>
      </c>
      <c r="J199" s="78">
        <v>0.49</v>
      </c>
      <c r="K199" s="78">
        <v>0.01</v>
      </c>
    </row>
    <row r="200" spans="2:11">
      <c r="B200" t="s">
        <v>2016</v>
      </c>
      <c r="C200" t="s">
        <v>2017</v>
      </c>
      <c r="D200" t="s">
        <v>116</v>
      </c>
      <c r="E200" t="s">
        <v>2018</v>
      </c>
      <c r="F200" s="78">
        <v>25085000</v>
      </c>
      <c r="G200" s="78">
        <v>83.768900000000002</v>
      </c>
      <c r="H200" s="78">
        <v>88319.440258695002</v>
      </c>
      <c r="I200" s="78">
        <v>0</v>
      </c>
      <c r="J200" s="78">
        <v>2.29</v>
      </c>
      <c r="K200" s="78">
        <v>0.05</v>
      </c>
    </row>
    <row r="201" spans="2:11">
      <c r="B201" t="s">
        <v>2019</v>
      </c>
      <c r="C201" t="s">
        <v>2020</v>
      </c>
      <c r="D201" t="s">
        <v>112</v>
      </c>
      <c r="E201" t="s">
        <v>2021</v>
      </c>
      <c r="F201" s="78">
        <v>10214602</v>
      </c>
      <c r="G201" s="78">
        <v>81.641299999999973</v>
      </c>
      <c r="H201" s="78">
        <v>31339.2166557485</v>
      </c>
      <c r="I201" s="78">
        <v>0</v>
      </c>
      <c r="J201" s="78">
        <v>0.81</v>
      </c>
      <c r="K201" s="78">
        <v>0.02</v>
      </c>
    </row>
    <row r="202" spans="2:11">
      <c r="B202" t="s">
        <v>2022</v>
      </c>
      <c r="C202" t="s">
        <v>2023</v>
      </c>
      <c r="D202" t="s">
        <v>112</v>
      </c>
      <c r="E202" t="s">
        <v>2024</v>
      </c>
      <c r="F202" s="78">
        <v>13979969.720000001</v>
      </c>
      <c r="G202" s="78">
        <v>114.62909999999997</v>
      </c>
      <c r="H202" s="78">
        <v>60222.376421419402</v>
      </c>
      <c r="I202" s="78">
        <v>0</v>
      </c>
      <c r="J202" s="78">
        <v>1.56</v>
      </c>
      <c r="K202" s="78">
        <v>0.03</v>
      </c>
    </row>
    <row r="203" spans="2:11">
      <c r="B203" t="s">
        <v>2025</v>
      </c>
      <c r="C203" t="s">
        <v>2026</v>
      </c>
      <c r="D203" t="s">
        <v>112</v>
      </c>
      <c r="E203" t="s">
        <v>1071</v>
      </c>
      <c r="F203" s="78">
        <v>1831576.48</v>
      </c>
      <c r="G203" s="78">
        <v>100</v>
      </c>
      <c r="H203" s="78">
        <v>6883.0644118399996</v>
      </c>
      <c r="I203" s="78">
        <v>0</v>
      </c>
      <c r="J203" s="78">
        <v>0.18</v>
      </c>
      <c r="K203" s="78">
        <v>0</v>
      </c>
    </row>
    <row r="204" spans="2:11">
      <c r="B204" t="s">
        <v>2027</v>
      </c>
      <c r="C204" t="s">
        <v>2028</v>
      </c>
      <c r="D204" t="s">
        <v>112</v>
      </c>
      <c r="E204" t="s">
        <v>2029</v>
      </c>
      <c r="F204" s="78">
        <v>715531</v>
      </c>
      <c r="G204" s="78">
        <v>105.39570000000015</v>
      </c>
      <c r="H204" s="78">
        <v>2834.0540093755899</v>
      </c>
      <c r="I204" s="78">
        <v>0</v>
      </c>
      <c r="J204" s="78">
        <v>7.0000000000000007E-2</v>
      </c>
      <c r="K204" s="78">
        <v>0</v>
      </c>
    </row>
    <row r="205" spans="2:11">
      <c r="B205" t="s">
        <v>2030</v>
      </c>
      <c r="C205" t="s">
        <v>2031</v>
      </c>
      <c r="D205" t="s">
        <v>112</v>
      </c>
      <c r="E205" t="s">
        <v>2032</v>
      </c>
      <c r="F205" s="78">
        <v>8638210.2400000002</v>
      </c>
      <c r="G205" s="78">
        <v>89.866999999999862</v>
      </c>
      <c r="H205" s="78">
        <v>29172.979689599</v>
      </c>
      <c r="I205" s="78">
        <v>0</v>
      </c>
      <c r="J205" s="78">
        <v>0.76</v>
      </c>
      <c r="K205" s="78">
        <v>0.01</v>
      </c>
    </row>
    <row r="206" spans="2:11">
      <c r="B206" t="s">
        <v>2033</v>
      </c>
      <c r="C206" t="s">
        <v>2034</v>
      </c>
      <c r="D206" t="s">
        <v>112</v>
      </c>
      <c r="E206" t="s">
        <v>2035</v>
      </c>
      <c r="F206" s="78">
        <v>7366206.9900000002</v>
      </c>
      <c r="G206" s="78">
        <v>99.092900000000142</v>
      </c>
      <c r="H206" s="78">
        <v>27431.1005789876</v>
      </c>
      <c r="I206" s="78">
        <v>0</v>
      </c>
      <c r="J206" s="78">
        <v>0.71</v>
      </c>
      <c r="K206" s="78">
        <v>0.01</v>
      </c>
    </row>
    <row r="207" spans="2:11">
      <c r="B207" t="s">
        <v>2036</v>
      </c>
      <c r="C207" t="s">
        <v>2037</v>
      </c>
      <c r="D207" t="s">
        <v>112</v>
      </c>
      <c r="E207" t="s">
        <v>2038</v>
      </c>
      <c r="F207" s="78">
        <v>10559400</v>
      </c>
      <c r="G207" s="78">
        <v>58.733699999999999</v>
      </c>
      <c r="H207" s="78">
        <v>23306.839102292401</v>
      </c>
      <c r="I207" s="78">
        <v>0</v>
      </c>
      <c r="J207" s="78">
        <v>0.61</v>
      </c>
      <c r="K207" s="78">
        <v>0.01</v>
      </c>
    </row>
    <row r="208" spans="2:11">
      <c r="B208" t="s">
        <v>2039</v>
      </c>
      <c r="C208" t="s">
        <v>2040</v>
      </c>
      <c r="D208" t="s">
        <v>112</v>
      </c>
      <c r="E208" t="s">
        <v>2041</v>
      </c>
      <c r="F208" s="78">
        <v>7418295.5999999996</v>
      </c>
      <c r="G208" s="78">
        <v>108.19120000000001</v>
      </c>
      <c r="H208" s="78">
        <v>30161.493903685499</v>
      </c>
      <c r="I208" s="78">
        <v>0</v>
      </c>
      <c r="J208" s="78">
        <v>0.78</v>
      </c>
      <c r="K208" s="78">
        <v>0.02</v>
      </c>
    </row>
    <row r="209" spans="2:11">
      <c r="B209" t="s">
        <v>2042</v>
      </c>
      <c r="C209" t="s">
        <v>2043</v>
      </c>
      <c r="D209" t="s">
        <v>112</v>
      </c>
      <c r="E209" t="s">
        <v>2044</v>
      </c>
      <c r="F209" s="78">
        <v>1700000</v>
      </c>
      <c r="G209" s="78">
        <v>17.384899999999998</v>
      </c>
      <c r="H209" s="78">
        <v>1110.6517214</v>
      </c>
      <c r="I209" s="78">
        <v>0</v>
      </c>
      <c r="J209" s="78">
        <v>0.03</v>
      </c>
      <c r="K209" s="78">
        <v>0</v>
      </c>
    </row>
    <row r="210" spans="2:11">
      <c r="B210" t="s">
        <v>2045</v>
      </c>
      <c r="C210" t="s">
        <v>2046</v>
      </c>
      <c r="D210" t="s">
        <v>116</v>
      </c>
      <c r="E210" t="s">
        <v>2047</v>
      </c>
      <c r="F210" s="78">
        <v>739830.15</v>
      </c>
      <c r="G210" s="78">
        <v>85.695300000000032</v>
      </c>
      <c r="H210" s="78">
        <v>2664.7005984379898</v>
      </c>
      <c r="I210" s="78">
        <v>0</v>
      </c>
      <c r="J210" s="78">
        <v>7.0000000000000007E-2</v>
      </c>
      <c r="K210" s="78">
        <v>0</v>
      </c>
    </row>
    <row r="211" spans="2:11">
      <c r="B211" t="s">
        <v>2048</v>
      </c>
      <c r="C211" t="s">
        <v>2049</v>
      </c>
      <c r="D211" t="s">
        <v>112</v>
      </c>
      <c r="E211" t="s">
        <v>2050</v>
      </c>
      <c r="F211" s="78">
        <v>7719119.0499999998</v>
      </c>
      <c r="G211" s="78">
        <v>103.17530000000002</v>
      </c>
      <c r="H211" s="78">
        <v>29929.554683377501</v>
      </c>
      <c r="I211" s="78">
        <v>0</v>
      </c>
      <c r="J211" s="78">
        <v>0.78</v>
      </c>
      <c r="K211" s="78">
        <v>0.02</v>
      </c>
    </row>
    <row r="212" spans="2:11">
      <c r="B212" t="s">
        <v>2051</v>
      </c>
      <c r="C212" t="s">
        <v>2052</v>
      </c>
      <c r="D212" t="s">
        <v>112</v>
      </c>
      <c r="E212" t="s">
        <v>2053</v>
      </c>
      <c r="F212" s="78">
        <v>1390487.11</v>
      </c>
      <c r="G212" s="78">
        <v>110.30279999999995</v>
      </c>
      <c r="H212" s="78">
        <v>5763.8182796117999</v>
      </c>
      <c r="I212" s="78">
        <v>0</v>
      </c>
      <c r="J212" s="78">
        <v>0.15</v>
      </c>
      <c r="K212" s="78">
        <v>0</v>
      </c>
    </row>
    <row r="213" spans="2:11">
      <c r="B213" s="79" t="s">
        <v>2054</v>
      </c>
      <c r="C213" s="16"/>
      <c r="F213" s="80">
        <f>SUM(F78:F212)</f>
        <v>876638078.11000013</v>
      </c>
      <c r="H213" s="80">
        <v>3049903.6235362627</v>
      </c>
      <c r="J213" s="80">
        <v>79.180000000000007</v>
      </c>
      <c r="K213" s="80">
        <v>1.56</v>
      </c>
    </row>
    <row r="214" spans="2:11">
      <c r="B214" s="79" t="s">
        <v>301</v>
      </c>
      <c r="C214" s="16"/>
      <c r="F214" s="80">
        <f>F213+F76+F68+F65</f>
        <v>932750811.11000013</v>
      </c>
      <c r="H214" s="80">
        <v>3281375.1598344427</v>
      </c>
      <c r="J214" s="80">
        <v>85.18</v>
      </c>
      <c r="K214" s="80">
        <v>1.68</v>
      </c>
    </row>
    <row r="215" spans="2:11">
      <c r="B215" t="s">
        <v>302</v>
      </c>
      <c r="C215" s="16"/>
    </row>
    <row r="216" spans="2:11">
      <c r="C216" s="16"/>
    </row>
    <row r="217" spans="2:11">
      <c r="C217" s="16"/>
    </row>
    <row r="218" spans="2:11">
      <c r="C218" s="16"/>
    </row>
    <row r="219" spans="2:11">
      <c r="C219" s="16"/>
    </row>
    <row r="220" spans="2:11">
      <c r="C220" s="16"/>
    </row>
    <row r="221" spans="2:11">
      <c r="C221" s="16"/>
    </row>
    <row r="222" spans="2:11">
      <c r="C222" s="16"/>
    </row>
    <row r="223" spans="2:11">
      <c r="C223" s="16"/>
    </row>
    <row r="224" spans="2:11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147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2055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2056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922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302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924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925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926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2057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928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929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531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295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296</v>
      </c>
      <c r="C29" s="16"/>
      <c r="D29" s="16"/>
    </row>
    <row r="30" spans="2:12">
      <c r="B30" s="79" t="s">
        <v>924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2059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2060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928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929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937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938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531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301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302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48" sqref="D4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3563445.1899437788</v>
      </c>
      <c r="K11" s="77">
        <v>100</v>
      </c>
      <c r="L11" s="77">
        <v>1.82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672.78962000000001</v>
      </c>
      <c r="K14" s="78">
        <v>0.02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6822.5594700000001</v>
      </c>
      <c r="K15" s="78">
        <v>0.19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14.78546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352649.85223000002</v>
      </c>
      <c r="K18" s="78">
        <v>9.9</v>
      </c>
      <c r="L18" s="78">
        <v>0.18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215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19.386050000000001</v>
      </c>
      <c r="K20" s="78">
        <v>0</v>
      </c>
      <c r="L20" s="78">
        <v>0</v>
      </c>
    </row>
    <row r="21" spans="2:12">
      <c r="B21" t="s">
        <v>216</v>
      </c>
      <c r="C21" t="s">
        <v>217</v>
      </c>
      <c r="D21" t="s">
        <v>218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1704.30186</v>
      </c>
      <c r="K21" s="78">
        <v>0.05</v>
      </c>
      <c r="L21" s="78">
        <v>0</v>
      </c>
    </row>
    <row r="22" spans="2:12">
      <c r="B22" t="s">
        <v>219</v>
      </c>
      <c r="C22" t="s">
        <v>220</v>
      </c>
      <c r="D22" s="100">
        <v>12</v>
      </c>
      <c r="E22" t="s">
        <v>199</v>
      </c>
      <c r="F22" t="s">
        <v>200</v>
      </c>
      <c r="G22" t="s">
        <v>108</v>
      </c>
      <c r="H22" s="78">
        <v>0</v>
      </c>
      <c r="I22" s="78">
        <v>0</v>
      </c>
      <c r="J22" s="78">
        <v>-8.2170000000000007E-2</v>
      </c>
      <c r="K22" s="78">
        <v>0</v>
      </c>
      <c r="L22" s="78">
        <v>0</v>
      </c>
    </row>
    <row r="23" spans="2:12">
      <c r="B23" s="79" t="s">
        <v>221</v>
      </c>
      <c r="D23" s="16"/>
      <c r="I23" s="80">
        <v>0</v>
      </c>
      <c r="J23" s="80">
        <v>361883.59252000001</v>
      </c>
      <c r="K23" s="80">
        <v>10.16</v>
      </c>
      <c r="L23" s="80">
        <v>0.18</v>
      </c>
    </row>
    <row r="24" spans="2:12">
      <c r="B24" s="79" t="s">
        <v>222</v>
      </c>
      <c r="D24" s="16"/>
    </row>
    <row r="25" spans="2:12">
      <c r="B25" t="s">
        <v>223</v>
      </c>
      <c r="C25" t="s">
        <v>224</v>
      </c>
      <c r="D25" t="s">
        <v>212</v>
      </c>
      <c r="E25" t="s">
        <v>199</v>
      </c>
      <c r="F25" t="s">
        <v>200</v>
      </c>
      <c r="G25" t="s">
        <v>193</v>
      </c>
      <c r="H25" s="78">
        <v>0</v>
      </c>
      <c r="I25" s="78">
        <v>0</v>
      </c>
      <c r="J25" s="78">
        <v>1836.75466118396</v>
      </c>
      <c r="K25" s="78">
        <v>0.05</v>
      </c>
      <c r="L25" s="78">
        <v>0</v>
      </c>
    </row>
    <row r="26" spans="2:12">
      <c r="B26" t="s">
        <v>225</v>
      </c>
      <c r="C26" t="s">
        <v>226</v>
      </c>
      <c r="D26" t="s">
        <v>209</v>
      </c>
      <c r="E26" t="s">
        <v>199</v>
      </c>
      <c r="F26" t="s">
        <v>200</v>
      </c>
      <c r="G26" t="s">
        <v>112</v>
      </c>
      <c r="H26" s="78">
        <v>0</v>
      </c>
      <c r="I26" s="78">
        <v>0</v>
      </c>
      <c r="J26" s="78">
        <v>12564.46221302</v>
      </c>
      <c r="K26" s="78">
        <v>0.35</v>
      </c>
      <c r="L26" s="78">
        <v>0.01</v>
      </c>
    </row>
    <row r="27" spans="2:12">
      <c r="B27" t="s">
        <v>227</v>
      </c>
      <c r="C27" t="s">
        <v>228</v>
      </c>
      <c r="D27" t="s">
        <v>212</v>
      </c>
      <c r="E27" t="s">
        <v>199</v>
      </c>
      <c r="F27" t="s">
        <v>200</v>
      </c>
      <c r="G27" t="s">
        <v>112</v>
      </c>
      <c r="H27" s="78">
        <v>0</v>
      </c>
      <c r="I27" s="78">
        <v>0</v>
      </c>
      <c r="J27" s="78">
        <v>563036.63941835996</v>
      </c>
      <c r="K27" s="78">
        <v>15.8</v>
      </c>
      <c r="L27" s="78">
        <v>0.28999999999999998</v>
      </c>
    </row>
    <row r="28" spans="2:12">
      <c r="B28" t="s">
        <v>229</v>
      </c>
      <c r="C28" t="s">
        <v>230</v>
      </c>
      <c r="D28" t="s">
        <v>215</v>
      </c>
      <c r="E28" t="s">
        <v>199</v>
      </c>
      <c r="F28" t="s">
        <v>200</v>
      </c>
      <c r="G28" t="s">
        <v>112</v>
      </c>
      <c r="H28" s="78">
        <v>0</v>
      </c>
      <c r="I28" s="78">
        <v>0</v>
      </c>
      <c r="J28" s="78">
        <v>6189.3395284199996</v>
      </c>
      <c r="K28" s="78">
        <v>0.17</v>
      </c>
      <c r="L28" s="78">
        <v>0</v>
      </c>
    </row>
    <row r="29" spans="2:12">
      <c r="B29" t="s">
        <v>231</v>
      </c>
      <c r="C29" t="s">
        <v>232</v>
      </c>
      <c r="D29" s="100">
        <v>12</v>
      </c>
      <c r="E29" t="s">
        <v>199</v>
      </c>
      <c r="F29" t="s">
        <v>200</v>
      </c>
      <c r="G29" t="s">
        <v>112</v>
      </c>
      <c r="H29" s="78">
        <v>0</v>
      </c>
      <c r="I29" s="78">
        <v>0</v>
      </c>
      <c r="J29" s="78">
        <v>43662.083051699999</v>
      </c>
      <c r="K29" s="78">
        <v>1.23</v>
      </c>
      <c r="L29" s="78">
        <v>0.02</v>
      </c>
    </row>
    <row r="30" spans="2:12">
      <c r="B30" t="s">
        <v>233</v>
      </c>
      <c r="C30" t="s">
        <v>234</v>
      </c>
      <c r="D30" t="s">
        <v>209</v>
      </c>
      <c r="E30" t="s">
        <v>199</v>
      </c>
      <c r="F30" t="s">
        <v>200</v>
      </c>
      <c r="G30" t="s">
        <v>116</v>
      </c>
      <c r="H30" s="78">
        <v>0</v>
      </c>
      <c r="I30" s="78">
        <v>0</v>
      </c>
      <c r="J30" s="78">
        <v>19.9806417</v>
      </c>
      <c r="K30" s="78">
        <v>0</v>
      </c>
      <c r="L30" s="78">
        <v>0</v>
      </c>
    </row>
    <row r="31" spans="2:12">
      <c r="B31" t="s">
        <v>235</v>
      </c>
      <c r="C31" t="s">
        <v>236</v>
      </c>
      <c r="D31" t="s">
        <v>212</v>
      </c>
      <c r="E31" t="s">
        <v>199</v>
      </c>
      <c r="F31" t="s">
        <v>200</v>
      </c>
      <c r="G31" t="s">
        <v>116</v>
      </c>
      <c r="H31" s="78">
        <v>0</v>
      </c>
      <c r="I31" s="78">
        <v>0</v>
      </c>
      <c r="J31" s="78">
        <v>2516.6477524500001</v>
      </c>
      <c r="K31" s="78">
        <v>7.0000000000000007E-2</v>
      </c>
      <c r="L31" s="78">
        <v>0</v>
      </c>
    </row>
    <row r="32" spans="2:12">
      <c r="B32" t="s">
        <v>237</v>
      </c>
      <c r="C32" t="s">
        <v>238</v>
      </c>
      <c r="D32" t="s">
        <v>215</v>
      </c>
      <c r="E32" t="s">
        <v>199</v>
      </c>
      <c r="F32" t="s">
        <v>200</v>
      </c>
      <c r="G32" t="s">
        <v>116</v>
      </c>
      <c r="H32" s="78">
        <v>0</v>
      </c>
      <c r="I32" s="78">
        <v>0</v>
      </c>
      <c r="J32" s="78">
        <v>25.218</v>
      </c>
      <c r="K32" s="78">
        <v>0</v>
      </c>
      <c r="L32" s="78">
        <v>0</v>
      </c>
    </row>
    <row r="33" spans="2:12">
      <c r="B33" t="s">
        <v>239</v>
      </c>
      <c r="C33" t="s">
        <v>240</v>
      </c>
      <c r="D33" t="s">
        <v>209</v>
      </c>
      <c r="E33" t="s">
        <v>199</v>
      </c>
      <c r="F33" t="s">
        <v>200</v>
      </c>
      <c r="G33" t="s">
        <v>116</v>
      </c>
      <c r="H33" s="78">
        <v>0</v>
      </c>
      <c r="I33" s="78">
        <v>0</v>
      </c>
      <c r="J33" s="78">
        <v>16964.950700519999</v>
      </c>
      <c r="K33" s="78">
        <v>0.48</v>
      </c>
      <c r="L33" s="78">
        <v>0.01</v>
      </c>
    </row>
    <row r="34" spans="2:12">
      <c r="B34" t="s">
        <v>241</v>
      </c>
      <c r="C34" t="s">
        <v>242</v>
      </c>
      <c r="D34" t="s">
        <v>212</v>
      </c>
      <c r="E34" t="s">
        <v>199</v>
      </c>
      <c r="F34" t="s">
        <v>200</v>
      </c>
      <c r="G34" t="s">
        <v>119</v>
      </c>
      <c r="H34" s="78">
        <v>0</v>
      </c>
      <c r="I34" s="78">
        <v>0</v>
      </c>
      <c r="J34" s="78">
        <v>8409.3321130559998</v>
      </c>
      <c r="K34" s="78">
        <v>0.24</v>
      </c>
      <c r="L34" s="78">
        <v>0</v>
      </c>
    </row>
    <row r="35" spans="2:12">
      <c r="B35" t="s">
        <v>243</v>
      </c>
      <c r="C35" t="s">
        <v>244</v>
      </c>
      <c r="D35" t="s">
        <v>209</v>
      </c>
      <c r="E35" t="s">
        <v>199</v>
      </c>
      <c r="F35" t="s">
        <v>200</v>
      </c>
      <c r="G35" t="s">
        <v>119</v>
      </c>
      <c r="H35" s="78">
        <v>0</v>
      </c>
      <c r="I35" s="78">
        <v>0</v>
      </c>
      <c r="J35" s="78">
        <v>1824.410581569</v>
      </c>
      <c r="K35" s="78">
        <v>0.05</v>
      </c>
      <c r="L35" s="78">
        <v>0</v>
      </c>
    </row>
    <row r="36" spans="2:12">
      <c r="B36" s="79" t="s">
        <v>245</v>
      </c>
      <c r="D36" s="16"/>
      <c r="I36" s="80">
        <v>0</v>
      </c>
      <c r="J36" s="80">
        <v>657049.81866197893</v>
      </c>
      <c r="K36" s="80">
        <v>18.440000000000001</v>
      </c>
      <c r="L36" s="80">
        <v>0.34</v>
      </c>
    </row>
    <row r="37" spans="2:12">
      <c r="B37" s="79" t="s">
        <v>246</v>
      </c>
      <c r="D37" s="16"/>
    </row>
    <row r="38" spans="2:12">
      <c r="B38" t="s">
        <v>247</v>
      </c>
      <c r="C38" t="s">
        <v>248</v>
      </c>
      <c r="D38" t="s">
        <v>209</v>
      </c>
      <c r="E38" t="s">
        <v>199</v>
      </c>
      <c r="F38" t="s">
        <v>200</v>
      </c>
      <c r="G38" t="s">
        <v>108</v>
      </c>
      <c r="H38" s="78">
        <v>0</v>
      </c>
      <c r="I38" s="78">
        <v>0</v>
      </c>
      <c r="J38" s="78">
        <v>48969.969530000002</v>
      </c>
      <c r="K38" s="78">
        <v>1.37</v>
      </c>
      <c r="L38" s="78">
        <v>0.03</v>
      </c>
    </row>
    <row r="39" spans="2:12">
      <c r="B39" t="s">
        <v>249</v>
      </c>
      <c r="C39" t="s">
        <v>250</v>
      </c>
      <c r="D39" t="s">
        <v>212</v>
      </c>
      <c r="E39" t="s">
        <v>199</v>
      </c>
      <c r="F39" t="s">
        <v>200</v>
      </c>
      <c r="G39" t="s">
        <v>108</v>
      </c>
      <c r="H39" s="78">
        <v>0</v>
      </c>
      <c r="I39" s="78">
        <v>0</v>
      </c>
      <c r="J39" s="78">
        <v>80051.862899999993</v>
      </c>
      <c r="K39" s="78">
        <v>2.25</v>
      </c>
      <c r="L39" s="78">
        <v>0.04</v>
      </c>
    </row>
    <row r="40" spans="2:12">
      <c r="B40" t="s">
        <v>251</v>
      </c>
      <c r="C40" t="s">
        <v>252</v>
      </c>
      <c r="D40" t="s">
        <v>215</v>
      </c>
      <c r="E40" t="s">
        <v>199</v>
      </c>
      <c r="F40" t="s">
        <v>200</v>
      </c>
      <c r="G40" t="s">
        <v>108</v>
      </c>
      <c r="H40" s="78">
        <v>0</v>
      </c>
      <c r="I40" s="78">
        <v>0</v>
      </c>
      <c r="J40" s="78">
        <v>119886.91852000001</v>
      </c>
      <c r="K40" s="78">
        <v>3.36</v>
      </c>
      <c r="L40" s="78">
        <v>0.06</v>
      </c>
    </row>
    <row r="41" spans="2:12">
      <c r="B41" t="s">
        <v>253</v>
      </c>
      <c r="C41" t="s">
        <v>254</v>
      </c>
      <c r="D41" t="s">
        <v>209</v>
      </c>
      <c r="E41" t="s">
        <v>199</v>
      </c>
      <c r="F41" t="s">
        <v>200</v>
      </c>
      <c r="G41" t="s">
        <v>108</v>
      </c>
      <c r="H41" s="78">
        <v>0</v>
      </c>
      <c r="I41" s="78">
        <v>0</v>
      </c>
      <c r="J41" s="78">
        <v>1396525.5529400001</v>
      </c>
      <c r="K41" s="78">
        <v>39.19</v>
      </c>
      <c r="L41" s="78">
        <v>0.71</v>
      </c>
    </row>
    <row r="42" spans="2:12">
      <c r="B42" s="79" t="s">
        <v>255</v>
      </c>
      <c r="D42" s="16"/>
      <c r="I42" s="80">
        <v>0</v>
      </c>
      <c r="J42" s="80">
        <v>1645434.3038900001</v>
      </c>
      <c r="K42" s="80">
        <v>46.18</v>
      </c>
      <c r="L42" s="80">
        <v>0.84</v>
      </c>
    </row>
    <row r="43" spans="2:12">
      <c r="B43" s="79" t="s">
        <v>256</v>
      </c>
      <c r="D43" s="16"/>
    </row>
    <row r="44" spans="2:12">
      <c r="B44" t="s">
        <v>257</v>
      </c>
      <c r="C44" t="s">
        <v>258</v>
      </c>
      <c r="D44" t="s">
        <v>209</v>
      </c>
      <c r="E44" t="s">
        <v>259</v>
      </c>
      <c r="F44" t="s">
        <v>155</v>
      </c>
      <c r="G44" t="s">
        <v>108</v>
      </c>
      <c r="H44" s="78">
        <v>0.06</v>
      </c>
      <c r="I44" s="78">
        <v>0</v>
      </c>
      <c r="J44" s="78">
        <v>20000.098360700002</v>
      </c>
      <c r="K44" s="78">
        <v>0.56000000000000005</v>
      </c>
      <c r="L44" s="78">
        <v>0.01</v>
      </c>
    </row>
    <row r="45" spans="2:12">
      <c r="B45" t="s">
        <v>260</v>
      </c>
      <c r="C45" t="s">
        <v>261</v>
      </c>
      <c r="D45" t="s">
        <v>206</v>
      </c>
      <c r="E45" t="s">
        <v>259</v>
      </c>
      <c r="F45" t="s">
        <v>155</v>
      </c>
      <c r="G45" t="s">
        <v>108</v>
      </c>
      <c r="H45" s="78">
        <v>7.0000000000000007E-2</v>
      </c>
      <c r="I45" s="78">
        <v>0</v>
      </c>
      <c r="J45" s="78">
        <v>39070.999461899999</v>
      </c>
      <c r="K45" s="78">
        <v>1.1000000000000001</v>
      </c>
      <c r="L45" s="78">
        <v>0.02</v>
      </c>
    </row>
    <row r="46" spans="2:12">
      <c r="B46" t="s">
        <v>262</v>
      </c>
      <c r="C46" t="s">
        <v>263</v>
      </c>
      <c r="D46" t="s">
        <v>209</v>
      </c>
      <c r="E46" t="s">
        <v>264</v>
      </c>
      <c r="F46" t="s">
        <v>155</v>
      </c>
      <c r="G46" t="s">
        <v>108</v>
      </c>
      <c r="H46" s="78">
        <v>0.08</v>
      </c>
      <c r="I46" s="78">
        <v>0</v>
      </c>
      <c r="J46" s="78">
        <v>100000.6147541</v>
      </c>
      <c r="K46" s="78">
        <v>2.81</v>
      </c>
      <c r="L46" s="78">
        <v>0.05</v>
      </c>
    </row>
    <row r="47" spans="2:12">
      <c r="B47" t="s">
        <v>265</v>
      </c>
      <c r="C47" t="s">
        <v>266</v>
      </c>
      <c r="D47" t="s">
        <v>209</v>
      </c>
      <c r="E47" t="s">
        <v>264</v>
      </c>
      <c r="F47" t="s">
        <v>155</v>
      </c>
      <c r="G47" t="s">
        <v>108</v>
      </c>
      <c r="H47" s="78">
        <v>0.08</v>
      </c>
      <c r="I47" s="78">
        <v>0</v>
      </c>
      <c r="J47" s="78">
        <v>100000.40983610001</v>
      </c>
      <c r="K47" s="78">
        <v>2.81</v>
      </c>
      <c r="L47" s="78">
        <v>0.05</v>
      </c>
    </row>
    <row r="48" spans="2:12">
      <c r="B48" t="s">
        <v>267</v>
      </c>
      <c r="C48" t="s">
        <v>268</v>
      </c>
      <c r="D48" t="s">
        <v>209</v>
      </c>
      <c r="E48" t="s">
        <v>264</v>
      </c>
      <c r="F48" t="s">
        <v>155</v>
      </c>
      <c r="G48" t="s">
        <v>108</v>
      </c>
      <c r="H48" s="78">
        <v>0.08</v>
      </c>
      <c r="I48" s="78">
        <v>0</v>
      </c>
      <c r="J48" s="78">
        <v>50000.614754100003</v>
      </c>
      <c r="K48" s="78">
        <v>1.4</v>
      </c>
      <c r="L48" s="78">
        <v>0.03</v>
      </c>
    </row>
    <row r="49" spans="2:12">
      <c r="B49" t="s">
        <v>269</v>
      </c>
      <c r="C49" t="s">
        <v>270</v>
      </c>
      <c r="D49" t="s">
        <v>209</v>
      </c>
      <c r="E49" t="s">
        <v>264</v>
      </c>
      <c r="F49" t="s">
        <v>155</v>
      </c>
      <c r="G49" t="s">
        <v>108</v>
      </c>
      <c r="H49" s="78">
        <v>0.08</v>
      </c>
      <c r="I49" s="78">
        <v>0</v>
      </c>
      <c r="J49" s="78">
        <v>50000.512295100001</v>
      </c>
      <c r="K49" s="78">
        <v>1.4</v>
      </c>
      <c r="L49" s="78">
        <v>0.03</v>
      </c>
    </row>
    <row r="50" spans="2:12">
      <c r="B50" t="s">
        <v>271</v>
      </c>
      <c r="C50" t="s">
        <v>272</v>
      </c>
      <c r="D50" t="s">
        <v>209</v>
      </c>
      <c r="E50" t="s">
        <v>264</v>
      </c>
      <c r="F50" t="s">
        <v>155</v>
      </c>
      <c r="G50" t="s">
        <v>108</v>
      </c>
      <c r="H50" s="78">
        <v>0.08</v>
      </c>
      <c r="I50" s="78">
        <v>0</v>
      </c>
      <c r="J50" s="78">
        <v>70000.573770500094</v>
      </c>
      <c r="K50" s="78">
        <v>1.96</v>
      </c>
      <c r="L50" s="78">
        <v>0.04</v>
      </c>
    </row>
    <row r="51" spans="2:12">
      <c r="B51" t="s">
        <v>273</v>
      </c>
      <c r="C51" t="s">
        <v>274</v>
      </c>
      <c r="D51" t="s">
        <v>209</v>
      </c>
      <c r="E51" t="s">
        <v>275</v>
      </c>
      <c r="F51" t="s">
        <v>155</v>
      </c>
      <c r="G51" t="s">
        <v>108</v>
      </c>
      <c r="H51" s="78">
        <v>0.09</v>
      </c>
      <c r="I51" s="78">
        <v>0</v>
      </c>
      <c r="J51" s="78">
        <v>100000.73770490001</v>
      </c>
      <c r="K51" s="78">
        <v>2.81</v>
      </c>
      <c r="L51" s="78">
        <v>0.05</v>
      </c>
    </row>
    <row r="52" spans="2:12">
      <c r="B52" t="s">
        <v>276</v>
      </c>
      <c r="C52" t="s">
        <v>277</v>
      </c>
      <c r="D52" t="s">
        <v>209</v>
      </c>
      <c r="E52" t="s">
        <v>275</v>
      </c>
      <c r="F52" t="s">
        <v>155</v>
      </c>
      <c r="G52" t="s">
        <v>108</v>
      </c>
      <c r="H52" s="78">
        <v>0.09</v>
      </c>
      <c r="I52" s="78">
        <v>0</v>
      </c>
      <c r="J52" s="78">
        <v>100000.4918033</v>
      </c>
      <c r="K52" s="78">
        <v>2.81</v>
      </c>
      <c r="L52" s="78">
        <v>0.05</v>
      </c>
    </row>
    <row r="53" spans="2:12">
      <c r="B53" t="s">
        <v>278</v>
      </c>
      <c r="C53" t="s">
        <v>279</v>
      </c>
      <c r="D53" t="s">
        <v>209</v>
      </c>
      <c r="E53" t="s">
        <v>275</v>
      </c>
      <c r="F53" t="s">
        <v>155</v>
      </c>
      <c r="G53" t="s">
        <v>108</v>
      </c>
      <c r="H53" s="78">
        <v>0.09</v>
      </c>
      <c r="I53" s="78">
        <v>0</v>
      </c>
      <c r="J53" s="78">
        <v>50000.737704899999</v>
      </c>
      <c r="K53" s="78">
        <v>1.4</v>
      </c>
      <c r="L53" s="78">
        <v>0.03</v>
      </c>
    </row>
    <row r="54" spans="2:12">
      <c r="B54" t="s">
        <v>280</v>
      </c>
      <c r="C54" t="s">
        <v>281</v>
      </c>
      <c r="D54" t="s">
        <v>209</v>
      </c>
      <c r="E54" t="s">
        <v>275</v>
      </c>
      <c r="F54" t="s">
        <v>155</v>
      </c>
      <c r="G54" t="s">
        <v>108</v>
      </c>
      <c r="H54" s="78">
        <v>0.09</v>
      </c>
      <c r="I54" s="78">
        <v>0</v>
      </c>
      <c r="J54" s="78">
        <v>50000.614754100003</v>
      </c>
      <c r="K54" s="78">
        <v>1.4</v>
      </c>
      <c r="L54" s="78">
        <v>0.03</v>
      </c>
    </row>
    <row r="55" spans="2:12">
      <c r="B55" t="s">
        <v>282</v>
      </c>
      <c r="C55" t="s">
        <v>283</v>
      </c>
      <c r="D55" t="s">
        <v>209</v>
      </c>
      <c r="E55" t="s">
        <v>275</v>
      </c>
      <c r="F55" t="s">
        <v>155</v>
      </c>
      <c r="G55" t="s">
        <v>108</v>
      </c>
      <c r="H55" s="78">
        <v>0.09</v>
      </c>
      <c r="I55" s="78">
        <v>0</v>
      </c>
      <c r="J55" s="78">
        <v>60000.5901639</v>
      </c>
      <c r="K55" s="78">
        <v>1.68</v>
      </c>
      <c r="L55" s="78">
        <v>0.03</v>
      </c>
    </row>
    <row r="56" spans="2:12">
      <c r="B56" t="s">
        <v>284</v>
      </c>
      <c r="C56" t="s">
        <v>285</v>
      </c>
      <c r="D56" t="s">
        <v>209</v>
      </c>
      <c r="E56" t="s">
        <v>264</v>
      </c>
      <c r="F56" t="s">
        <v>155</v>
      </c>
      <c r="G56" t="s">
        <v>108</v>
      </c>
      <c r="H56" s="78">
        <v>7.0000000000000007E-2</v>
      </c>
      <c r="I56" s="78">
        <v>0</v>
      </c>
      <c r="J56" s="78">
        <v>50000.266393400001</v>
      </c>
      <c r="K56" s="78">
        <v>1.4</v>
      </c>
      <c r="L56" s="78">
        <v>0.03</v>
      </c>
    </row>
    <row r="57" spans="2:12">
      <c r="B57" t="s">
        <v>286</v>
      </c>
      <c r="C57" t="s">
        <v>287</v>
      </c>
      <c r="D57" t="s">
        <v>209</v>
      </c>
      <c r="E57" t="s">
        <v>264</v>
      </c>
      <c r="F57" t="s">
        <v>155</v>
      </c>
      <c r="G57" t="s">
        <v>108</v>
      </c>
      <c r="H57" s="78">
        <v>7.0000000000000007E-2</v>
      </c>
      <c r="I57" s="78">
        <v>0</v>
      </c>
      <c r="J57" s="78">
        <v>60000.213114799801</v>
      </c>
      <c r="K57" s="78">
        <v>1.68</v>
      </c>
      <c r="L57" s="78">
        <v>0.03</v>
      </c>
    </row>
    <row r="58" spans="2:12">
      <c r="B58" s="79" t="s">
        <v>288</v>
      </c>
      <c r="D58" s="16"/>
      <c r="I58" s="80">
        <v>0</v>
      </c>
      <c r="J58" s="80">
        <v>899077.47487179993</v>
      </c>
      <c r="K58" s="80">
        <v>25.23</v>
      </c>
      <c r="L58" s="80">
        <v>0.46</v>
      </c>
    </row>
    <row r="59" spans="2:12">
      <c r="B59" s="79" t="s">
        <v>289</v>
      </c>
      <c r="D59" s="16"/>
    </row>
    <row r="60" spans="2:12">
      <c r="B60" t="s">
        <v>199</v>
      </c>
      <c r="C60" t="s">
        <v>199</v>
      </c>
      <c r="D60" s="16"/>
      <c r="E60" t="s">
        <v>199</v>
      </c>
      <c r="G60" t="s">
        <v>199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</row>
    <row r="61" spans="2:12">
      <c r="B61" s="79" t="s">
        <v>290</v>
      </c>
      <c r="D61" s="16"/>
      <c r="I61" s="80">
        <v>0</v>
      </c>
      <c r="J61" s="80">
        <v>0</v>
      </c>
      <c r="K61" s="80">
        <v>0</v>
      </c>
      <c r="L61" s="80">
        <v>0</v>
      </c>
    </row>
    <row r="62" spans="2:12">
      <c r="B62" s="79" t="s">
        <v>291</v>
      </c>
      <c r="D62" s="16"/>
    </row>
    <row r="63" spans="2:12">
      <c r="B63" t="s">
        <v>199</v>
      </c>
      <c r="C63" t="s">
        <v>199</v>
      </c>
      <c r="D63" s="16"/>
      <c r="E63" t="s">
        <v>199</v>
      </c>
      <c r="G63" t="s">
        <v>199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</row>
    <row r="64" spans="2:12">
      <c r="B64" s="79" t="s">
        <v>292</v>
      </c>
      <c r="D64" s="16"/>
      <c r="I64" s="80">
        <v>0</v>
      </c>
      <c r="J64" s="80">
        <v>0</v>
      </c>
      <c r="K64" s="80">
        <v>0</v>
      </c>
      <c r="L64" s="80">
        <v>0</v>
      </c>
    </row>
    <row r="65" spans="2:12">
      <c r="B65" s="79" t="s">
        <v>293</v>
      </c>
      <c r="D65" s="16"/>
    </row>
    <row r="66" spans="2:12">
      <c r="B66" t="s">
        <v>199</v>
      </c>
      <c r="C66" t="s">
        <v>199</v>
      </c>
      <c r="D66" s="16"/>
      <c r="E66" t="s">
        <v>199</v>
      </c>
      <c r="G66" t="s">
        <v>199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</row>
    <row r="67" spans="2:12">
      <c r="B67" s="79" t="s">
        <v>294</v>
      </c>
      <c r="D67" s="16"/>
      <c r="I67" s="80">
        <v>0</v>
      </c>
      <c r="J67" s="80">
        <v>0</v>
      </c>
      <c r="K67" s="80">
        <v>0</v>
      </c>
      <c r="L67" s="80">
        <v>0</v>
      </c>
    </row>
    <row r="68" spans="2:12">
      <c r="B68" s="79" t="s">
        <v>295</v>
      </c>
      <c r="D68" s="16"/>
      <c r="I68" s="80">
        <v>0</v>
      </c>
      <c r="J68" s="80">
        <v>3563445.1899437788</v>
      </c>
      <c r="K68" s="80">
        <v>100</v>
      </c>
      <c r="L68" s="80">
        <v>1.82</v>
      </c>
    </row>
    <row r="69" spans="2:12">
      <c r="B69" s="79" t="s">
        <v>296</v>
      </c>
      <c r="D69" s="16"/>
    </row>
    <row r="70" spans="2:12">
      <c r="B70" s="79" t="s">
        <v>297</v>
      </c>
      <c r="D70" s="16"/>
    </row>
    <row r="71" spans="2:12">
      <c r="B71" t="s">
        <v>199</v>
      </c>
      <c r="C71" t="s">
        <v>199</v>
      </c>
      <c r="D71" s="16"/>
      <c r="E71" t="s">
        <v>199</v>
      </c>
      <c r="G71" t="s">
        <v>199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</row>
    <row r="72" spans="2:12">
      <c r="B72" s="79" t="s">
        <v>298</v>
      </c>
      <c r="D72" s="16"/>
      <c r="I72" s="80">
        <v>0</v>
      </c>
      <c r="J72" s="80">
        <v>0</v>
      </c>
      <c r="K72" s="80">
        <v>0</v>
      </c>
      <c r="L72" s="80">
        <v>0</v>
      </c>
    </row>
    <row r="73" spans="2:12">
      <c r="B73" s="79" t="s">
        <v>299</v>
      </c>
      <c r="D73" s="16"/>
    </row>
    <row r="74" spans="2:12">
      <c r="B74" t="s">
        <v>199</v>
      </c>
      <c r="C74" t="s">
        <v>199</v>
      </c>
      <c r="D74" s="16"/>
      <c r="E74" t="s">
        <v>199</v>
      </c>
      <c r="G74" t="s">
        <v>199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</row>
    <row r="75" spans="2:12">
      <c r="B75" s="79" t="s">
        <v>300</v>
      </c>
      <c r="D75" s="16"/>
      <c r="I75" s="80">
        <v>0</v>
      </c>
      <c r="J75" s="80">
        <v>0</v>
      </c>
      <c r="K75" s="80">
        <v>0</v>
      </c>
      <c r="L75" s="80">
        <v>0</v>
      </c>
    </row>
    <row r="76" spans="2:12">
      <c r="B76" s="79" t="s">
        <v>301</v>
      </c>
      <c r="D76" s="16"/>
      <c r="I76" s="80">
        <v>0</v>
      </c>
      <c r="J76" s="80">
        <v>0</v>
      </c>
      <c r="K76" s="80">
        <v>0</v>
      </c>
      <c r="L76" s="80">
        <v>0</v>
      </c>
    </row>
    <row r="77" spans="2:12">
      <c r="B77" t="s">
        <v>302</v>
      </c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36" sqref="C13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5" width="10.7109375" style="16" customWidth="1"/>
    <col min="6" max="6" width="8.140625" style="16" bestFit="1" customWidth="1"/>
    <col min="7" max="7" width="16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851898476.04999995</v>
      </c>
      <c r="H11" s="7"/>
      <c r="I11" s="77">
        <v>224765.47947542026</v>
      </c>
      <c r="J11" s="77">
        <v>100</v>
      </c>
      <c r="K11" s="77">
        <v>0.11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924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925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926</v>
      </c>
      <c r="C16" s="16"/>
      <c r="D16" s="16"/>
    </row>
    <row r="17" spans="2:11">
      <c r="B17" t="s">
        <v>2061</v>
      </c>
      <c r="C17" t="s">
        <v>2062</v>
      </c>
      <c r="D17" t="s">
        <v>404</v>
      </c>
      <c r="E17" t="s">
        <v>112</v>
      </c>
      <c r="F17" t="s">
        <v>2063</v>
      </c>
      <c r="G17" s="78">
        <v>-24000000</v>
      </c>
      <c r="H17" s="78">
        <v>117.0150504613092</v>
      </c>
      <c r="I17" s="78">
        <v>-105538.214312064</v>
      </c>
      <c r="J17" s="78">
        <v>-46.95</v>
      </c>
      <c r="K17" s="78">
        <v>-0.05</v>
      </c>
    </row>
    <row r="18" spans="2:11">
      <c r="B18" t="s">
        <v>2064</v>
      </c>
      <c r="C18" t="s">
        <v>2065</v>
      </c>
      <c r="D18" t="s">
        <v>404</v>
      </c>
      <c r="E18" t="s">
        <v>108</v>
      </c>
      <c r="F18" t="s">
        <v>2063</v>
      </c>
      <c r="G18" s="78">
        <v>90528000</v>
      </c>
      <c r="H18" s="78">
        <v>122.49249398685269</v>
      </c>
      <c r="I18" s="78">
        <v>110890.00495641799</v>
      </c>
      <c r="J18" s="78">
        <v>49.34</v>
      </c>
      <c r="K18" s="78">
        <v>0.06</v>
      </c>
    </row>
    <row r="19" spans="2:11">
      <c r="B19" t="s">
        <v>2066</v>
      </c>
      <c r="C19" t="s">
        <v>2067</v>
      </c>
      <c r="D19" t="s">
        <v>404</v>
      </c>
      <c r="E19" t="s">
        <v>112</v>
      </c>
      <c r="F19" t="s">
        <v>2068</v>
      </c>
      <c r="G19" s="78">
        <v>-37500000</v>
      </c>
      <c r="H19" s="78">
        <v>-12.035126106952294</v>
      </c>
      <c r="I19" s="78">
        <v>4513.1722901071098</v>
      </c>
      <c r="J19" s="78">
        <v>2.0099999999999998</v>
      </c>
      <c r="K19" s="78">
        <v>0</v>
      </c>
    </row>
    <row r="20" spans="2:11">
      <c r="B20" t="s">
        <v>2069</v>
      </c>
      <c r="C20" t="s">
        <v>2070</v>
      </c>
      <c r="D20" t="s">
        <v>404</v>
      </c>
      <c r="E20" t="s">
        <v>112</v>
      </c>
      <c r="F20" t="s">
        <v>2071</v>
      </c>
      <c r="G20" s="78">
        <v>-9900000</v>
      </c>
      <c r="H20" s="78">
        <v>-1.2297682167441617</v>
      </c>
      <c r="I20" s="78">
        <v>121.747053457672</v>
      </c>
      <c r="J20" s="78">
        <v>0.05</v>
      </c>
      <c r="K20" s="78">
        <v>0</v>
      </c>
    </row>
    <row r="21" spans="2:11">
      <c r="B21" t="s">
        <v>2072</v>
      </c>
      <c r="C21" t="s">
        <v>2073</v>
      </c>
      <c r="D21" t="s">
        <v>404</v>
      </c>
      <c r="E21" t="s">
        <v>112</v>
      </c>
      <c r="F21" t="s">
        <v>2074</v>
      </c>
      <c r="G21" s="78">
        <v>-50000000</v>
      </c>
      <c r="H21" s="78">
        <v>-4.6428967288029002</v>
      </c>
      <c r="I21" s="78">
        <v>2321.4483644014499</v>
      </c>
      <c r="J21" s="78">
        <v>1.03</v>
      </c>
      <c r="K21" s="78">
        <v>0</v>
      </c>
    </row>
    <row r="22" spans="2:11">
      <c r="B22" t="s">
        <v>2075</v>
      </c>
      <c r="C22" t="s">
        <v>2076</v>
      </c>
      <c r="D22" t="s">
        <v>404</v>
      </c>
      <c r="E22" t="s">
        <v>112</v>
      </c>
      <c r="F22" t="s">
        <v>2077</v>
      </c>
      <c r="G22" s="78">
        <v>4540000</v>
      </c>
      <c r="H22" s="78">
        <v>0.61807959466051321</v>
      </c>
      <c r="I22" s="78">
        <v>28.060813597587298</v>
      </c>
      <c r="J22" s="78">
        <v>0.01</v>
      </c>
      <c r="K22" s="78">
        <v>0</v>
      </c>
    </row>
    <row r="23" spans="2:11">
      <c r="B23" t="s">
        <v>2078</v>
      </c>
      <c r="C23" t="s">
        <v>2079</v>
      </c>
      <c r="D23" t="s">
        <v>404</v>
      </c>
      <c r="E23" t="s">
        <v>112</v>
      </c>
      <c r="F23" t="s">
        <v>2080</v>
      </c>
      <c r="G23" s="78">
        <v>-44400000</v>
      </c>
      <c r="H23" s="78">
        <v>-5.0170734546725222E-2</v>
      </c>
      <c r="I23" s="78">
        <v>22.275806138745999</v>
      </c>
      <c r="J23" s="78">
        <v>0.01</v>
      </c>
      <c r="K23" s="78">
        <v>0</v>
      </c>
    </row>
    <row r="24" spans="2:11">
      <c r="B24" t="s">
        <v>2081</v>
      </c>
      <c r="C24" t="s">
        <v>2082</v>
      </c>
      <c r="D24" t="s">
        <v>404</v>
      </c>
      <c r="E24" t="s">
        <v>112</v>
      </c>
      <c r="F24" t="s">
        <v>2083</v>
      </c>
      <c r="G24" s="78">
        <v>-440000</v>
      </c>
      <c r="H24" s="78">
        <v>-2.1243832149428998</v>
      </c>
      <c r="I24" s="78">
        <v>9.3472861457487593</v>
      </c>
      <c r="J24" s="78">
        <v>0</v>
      </c>
      <c r="K24" s="78">
        <v>0</v>
      </c>
    </row>
    <row r="25" spans="2:11">
      <c r="B25" t="s">
        <v>2081</v>
      </c>
      <c r="C25" t="s">
        <v>2084</v>
      </c>
      <c r="D25" t="s">
        <v>404</v>
      </c>
      <c r="E25" t="s">
        <v>112</v>
      </c>
      <c r="F25" t="s">
        <v>2083</v>
      </c>
      <c r="G25" s="78">
        <v>-23430000</v>
      </c>
      <c r="H25" s="78">
        <v>-2.1243832149428981</v>
      </c>
      <c r="I25" s="78">
        <v>497.74298726112102</v>
      </c>
      <c r="J25" s="78">
        <v>0.22</v>
      </c>
      <c r="K25" s="78">
        <v>0</v>
      </c>
    </row>
    <row r="26" spans="2:11">
      <c r="B26" t="s">
        <v>2085</v>
      </c>
      <c r="C26" t="s">
        <v>2086</v>
      </c>
      <c r="D26" t="s">
        <v>404</v>
      </c>
      <c r="E26" t="s">
        <v>108</v>
      </c>
      <c r="F26" t="s">
        <v>2063</v>
      </c>
      <c r="G26" s="78">
        <v>54498600</v>
      </c>
      <c r="H26" s="78">
        <v>125.48786151689291</v>
      </c>
      <c r="I26" s="78">
        <v>68389.127696645402</v>
      </c>
      <c r="J26" s="78">
        <v>30.43</v>
      </c>
      <c r="K26" s="78">
        <v>0.03</v>
      </c>
    </row>
    <row r="27" spans="2:11">
      <c r="B27" t="s">
        <v>2085</v>
      </c>
      <c r="C27" t="s">
        <v>2087</v>
      </c>
      <c r="D27" t="s">
        <v>404</v>
      </c>
      <c r="E27" t="s">
        <v>116</v>
      </c>
      <c r="F27" t="s">
        <v>2063</v>
      </c>
      <c r="G27" s="78">
        <v>-11700000</v>
      </c>
      <c r="H27" s="78">
        <v>123.04214652452094</v>
      </c>
      <c r="I27" s="78">
        <v>-60506.0985955797</v>
      </c>
      <c r="J27" s="78">
        <v>-26.92</v>
      </c>
      <c r="K27" s="78">
        <v>-0.03</v>
      </c>
    </row>
    <row r="28" spans="2:11">
      <c r="B28" t="s">
        <v>2088</v>
      </c>
      <c r="C28" t="s">
        <v>2089</v>
      </c>
      <c r="D28" t="s">
        <v>404</v>
      </c>
      <c r="E28" t="s">
        <v>108</v>
      </c>
      <c r="F28" t="s">
        <v>2063</v>
      </c>
      <c r="G28" s="78">
        <v>49329350</v>
      </c>
      <c r="H28" s="78">
        <v>124.39509462607596</v>
      </c>
      <c r="I28" s="78">
        <v>61363.291610928201</v>
      </c>
      <c r="J28" s="78">
        <v>27.3</v>
      </c>
      <c r="K28" s="78">
        <v>0.03</v>
      </c>
    </row>
    <row r="29" spans="2:11">
      <c r="B29" t="s">
        <v>2088</v>
      </c>
      <c r="C29" t="s">
        <v>2090</v>
      </c>
      <c r="D29" t="s">
        <v>404</v>
      </c>
      <c r="E29" t="s">
        <v>116</v>
      </c>
      <c r="F29" t="s">
        <v>2063</v>
      </c>
      <c r="G29" s="78">
        <v>-9700000</v>
      </c>
      <c r="H29" s="78">
        <v>123.04214652440108</v>
      </c>
      <c r="I29" s="78">
        <v>-50163.175758679601</v>
      </c>
      <c r="J29" s="78">
        <v>-22.32</v>
      </c>
      <c r="K29" s="78">
        <v>-0.03</v>
      </c>
    </row>
    <row r="30" spans="2:11">
      <c r="B30" t="s">
        <v>2091</v>
      </c>
      <c r="C30" t="s">
        <v>2092</v>
      </c>
      <c r="D30" t="s">
        <v>404</v>
      </c>
      <c r="E30" t="s">
        <v>108</v>
      </c>
      <c r="F30" t="s">
        <v>2063</v>
      </c>
      <c r="G30" s="78">
        <v>59563440</v>
      </c>
      <c r="H30" s="78">
        <v>125.73069860374099</v>
      </c>
      <c r="I30" s="78">
        <v>74889.529224420097</v>
      </c>
      <c r="J30" s="78">
        <v>33.32</v>
      </c>
      <c r="K30" s="78">
        <v>0.04</v>
      </c>
    </row>
    <row r="31" spans="2:11">
      <c r="B31" t="s">
        <v>2091</v>
      </c>
      <c r="C31" t="s">
        <v>2093</v>
      </c>
      <c r="D31" t="s">
        <v>404</v>
      </c>
      <c r="E31" t="s">
        <v>116</v>
      </c>
      <c r="F31" t="s">
        <v>2063</v>
      </c>
      <c r="G31" s="78">
        <v>-12000000</v>
      </c>
      <c r="H31" s="78">
        <v>123.04214652452097</v>
      </c>
      <c r="I31" s="78">
        <v>-62057.537021107397</v>
      </c>
      <c r="J31" s="78">
        <v>-27.61</v>
      </c>
      <c r="K31" s="78">
        <v>-0.03</v>
      </c>
    </row>
    <row r="32" spans="2:11">
      <c r="B32" t="s">
        <v>2094</v>
      </c>
      <c r="C32" t="s">
        <v>2095</v>
      </c>
      <c r="D32" t="s">
        <v>404</v>
      </c>
      <c r="E32" t="s">
        <v>108</v>
      </c>
      <c r="F32" t="s">
        <v>2063</v>
      </c>
      <c r="G32" s="78">
        <v>117420000</v>
      </c>
      <c r="H32" s="78">
        <v>135.20007002959377</v>
      </c>
      <c r="I32" s="78">
        <v>158751.922228749</v>
      </c>
      <c r="J32" s="78">
        <v>70.63</v>
      </c>
      <c r="K32" s="78">
        <v>0.08</v>
      </c>
    </row>
    <row r="33" spans="2:11">
      <c r="B33" t="s">
        <v>2096</v>
      </c>
      <c r="C33" t="s">
        <v>2097</v>
      </c>
      <c r="D33" t="s">
        <v>404</v>
      </c>
      <c r="E33" t="s">
        <v>112</v>
      </c>
      <c r="F33" t="s">
        <v>2063</v>
      </c>
      <c r="G33" s="78">
        <v>-30000000</v>
      </c>
      <c r="H33" s="78">
        <v>121.55564726497516</v>
      </c>
      <c r="I33" s="78">
        <v>-137041.83672653299</v>
      </c>
      <c r="J33" s="78">
        <v>-60.97</v>
      </c>
      <c r="K33" s="78">
        <v>-7.0000000000000007E-2</v>
      </c>
    </row>
    <row r="34" spans="2:11">
      <c r="B34" t="s">
        <v>2098</v>
      </c>
      <c r="C34" t="s">
        <v>2099</v>
      </c>
      <c r="D34" t="s">
        <v>404</v>
      </c>
      <c r="E34" t="s">
        <v>108</v>
      </c>
      <c r="F34" t="s">
        <v>2063</v>
      </c>
      <c r="G34" s="78">
        <v>110359500</v>
      </c>
      <c r="H34" s="78">
        <v>120.62827426421468</v>
      </c>
      <c r="I34" s="78">
        <v>133124.76033661599</v>
      </c>
      <c r="J34" s="78">
        <v>59.23</v>
      </c>
      <c r="K34" s="78">
        <v>7.0000000000000007E-2</v>
      </c>
    </row>
    <row r="35" spans="2:11">
      <c r="B35" t="s">
        <v>2100</v>
      </c>
      <c r="C35" t="s">
        <v>2101</v>
      </c>
      <c r="D35" t="s">
        <v>404</v>
      </c>
      <c r="E35" t="s">
        <v>112</v>
      </c>
      <c r="F35" t="s">
        <v>2063</v>
      </c>
      <c r="G35" s="78">
        <v>-29000000</v>
      </c>
      <c r="H35" s="78">
        <v>112.08820647488577</v>
      </c>
      <c r="I35" s="78">
        <v>-122155.96918046</v>
      </c>
      <c r="J35" s="78">
        <v>-54.35</v>
      </c>
      <c r="K35" s="78">
        <v>-0.06</v>
      </c>
    </row>
    <row r="36" spans="2:11">
      <c r="B36" t="s">
        <v>2102</v>
      </c>
      <c r="C36" t="s">
        <v>2103</v>
      </c>
      <c r="D36" t="s">
        <v>404</v>
      </c>
      <c r="E36" t="s">
        <v>112</v>
      </c>
      <c r="F36" t="s">
        <v>2104</v>
      </c>
      <c r="G36" s="78">
        <v>-24000000</v>
      </c>
      <c r="H36" s="78">
        <v>-7.1621911186911253</v>
      </c>
      <c r="I36" s="78">
        <v>1718.9258684858701</v>
      </c>
      <c r="J36" s="78">
        <v>0.76</v>
      </c>
      <c r="K36" s="78">
        <v>0</v>
      </c>
    </row>
    <row r="37" spans="2:11">
      <c r="B37" t="s">
        <v>2105</v>
      </c>
      <c r="C37" t="s">
        <v>2106</v>
      </c>
      <c r="D37" t="s">
        <v>404</v>
      </c>
      <c r="E37" t="s">
        <v>112</v>
      </c>
      <c r="F37" t="s">
        <v>2107</v>
      </c>
      <c r="G37" s="78">
        <v>-37500000</v>
      </c>
      <c r="H37" s="78">
        <v>-6.6312464096843735</v>
      </c>
      <c r="I37" s="78">
        <v>2486.7174036316401</v>
      </c>
      <c r="J37" s="78">
        <v>1.1100000000000001</v>
      </c>
      <c r="K37" s="78">
        <v>0</v>
      </c>
    </row>
    <row r="38" spans="2:11">
      <c r="B38" t="s">
        <v>2108</v>
      </c>
      <c r="C38" t="s">
        <v>2109</v>
      </c>
      <c r="D38" t="s">
        <v>404</v>
      </c>
      <c r="E38" t="s">
        <v>112</v>
      </c>
      <c r="F38" t="s">
        <v>2110</v>
      </c>
      <c r="G38" s="78">
        <v>-13000000</v>
      </c>
      <c r="H38" s="78">
        <v>-6.3456244912257542</v>
      </c>
      <c r="I38" s="78">
        <v>824.93118385934804</v>
      </c>
      <c r="J38" s="78">
        <v>0.37</v>
      </c>
      <c r="K38" s="78">
        <v>0</v>
      </c>
    </row>
    <row r="39" spans="2:11">
      <c r="B39" t="s">
        <v>2111</v>
      </c>
      <c r="C39" t="s">
        <v>2112</v>
      </c>
      <c r="D39" t="s">
        <v>404</v>
      </c>
      <c r="E39" t="s">
        <v>108</v>
      </c>
      <c r="F39" t="s">
        <v>2063</v>
      </c>
      <c r="G39" s="78">
        <v>17808000</v>
      </c>
      <c r="H39" s="78">
        <v>124.23320323484388</v>
      </c>
      <c r="I39" s="78">
        <v>22123.448832061</v>
      </c>
      <c r="J39" s="78">
        <v>9.84</v>
      </c>
      <c r="K39" s="78">
        <v>0.01</v>
      </c>
    </row>
    <row r="40" spans="2:11">
      <c r="B40" t="s">
        <v>2111</v>
      </c>
      <c r="C40" t="s">
        <v>2113</v>
      </c>
      <c r="D40" t="s">
        <v>404</v>
      </c>
      <c r="E40" t="s">
        <v>116</v>
      </c>
      <c r="F40" t="s">
        <v>2063</v>
      </c>
      <c r="G40" s="78">
        <v>-3500000</v>
      </c>
      <c r="H40" s="78">
        <v>123.04214652452126</v>
      </c>
      <c r="I40" s="78">
        <v>-18100.114964489701</v>
      </c>
      <c r="J40" s="78">
        <v>-8.0500000000000007</v>
      </c>
      <c r="K40" s="78">
        <v>-0.01</v>
      </c>
    </row>
    <row r="41" spans="2:11">
      <c r="B41" t="s">
        <v>2114</v>
      </c>
      <c r="C41" t="s">
        <v>2115</v>
      </c>
      <c r="D41" t="s">
        <v>404</v>
      </c>
      <c r="E41" t="s">
        <v>108</v>
      </c>
      <c r="F41" t="s">
        <v>2063</v>
      </c>
      <c r="G41" s="78">
        <v>213696000</v>
      </c>
      <c r="H41" s="78">
        <v>125.30573370175577</v>
      </c>
      <c r="I41" s="78">
        <v>267773.34069130401</v>
      </c>
      <c r="J41" s="78">
        <v>119.13</v>
      </c>
      <c r="K41" s="78">
        <v>0.14000000000000001</v>
      </c>
    </row>
    <row r="42" spans="2:11">
      <c r="B42" t="s">
        <v>2114</v>
      </c>
      <c r="C42" t="s">
        <v>2116</v>
      </c>
      <c r="D42" t="s">
        <v>404</v>
      </c>
      <c r="E42" t="s">
        <v>116</v>
      </c>
      <c r="F42" t="s">
        <v>2063</v>
      </c>
      <c r="G42" s="78">
        <v>-42000000</v>
      </c>
      <c r="H42" s="78">
        <v>123.04214652452103</v>
      </c>
      <c r="I42" s="78">
        <v>-217201.37957387601</v>
      </c>
      <c r="J42" s="78">
        <v>-96.63</v>
      </c>
      <c r="K42" s="78">
        <v>-0.11</v>
      </c>
    </row>
    <row r="43" spans="2:11">
      <c r="B43" t="s">
        <v>2117</v>
      </c>
      <c r="C43" t="s">
        <v>2118</v>
      </c>
      <c r="D43" t="s">
        <v>404</v>
      </c>
      <c r="E43" t="s">
        <v>112</v>
      </c>
      <c r="F43" t="s">
        <v>2119</v>
      </c>
      <c r="G43" s="78">
        <v>20000000</v>
      </c>
      <c r="H43" s="78">
        <v>96.919309999999996</v>
      </c>
      <c r="I43" s="78">
        <v>19383.862000000001</v>
      </c>
      <c r="J43" s="78">
        <v>8.6199999999999992</v>
      </c>
      <c r="K43" s="78">
        <v>0.01</v>
      </c>
    </row>
    <row r="44" spans="2:11">
      <c r="B44" t="s">
        <v>2120</v>
      </c>
      <c r="C44" t="s">
        <v>2121</v>
      </c>
      <c r="D44" t="s">
        <v>404</v>
      </c>
      <c r="E44" t="s">
        <v>112</v>
      </c>
      <c r="F44" t="s">
        <v>2122</v>
      </c>
      <c r="G44" s="78">
        <v>10000000</v>
      </c>
      <c r="H44" s="78">
        <v>24.11562</v>
      </c>
      <c r="I44" s="78">
        <v>9062.6499960000001</v>
      </c>
      <c r="J44" s="78">
        <v>4.03</v>
      </c>
      <c r="K44" s="78">
        <v>0</v>
      </c>
    </row>
    <row r="45" spans="2:11">
      <c r="B45" t="s">
        <v>2123</v>
      </c>
      <c r="C45" t="s">
        <v>2124</v>
      </c>
      <c r="D45" t="s">
        <v>404</v>
      </c>
      <c r="E45" t="s">
        <v>108</v>
      </c>
      <c r="F45" t="s">
        <v>2063</v>
      </c>
      <c r="G45" s="78">
        <v>106555837.5</v>
      </c>
      <c r="H45" s="78">
        <v>134.827373092698</v>
      </c>
      <c r="I45" s="78">
        <v>143666.43657817401</v>
      </c>
      <c r="J45" s="78">
        <v>63.92</v>
      </c>
      <c r="K45" s="78">
        <v>7.0000000000000007E-2</v>
      </c>
    </row>
    <row r="46" spans="2:11">
      <c r="B46" t="s">
        <v>2125</v>
      </c>
      <c r="C46" t="s">
        <v>2126</v>
      </c>
      <c r="D46" t="s">
        <v>404</v>
      </c>
      <c r="E46" t="s">
        <v>112</v>
      </c>
      <c r="F46" t="s">
        <v>2063</v>
      </c>
      <c r="G46" s="78">
        <v>-27427500</v>
      </c>
      <c r="H46" s="78">
        <v>121.55564726497536</v>
      </c>
      <c r="I46" s="78">
        <v>-125290.499227233</v>
      </c>
      <c r="J46" s="78">
        <v>-55.74</v>
      </c>
      <c r="K46" s="78">
        <v>-0.06</v>
      </c>
    </row>
    <row r="47" spans="2:11">
      <c r="B47" t="s">
        <v>2127</v>
      </c>
      <c r="C47" t="s">
        <v>2128</v>
      </c>
      <c r="D47" t="s">
        <v>404</v>
      </c>
      <c r="E47" t="s">
        <v>108</v>
      </c>
      <c r="F47" t="s">
        <v>2063</v>
      </c>
      <c r="G47" s="78">
        <v>67160800</v>
      </c>
      <c r="H47" s="78">
        <v>140.05089064625406</v>
      </c>
      <c r="I47" s="78">
        <v>94059.298565149395</v>
      </c>
      <c r="J47" s="78">
        <v>41.85</v>
      </c>
      <c r="K47" s="78">
        <v>0.05</v>
      </c>
    </row>
    <row r="48" spans="2:11">
      <c r="B48" t="s">
        <v>2129</v>
      </c>
      <c r="C48" t="s">
        <v>2130</v>
      </c>
      <c r="D48" t="s">
        <v>404</v>
      </c>
      <c r="E48" t="s">
        <v>112</v>
      </c>
      <c r="F48" t="s">
        <v>2063</v>
      </c>
      <c r="G48" s="78">
        <v>-17900000</v>
      </c>
      <c r="H48" s="78">
        <v>122.9243824198159</v>
      </c>
      <c r="I48" s="78">
        <v>-82689.019414926603</v>
      </c>
      <c r="J48" s="78">
        <v>-36.79</v>
      </c>
      <c r="K48" s="78">
        <v>-0.04</v>
      </c>
    </row>
    <row r="49" spans="2:11">
      <c r="B49" t="s">
        <v>2131</v>
      </c>
      <c r="C49" t="s">
        <v>2132</v>
      </c>
      <c r="D49" t="s">
        <v>404</v>
      </c>
      <c r="E49" t="s">
        <v>108</v>
      </c>
      <c r="F49" t="s">
        <v>2063</v>
      </c>
      <c r="G49" s="78">
        <v>75581737</v>
      </c>
      <c r="H49" s="78">
        <v>138.10110258804056</v>
      </c>
      <c r="I49" s="78">
        <v>104379.21215219299</v>
      </c>
      <c r="J49" s="78">
        <v>46.44</v>
      </c>
      <c r="K49" s="78">
        <v>0.05</v>
      </c>
    </row>
    <row r="50" spans="2:11">
      <c r="B50" t="s">
        <v>2133</v>
      </c>
      <c r="C50" t="s">
        <v>2134</v>
      </c>
      <c r="D50" t="s">
        <v>404</v>
      </c>
      <c r="E50" t="s">
        <v>112</v>
      </c>
      <c r="F50" t="s">
        <v>2063</v>
      </c>
      <c r="G50" s="78">
        <v>-20713000</v>
      </c>
      <c r="H50" s="78">
        <v>124.71526068062708</v>
      </c>
      <c r="I50" s="78">
        <v>-97077.677968476797</v>
      </c>
      <c r="J50" s="78">
        <v>-43.19</v>
      </c>
      <c r="K50" s="78">
        <v>-0.05</v>
      </c>
    </row>
    <row r="51" spans="2:11">
      <c r="B51" t="s">
        <v>2135</v>
      </c>
      <c r="C51" t="s">
        <v>2136</v>
      </c>
      <c r="D51" t="s">
        <v>404</v>
      </c>
      <c r="E51" t="s">
        <v>108</v>
      </c>
      <c r="F51" t="s">
        <v>2063</v>
      </c>
      <c r="G51" s="78">
        <v>37230000</v>
      </c>
      <c r="H51" s="78">
        <v>136.10854911219607</v>
      </c>
      <c r="I51" s="78">
        <v>50673.2128344706</v>
      </c>
      <c r="J51" s="78">
        <v>22.54</v>
      </c>
      <c r="K51" s="78">
        <v>0.03</v>
      </c>
    </row>
    <row r="52" spans="2:11">
      <c r="B52" t="s">
        <v>2137</v>
      </c>
      <c r="C52" t="s">
        <v>2138</v>
      </c>
      <c r="D52" t="s">
        <v>404</v>
      </c>
      <c r="E52" t="s">
        <v>112</v>
      </c>
      <c r="F52" t="s">
        <v>2063</v>
      </c>
      <c r="G52" s="78">
        <v>-10000000</v>
      </c>
      <c r="H52" s="78">
        <v>130.87171396516791</v>
      </c>
      <c r="I52" s="78">
        <v>-49181.590108110096</v>
      </c>
      <c r="J52" s="78">
        <v>-21.88</v>
      </c>
      <c r="K52" s="78">
        <v>-0.03</v>
      </c>
    </row>
    <row r="53" spans="2:11">
      <c r="B53" t="s">
        <v>2139</v>
      </c>
      <c r="C53" t="s">
        <v>2140</v>
      </c>
      <c r="D53" t="s">
        <v>404</v>
      </c>
      <c r="E53" t="s">
        <v>108</v>
      </c>
      <c r="F53" t="s">
        <v>2063</v>
      </c>
      <c r="G53" s="78">
        <v>64359375</v>
      </c>
      <c r="H53" s="78">
        <v>151.03691057666501</v>
      </c>
      <c r="I53" s="78">
        <v>97206.411666450498</v>
      </c>
      <c r="J53" s="78">
        <v>43.25</v>
      </c>
      <c r="K53" s="78">
        <v>0.05</v>
      </c>
    </row>
    <row r="54" spans="2:11">
      <c r="B54" t="s">
        <v>2141</v>
      </c>
      <c r="C54" t="s">
        <v>2142</v>
      </c>
      <c r="D54" t="s">
        <v>404</v>
      </c>
      <c r="E54" t="s">
        <v>112</v>
      </c>
      <c r="F54" t="s">
        <v>2063</v>
      </c>
      <c r="G54" s="78">
        <v>-18750000</v>
      </c>
      <c r="H54" s="78">
        <v>147.85628643798759</v>
      </c>
      <c r="I54" s="78">
        <v>-104183.235831367</v>
      </c>
      <c r="J54" s="78">
        <v>-46.35</v>
      </c>
      <c r="K54" s="78">
        <v>-0.05</v>
      </c>
    </row>
    <row r="55" spans="2:11">
      <c r="B55" t="s">
        <v>2143</v>
      </c>
      <c r="C55" t="s">
        <v>2144</v>
      </c>
      <c r="D55" t="s">
        <v>404</v>
      </c>
      <c r="E55" t="s">
        <v>108</v>
      </c>
      <c r="F55" t="s">
        <v>1033</v>
      </c>
      <c r="G55" s="78">
        <v>22720000</v>
      </c>
      <c r="H55" s="78">
        <v>100</v>
      </c>
      <c r="I55" s="78">
        <v>22720</v>
      </c>
      <c r="J55" s="78">
        <v>10.11</v>
      </c>
      <c r="K55" s="78">
        <v>0.01</v>
      </c>
    </row>
    <row r="56" spans="2:11">
      <c r="B56" t="s">
        <v>2145</v>
      </c>
      <c r="C56" t="s">
        <v>2146</v>
      </c>
      <c r="D56" t="s">
        <v>404</v>
      </c>
      <c r="E56" t="s">
        <v>112</v>
      </c>
      <c r="F56" t="s">
        <v>2063</v>
      </c>
      <c r="G56" s="78">
        <v>-24000000</v>
      </c>
      <c r="H56" s="78">
        <v>117.0150504613092</v>
      </c>
      <c r="I56" s="78">
        <v>-105538.214312064</v>
      </c>
      <c r="J56" s="78">
        <v>-46.95</v>
      </c>
      <c r="K56" s="78">
        <v>-0.05</v>
      </c>
    </row>
    <row r="57" spans="2:11">
      <c r="B57" t="s">
        <v>2147</v>
      </c>
      <c r="C57" t="s">
        <v>2148</v>
      </c>
      <c r="D57" t="s">
        <v>404</v>
      </c>
      <c r="E57" t="s">
        <v>108</v>
      </c>
      <c r="F57" t="s">
        <v>2063</v>
      </c>
      <c r="G57" s="78">
        <v>90072000</v>
      </c>
      <c r="H57" s="78">
        <v>122.36860992197131</v>
      </c>
      <c r="I57" s="78">
        <v>110219.85432891799</v>
      </c>
      <c r="J57" s="78">
        <v>49.04</v>
      </c>
      <c r="K57" s="78">
        <v>0.06</v>
      </c>
    </row>
    <row r="58" spans="2:11">
      <c r="B58" t="s">
        <v>2149</v>
      </c>
      <c r="C58" t="s">
        <v>2150</v>
      </c>
      <c r="D58" t="s">
        <v>404</v>
      </c>
      <c r="E58" t="s">
        <v>108</v>
      </c>
      <c r="F58" t="s">
        <v>2063</v>
      </c>
      <c r="G58" s="78">
        <v>87579600</v>
      </c>
      <c r="H58" s="78">
        <v>125.60926523291954</v>
      </c>
      <c r="I58" s="78">
        <v>110008.09205393</v>
      </c>
      <c r="J58" s="78">
        <v>48.94</v>
      </c>
      <c r="K58" s="78">
        <v>0.06</v>
      </c>
    </row>
    <row r="59" spans="2:11">
      <c r="B59" t="s">
        <v>2149</v>
      </c>
      <c r="C59" t="s">
        <v>2151</v>
      </c>
      <c r="D59" t="s">
        <v>404</v>
      </c>
      <c r="E59" t="s">
        <v>116</v>
      </c>
      <c r="F59" t="s">
        <v>2063</v>
      </c>
      <c r="G59" s="78">
        <v>-17700000</v>
      </c>
      <c r="H59" s="78">
        <v>123.04214652452096</v>
      </c>
      <c r="I59" s="78">
        <v>-91534.867106133403</v>
      </c>
      <c r="J59" s="78">
        <v>-40.72</v>
      </c>
      <c r="K59" s="78">
        <v>-0.05</v>
      </c>
    </row>
    <row r="60" spans="2:11">
      <c r="B60" t="s">
        <v>2152</v>
      </c>
      <c r="C60" t="s">
        <v>2153</v>
      </c>
      <c r="D60" t="s">
        <v>404</v>
      </c>
      <c r="E60" t="s">
        <v>108</v>
      </c>
      <c r="F60" t="s">
        <v>2063</v>
      </c>
      <c r="G60" s="78">
        <v>72694050</v>
      </c>
      <c r="H60" s="78">
        <v>124.43555337776903</v>
      </c>
      <c r="I60" s="78">
        <v>90457.243390212097</v>
      </c>
      <c r="J60" s="78">
        <v>40.25</v>
      </c>
      <c r="K60" s="78">
        <v>0.05</v>
      </c>
    </row>
    <row r="61" spans="2:11">
      <c r="B61" t="s">
        <v>2152</v>
      </c>
      <c r="C61" t="s">
        <v>2154</v>
      </c>
      <c r="D61" t="s">
        <v>404</v>
      </c>
      <c r="E61" t="s">
        <v>116</v>
      </c>
      <c r="F61" t="s">
        <v>2063</v>
      </c>
      <c r="G61" s="78">
        <v>-14300000</v>
      </c>
      <c r="H61" s="78">
        <v>123.04214652452112</v>
      </c>
      <c r="I61" s="78">
        <v>-73951.8982834864</v>
      </c>
      <c r="J61" s="78">
        <v>-32.9</v>
      </c>
      <c r="K61" s="78">
        <v>-0.04</v>
      </c>
    </row>
    <row r="62" spans="2:11">
      <c r="B62" t="s">
        <v>2155</v>
      </c>
      <c r="C62" t="s">
        <v>2156</v>
      </c>
      <c r="D62" t="s">
        <v>404</v>
      </c>
      <c r="E62" t="s">
        <v>108</v>
      </c>
      <c r="F62" t="s">
        <v>2063</v>
      </c>
      <c r="G62" s="78">
        <v>91188000</v>
      </c>
      <c r="H62" s="78">
        <v>125.48786151689258</v>
      </c>
      <c r="I62" s="78">
        <v>114429.87116002401</v>
      </c>
      <c r="J62" s="78">
        <v>50.91</v>
      </c>
      <c r="K62" s="78">
        <v>0.06</v>
      </c>
    </row>
    <row r="63" spans="2:11">
      <c r="B63" t="s">
        <v>2155</v>
      </c>
      <c r="C63" t="s">
        <v>2157</v>
      </c>
      <c r="D63" t="s">
        <v>404</v>
      </c>
      <c r="E63" t="s">
        <v>116</v>
      </c>
      <c r="F63" t="s">
        <v>2063</v>
      </c>
      <c r="G63" s="78">
        <v>-18000000</v>
      </c>
      <c r="H63" s="78">
        <v>123.04214652452097</v>
      </c>
      <c r="I63" s="78">
        <v>-93086.305531661099</v>
      </c>
      <c r="J63" s="78">
        <v>-41.41</v>
      </c>
      <c r="K63" s="78">
        <v>-0.05</v>
      </c>
    </row>
    <row r="64" spans="2:11">
      <c r="B64" t="s">
        <v>2158</v>
      </c>
      <c r="C64" t="s">
        <v>2159</v>
      </c>
      <c r="D64" t="s">
        <v>404</v>
      </c>
      <c r="E64" t="s">
        <v>108</v>
      </c>
      <c r="F64" t="s">
        <v>2063</v>
      </c>
      <c r="G64" s="78">
        <v>88000000</v>
      </c>
      <c r="H64" s="78">
        <v>125.52831958773636</v>
      </c>
      <c r="I64" s="78">
        <v>110464.92123720799</v>
      </c>
      <c r="J64" s="78">
        <v>49.15</v>
      </c>
      <c r="K64" s="78">
        <v>0.06</v>
      </c>
    </row>
    <row r="65" spans="2:11">
      <c r="B65" t="s">
        <v>2158</v>
      </c>
      <c r="C65" t="s">
        <v>2160</v>
      </c>
      <c r="D65" t="s">
        <v>404</v>
      </c>
      <c r="E65" t="s">
        <v>116</v>
      </c>
      <c r="F65" t="s">
        <v>2063</v>
      </c>
      <c r="G65" s="78">
        <v>-17600000</v>
      </c>
      <c r="H65" s="78">
        <v>123.04214652452104</v>
      </c>
      <c r="I65" s="78">
        <v>-91017.7209642909</v>
      </c>
      <c r="J65" s="78">
        <v>-40.49</v>
      </c>
      <c r="K65" s="78">
        <v>-0.05</v>
      </c>
    </row>
    <row r="66" spans="2:11">
      <c r="B66" t="s">
        <v>2161</v>
      </c>
      <c r="C66" t="s">
        <v>2162</v>
      </c>
      <c r="D66" t="s">
        <v>404</v>
      </c>
      <c r="E66" t="s">
        <v>108</v>
      </c>
      <c r="F66" t="s">
        <v>2063</v>
      </c>
      <c r="G66" s="78">
        <v>54571000</v>
      </c>
      <c r="H66" s="78">
        <v>125.730698603741</v>
      </c>
      <c r="I66" s="78">
        <v>68612.499535047493</v>
      </c>
      <c r="J66" s="78">
        <v>30.53</v>
      </c>
      <c r="K66" s="78">
        <v>0.04</v>
      </c>
    </row>
    <row r="67" spans="2:11">
      <c r="B67" t="s">
        <v>2161</v>
      </c>
      <c r="C67" t="s">
        <v>2163</v>
      </c>
      <c r="D67" t="s">
        <v>404</v>
      </c>
      <c r="E67" t="s">
        <v>116</v>
      </c>
      <c r="F67" t="s">
        <v>2063</v>
      </c>
      <c r="G67" s="78">
        <v>-11000000</v>
      </c>
      <c r="H67" s="78">
        <v>123.04214652452102</v>
      </c>
      <c r="I67" s="78">
        <v>-56886.075602681798</v>
      </c>
      <c r="J67" s="78">
        <v>-25.31</v>
      </c>
      <c r="K67" s="78">
        <v>-0.03</v>
      </c>
    </row>
    <row r="68" spans="2:11">
      <c r="B68" t="s">
        <v>2164</v>
      </c>
      <c r="C68" t="s">
        <v>2165</v>
      </c>
      <c r="D68" t="s">
        <v>404</v>
      </c>
      <c r="E68" t="s">
        <v>108</v>
      </c>
      <c r="F68" t="s">
        <v>2063</v>
      </c>
      <c r="G68" s="78">
        <v>66292650</v>
      </c>
      <c r="H68" s="78">
        <v>133.46959848717995</v>
      </c>
      <c r="I68" s="78">
        <v>88480.533781511505</v>
      </c>
      <c r="J68" s="78">
        <v>39.369999999999997</v>
      </c>
      <c r="K68" s="78">
        <v>0.05</v>
      </c>
    </row>
    <row r="69" spans="2:11">
      <c r="B69" t="s">
        <v>2166</v>
      </c>
      <c r="C69" t="s">
        <v>2167</v>
      </c>
      <c r="D69" t="s">
        <v>404</v>
      </c>
      <c r="E69" t="s">
        <v>112</v>
      </c>
      <c r="F69" t="s">
        <v>2063</v>
      </c>
      <c r="G69" s="78">
        <v>-17900000</v>
      </c>
      <c r="H69" s="78">
        <v>118.80060905577405</v>
      </c>
      <c r="I69" s="78">
        <v>-79915.031300856193</v>
      </c>
      <c r="J69" s="78">
        <v>-35.549999999999997</v>
      </c>
      <c r="K69" s="78">
        <v>-0.04</v>
      </c>
    </row>
    <row r="70" spans="2:11">
      <c r="B70" t="s">
        <v>2168</v>
      </c>
      <c r="C70" t="s">
        <v>2169</v>
      </c>
      <c r="D70" t="s">
        <v>404</v>
      </c>
      <c r="E70" t="s">
        <v>108</v>
      </c>
      <c r="F70" t="s">
        <v>2063</v>
      </c>
      <c r="G70" s="78">
        <v>23188000</v>
      </c>
      <c r="H70" s="78">
        <v>203.45938539659608</v>
      </c>
      <c r="I70" s="78">
        <v>47178.162285762701</v>
      </c>
      <c r="J70" s="78">
        <v>20.99</v>
      </c>
      <c r="K70" s="78">
        <v>0.02</v>
      </c>
    </row>
    <row r="71" spans="2:11">
      <c r="B71" t="s">
        <v>2170</v>
      </c>
      <c r="C71" t="s">
        <v>2171</v>
      </c>
      <c r="D71" t="s">
        <v>404</v>
      </c>
      <c r="E71" t="s">
        <v>112</v>
      </c>
      <c r="F71" t="s">
        <v>2063</v>
      </c>
      <c r="G71" s="78">
        <v>-6200000</v>
      </c>
      <c r="H71" s="78">
        <v>173.92681902392488</v>
      </c>
      <c r="I71" s="78">
        <v>-40524.253125298397</v>
      </c>
      <c r="J71" s="78">
        <v>-18.03</v>
      </c>
      <c r="K71" s="78">
        <v>-0.02</v>
      </c>
    </row>
    <row r="72" spans="2:11">
      <c r="B72" t="s">
        <v>2172</v>
      </c>
      <c r="C72" t="s">
        <v>2173</v>
      </c>
      <c r="D72" t="s">
        <v>404</v>
      </c>
      <c r="E72" t="s">
        <v>108</v>
      </c>
      <c r="F72" t="s">
        <v>2063</v>
      </c>
      <c r="G72" s="78">
        <v>55308920</v>
      </c>
      <c r="H72" s="78">
        <v>141.47199852747207</v>
      </c>
      <c r="I72" s="78">
        <v>78246.634487960706</v>
      </c>
      <c r="J72" s="78">
        <v>34.81</v>
      </c>
      <c r="K72" s="78">
        <v>0.04</v>
      </c>
    </row>
    <row r="73" spans="2:11">
      <c r="B73" t="s">
        <v>2174</v>
      </c>
      <c r="C73" t="s">
        <v>2175</v>
      </c>
      <c r="D73" t="s">
        <v>404</v>
      </c>
      <c r="E73" t="s">
        <v>112</v>
      </c>
      <c r="F73" t="s">
        <v>2063</v>
      </c>
      <c r="G73" s="78">
        <v>-14860000</v>
      </c>
      <c r="H73" s="78">
        <v>122.92438173870691</v>
      </c>
      <c r="I73" s="78">
        <v>-68645.744228905402</v>
      </c>
      <c r="J73" s="78">
        <v>-30.54</v>
      </c>
      <c r="K73" s="78">
        <v>-0.04</v>
      </c>
    </row>
    <row r="74" spans="2:11">
      <c r="B74" t="s">
        <v>2176</v>
      </c>
      <c r="C74" t="s">
        <v>2177</v>
      </c>
      <c r="D74" t="s">
        <v>404</v>
      </c>
      <c r="E74" t="s">
        <v>108</v>
      </c>
      <c r="F74" t="s">
        <v>2063</v>
      </c>
      <c r="G74" s="78">
        <v>104777000</v>
      </c>
      <c r="H74" s="78">
        <v>138.13201137472061</v>
      </c>
      <c r="I74" s="78">
        <v>144730.577558091</v>
      </c>
      <c r="J74" s="78">
        <v>64.39</v>
      </c>
      <c r="K74" s="78">
        <v>7.0000000000000007E-2</v>
      </c>
    </row>
    <row r="75" spans="2:11">
      <c r="B75" t="s">
        <v>2178</v>
      </c>
      <c r="C75" t="s">
        <v>2179</v>
      </c>
      <c r="D75" t="s">
        <v>404</v>
      </c>
      <c r="E75" t="s">
        <v>112</v>
      </c>
      <c r="F75" t="s">
        <v>2063</v>
      </c>
      <c r="G75" s="78">
        <v>-29000000</v>
      </c>
      <c r="H75" s="78">
        <v>116.07324894074802</v>
      </c>
      <c r="I75" s="78">
        <v>-126498.948160606</v>
      </c>
      <c r="J75" s="78">
        <v>-56.28</v>
      </c>
      <c r="K75" s="78">
        <v>-0.06</v>
      </c>
    </row>
    <row r="76" spans="2:11">
      <c r="B76" t="s">
        <v>2180</v>
      </c>
      <c r="C76" t="s">
        <v>2181</v>
      </c>
      <c r="D76" t="s">
        <v>404</v>
      </c>
      <c r="E76" t="s">
        <v>108</v>
      </c>
      <c r="F76" t="s">
        <v>2063</v>
      </c>
      <c r="G76" s="78">
        <v>33476946.100000001</v>
      </c>
      <c r="H76" s="78">
        <v>198.60587178841112</v>
      </c>
      <c r="I76" s="78">
        <v>66487.180650041497</v>
      </c>
      <c r="J76" s="78">
        <v>29.58</v>
      </c>
      <c r="K76" s="78">
        <v>0.03</v>
      </c>
    </row>
    <row r="77" spans="2:11">
      <c r="B77" t="s">
        <v>2182</v>
      </c>
      <c r="C77" t="s">
        <v>2183</v>
      </c>
      <c r="D77" t="s">
        <v>404</v>
      </c>
      <c r="E77" t="s">
        <v>112</v>
      </c>
      <c r="F77" t="s">
        <v>2063</v>
      </c>
      <c r="G77" s="78">
        <v>-8983000</v>
      </c>
      <c r="H77" s="78">
        <v>172.74421301359905</v>
      </c>
      <c r="I77" s="78">
        <v>-58315.188357533603</v>
      </c>
      <c r="J77" s="78">
        <v>-25.94</v>
      </c>
      <c r="K77" s="78">
        <v>-0.03</v>
      </c>
    </row>
    <row r="78" spans="2:11">
      <c r="B78" t="s">
        <v>2184</v>
      </c>
      <c r="C78" t="s">
        <v>2185</v>
      </c>
      <c r="D78" t="s">
        <v>404</v>
      </c>
      <c r="E78" t="s">
        <v>108</v>
      </c>
      <c r="F78" t="s">
        <v>2063</v>
      </c>
      <c r="G78" s="78">
        <v>102512500</v>
      </c>
      <c r="H78" s="78">
        <v>137.04341812423752</v>
      </c>
      <c r="I78" s="78">
        <v>140486.63400460899</v>
      </c>
      <c r="J78" s="78">
        <v>62.5</v>
      </c>
      <c r="K78" s="78">
        <v>7.0000000000000007E-2</v>
      </c>
    </row>
    <row r="79" spans="2:11">
      <c r="B79" t="s">
        <v>2186</v>
      </c>
      <c r="C79" t="s">
        <v>2187</v>
      </c>
      <c r="D79" t="s">
        <v>404</v>
      </c>
      <c r="E79" t="s">
        <v>112</v>
      </c>
      <c r="F79" t="s">
        <v>2063</v>
      </c>
      <c r="G79" s="78">
        <v>-29500000</v>
      </c>
      <c r="H79" s="78">
        <v>116.45506609583262</v>
      </c>
      <c r="I79" s="78">
        <v>-129103.250824501</v>
      </c>
      <c r="J79" s="78">
        <v>-57.44</v>
      </c>
      <c r="K79" s="78">
        <v>-7.0000000000000007E-2</v>
      </c>
    </row>
    <row r="80" spans="2:11">
      <c r="B80" t="s">
        <v>2188</v>
      </c>
      <c r="C80" t="s">
        <v>2189</v>
      </c>
      <c r="D80" t="s">
        <v>404</v>
      </c>
      <c r="E80" t="s">
        <v>116</v>
      </c>
      <c r="F80" t="s">
        <v>2190</v>
      </c>
      <c r="G80" s="78">
        <v>-18000000</v>
      </c>
      <c r="H80" s="78">
        <v>-7.4458786538596664</v>
      </c>
      <c r="I80" s="78">
        <v>1340.25815769474</v>
      </c>
      <c r="J80" s="78">
        <v>0.6</v>
      </c>
      <c r="K80" s="78">
        <v>0</v>
      </c>
    </row>
    <row r="81" spans="2:11">
      <c r="B81" t="s">
        <v>2191</v>
      </c>
      <c r="C81" t="s">
        <v>2192</v>
      </c>
      <c r="D81" t="s">
        <v>404</v>
      </c>
      <c r="E81" t="s">
        <v>112</v>
      </c>
      <c r="F81" t="s">
        <v>2193</v>
      </c>
      <c r="G81" s="78">
        <v>-43000000</v>
      </c>
      <c r="H81" s="78">
        <v>-0.85750657817663956</v>
      </c>
      <c r="I81" s="78">
        <v>368.72782861595499</v>
      </c>
      <c r="J81" s="78">
        <v>0.16</v>
      </c>
      <c r="K81" s="78">
        <v>0</v>
      </c>
    </row>
    <row r="82" spans="2:11">
      <c r="B82" t="s">
        <v>2194</v>
      </c>
      <c r="C82" t="s">
        <v>2195</v>
      </c>
      <c r="D82" t="s">
        <v>404</v>
      </c>
      <c r="E82" t="s">
        <v>112</v>
      </c>
      <c r="F82" t="s">
        <v>2196</v>
      </c>
      <c r="G82" s="78">
        <v>-10850000</v>
      </c>
      <c r="H82" s="78">
        <v>-4.3211336220912164</v>
      </c>
      <c r="I82" s="78">
        <v>468.842997996897</v>
      </c>
      <c r="J82" s="78">
        <v>0.21</v>
      </c>
      <c r="K82" s="78">
        <v>0</v>
      </c>
    </row>
    <row r="83" spans="2:11">
      <c r="B83" t="s">
        <v>2197</v>
      </c>
      <c r="C83" t="s">
        <v>2198</v>
      </c>
      <c r="D83" t="s">
        <v>404</v>
      </c>
      <c r="E83" t="s">
        <v>116</v>
      </c>
      <c r="F83" t="s">
        <v>2199</v>
      </c>
      <c r="G83" s="78">
        <v>-3550000</v>
      </c>
      <c r="H83" s="78">
        <v>7.0031197055858874</v>
      </c>
      <c r="I83" s="78">
        <v>-248.610749548299</v>
      </c>
      <c r="J83" s="78">
        <v>-0.11</v>
      </c>
      <c r="K83" s="78">
        <v>0</v>
      </c>
    </row>
    <row r="84" spans="2:11">
      <c r="B84" t="s">
        <v>2200</v>
      </c>
      <c r="C84" t="s">
        <v>2201</v>
      </c>
      <c r="D84" t="s">
        <v>404</v>
      </c>
      <c r="E84" t="s">
        <v>112</v>
      </c>
      <c r="F84" t="s">
        <v>2202</v>
      </c>
      <c r="G84" s="78">
        <v>-18750000</v>
      </c>
      <c r="H84" s="78">
        <v>-7.6226078996228797</v>
      </c>
      <c r="I84" s="78">
        <v>1429.23898117929</v>
      </c>
      <c r="J84" s="78">
        <v>0.64</v>
      </c>
      <c r="K84" s="78">
        <v>0</v>
      </c>
    </row>
    <row r="85" spans="2:11">
      <c r="B85" t="s">
        <v>2203</v>
      </c>
      <c r="C85" t="s">
        <v>2204</v>
      </c>
      <c r="D85" t="s">
        <v>404</v>
      </c>
      <c r="E85" t="s">
        <v>112</v>
      </c>
      <c r="F85" t="s">
        <v>2205</v>
      </c>
      <c r="G85" s="78">
        <v>-59500000</v>
      </c>
      <c r="H85" s="78">
        <v>-9.335031025621328</v>
      </c>
      <c r="I85" s="78">
        <v>5554.3434602446896</v>
      </c>
      <c r="J85" s="78">
        <v>2.4700000000000002</v>
      </c>
      <c r="K85" s="78">
        <v>0</v>
      </c>
    </row>
    <row r="86" spans="2:11">
      <c r="B86" t="s">
        <v>2206</v>
      </c>
      <c r="C86" t="s">
        <v>2207</v>
      </c>
      <c r="D86" t="s">
        <v>404</v>
      </c>
      <c r="E86" t="s">
        <v>112</v>
      </c>
      <c r="F86" t="s">
        <v>2208</v>
      </c>
      <c r="G86" s="78">
        <v>-9300000</v>
      </c>
      <c r="H86" s="78">
        <v>-7.8212960996634084</v>
      </c>
      <c r="I86" s="78">
        <v>727.38053726869703</v>
      </c>
      <c r="J86" s="78">
        <v>0.32</v>
      </c>
      <c r="K86" s="78">
        <v>0</v>
      </c>
    </row>
    <row r="87" spans="2:11">
      <c r="B87" t="s">
        <v>2209</v>
      </c>
      <c r="C87" t="s">
        <v>2210</v>
      </c>
      <c r="D87" t="s">
        <v>404</v>
      </c>
      <c r="E87" t="s">
        <v>112</v>
      </c>
      <c r="F87" t="s">
        <v>2208</v>
      </c>
      <c r="G87" s="78">
        <v>-13600000</v>
      </c>
      <c r="H87" s="78">
        <v>-7.8212960996633827</v>
      </c>
      <c r="I87" s="78">
        <v>1063.69626955422</v>
      </c>
      <c r="J87" s="78">
        <v>0.47</v>
      </c>
      <c r="K87" s="78">
        <v>0</v>
      </c>
    </row>
    <row r="88" spans="2:11">
      <c r="B88" t="s">
        <v>2206</v>
      </c>
      <c r="C88" t="s">
        <v>2211</v>
      </c>
      <c r="D88" t="s">
        <v>404</v>
      </c>
      <c r="E88" t="s">
        <v>112</v>
      </c>
      <c r="F88" t="s">
        <v>2208</v>
      </c>
      <c r="G88" s="78">
        <v>-19100000</v>
      </c>
      <c r="H88" s="78">
        <v>-7.8212960996634031</v>
      </c>
      <c r="I88" s="78">
        <v>1493.86755503571</v>
      </c>
      <c r="J88" s="78">
        <v>0.66</v>
      </c>
      <c r="K88" s="78">
        <v>0</v>
      </c>
    </row>
    <row r="89" spans="2:11">
      <c r="B89" s="79" t="s">
        <v>927</v>
      </c>
      <c r="C89" s="16"/>
      <c r="D89" s="16"/>
      <c r="G89" s="80">
        <v>1089457805.5999999</v>
      </c>
      <c r="I89" s="80">
        <v>386796.98145710229</v>
      </c>
      <c r="J89" s="80">
        <v>172.09</v>
      </c>
      <c r="K89" s="80">
        <v>0.2</v>
      </c>
    </row>
    <row r="90" spans="2:11">
      <c r="B90" s="79" t="s">
        <v>2057</v>
      </c>
      <c r="C90" s="16"/>
      <c r="D90" s="16"/>
    </row>
    <row r="91" spans="2:11">
      <c r="B91" t="s">
        <v>199</v>
      </c>
      <c r="C91" t="s">
        <v>199</v>
      </c>
      <c r="D91" t="s">
        <v>199</v>
      </c>
      <c r="E91" t="s">
        <v>199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</row>
    <row r="92" spans="2:11">
      <c r="B92" s="79" t="s">
        <v>2058</v>
      </c>
      <c r="C92" s="16"/>
      <c r="D92" s="16"/>
      <c r="G92" s="80">
        <v>0</v>
      </c>
      <c r="I92" s="80">
        <v>0</v>
      </c>
      <c r="J92" s="80">
        <v>0</v>
      </c>
      <c r="K92" s="80">
        <v>0</v>
      </c>
    </row>
    <row r="93" spans="2:11">
      <c r="B93" s="79" t="s">
        <v>928</v>
      </c>
      <c r="C93" s="16"/>
      <c r="D93" s="16"/>
    </row>
    <row r="94" spans="2:11">
      <c r="B94" t="s">
        <v>2212</v>
      </c>
      <c r="C94" t="s">
        <v>2213</v>
      </c>
      <c r="D94" t="s">
        <v>404</v>
      </c>
      <c r="E94" t="s">
        <v>108</v>
      </c>
      <c r="F94" t="s">
        <v>2063</v>
      </c>
      <c r="G94" s="78">
        <v>60000000</v>
      </c>
      <c r="H94" s="78">
        <v>116.986807245924</v>
      </c>
      <c r="I94" s="78">
        <v>70192.084347554395</v>
      </c>
      <c r="J94" s="78">
        <v>31.23</v>
      </c>
      <c r="K94" s="78">
        <v>0.04</v>
      </c>
    </row>
    <row r="95" spans="2:11">
      <c r="B95" t="s">
        <v>2212</v>
      </c>
      <c r="C95" t="s">
        <v>2214</v>
      </c>
      <c r="D95" t="s">
        <v>404</v>
      </c>
      <c r="E95" t="s">
        <v>108</v>
      </c>
      <c r="F95" t="s">
        <v>2063</v>
      </c>
      <c r="G95" s="78">
        <v>-60000000</v>
      </c>
      <c r="H95" s="78">
        <v>97.872472354469835</v>
      </c>
      <c r="I95" s="78">
        <v>-58723.483412681897</v>
      </c>
      <c r="J95" s="78">
        <v>-26.13</v>
      </c>
      <c r="K95" s="78">
        <v>-0.03</v>
      </c>
    </row>
    <row r="96" spans="2:11">
      <c r="B96" t="s">
        <v>2215</v>
      </c>
      <c r="C96" t="s">
        <v>2216</v>
      </c>
      <c r="D96" t="s">
        <v>404</v>
      </c>
      <c r="E96" t="s">
        <v>108</v>
      </c>
      <c r="F96" t="s">
        <v>2063</v>
      </c>
      <c r="G96" s="78">
        <v>59700000</v>
      </c>
      <c r="H96" s="78">
        <v>113.34875815181105</v>
      </c>
      <c r="I96" s="78">
        <v>67669.208616631193</v>
      </c>
      <c r="J96" s="78">
        <v>30.11</v>
      </c>
      <c r="K96" s="78">
        <v>0.03</v>
      </c>
    </row>
    <row r="97" spans="2:11">
      <c r="B97" t="s">
        <v>2215</v>
      </c>
      <c r="C97" t="s">
        <v>2217</v>
      </c>
      <c r="D97" t="s">
        <v>404</v>
      </c>
      <c r="E97" t="s">
        <v>108</v>
      </c>
      <c r="F97" t="s">
        <v>2063</v>
      </c>
      <c r="G97" s="78">
        <v>-59700000</v>
      </c>
      <c r="H97" s="78">
        <v>96.060500533891954</v>
      </c>
      <c r="I97" s="78">
        <v>-57348.118818733499</v>
      </c>
      <c r="J97" s="78">
        <v>-25.51</v>
      </c>
      <c r="K97" s="78">
        <v>-0.03</v>
      </c>
    </row>
    <row r="98" spans="2:11">
      <c r="B98" s="79" t="s">
        <v>929</v>
      </c>
      <c r="C98" s="16"/>
      <c r="D98" s="16"/>
      <c r="G98" s="80">
        <v>0</v>
      </c>
      <c r="I98" s="80">
        <v>21789.690732770199</v>
      </c>
      <c r="J98" s="80">
        <v>9.69</v>
      </c>
      <c r="K98" s="80">
        <v>0.01</v>
      </c>
    </row>
    <row r="99" spans="2:11">
      <c r="B99" s="79" t="s">
        <v>129</v>
      </c>
      <c r="C99" s="16"/>
      <c r="D99" s="16"/>
    </row>
    <row r="100" spans="2:11">
      <c r="B100" t="s">
        <v>2218</v>
      </c>
      <c r="C100" t="s">
        <v>2219</v>
      </c>
      <c r="D100" t="s">
        <v>404</v>
      </c>
      <c r="E100" t="s">
        <v>108</v>
      </c>
      <c r="F100" t="s">
        <v>2220</v>
      </c>
      <c r="G100" s="78">
        <v>70000000</v>
      </c>
      <c r="H100" s="78">
        <v>-10.429069</v>
      </c>
      <c r="I100" s="78">
        <v>-7300.3482999999997</v>
      </c>
      <c r="J100" s="78">
        <v>-3.25</v>
      </c>
      <c r="K100" s="78">
        <v>0</v>
      </c>
    </row>
    <row r="101" spans="2:11">
      <c r="B101" t="s">
        <v>2221</v>
      </c>
      <c r="C101" t="s">
        <v>2222</v>
      </c>
      <c r="D101" t="s">
        <v>404</v>
      </c>
      <c r="E101" t="s">
        <v>108</v>
      </c>
      <c r="F101" t="s">
        <v>2223</v>
      </c>
      <c r="G101" s="78">
        <v>68000000</v>
      </c>
      <c r="H101" s="78">
        <v>-13.200616</v>
      </c>
      <c r="I101" s="78">
        <v>-8976.4188799999993</v>
      </c>
      <c r="J101" s="78">
        <v>-3.99</v>
      </c>
      <c r="K101" s="78">
        <v>0</v>
      </c>
    </row>
    <row r="102" spans="2:11">
      <c r="B102" t="s">
        <v>2224</v>
      </c>
      <c r="C102" t="s">
        <v>2225</v>
      </c>
      <c r="D102" t="s">
        <v>404</v>
      </c>
      <c r="E102" t="s">
        <v>108</v>
      </c>
      <c r="F102" t="s">
        <v>2226</v>
      </c>
      <c r="G102" s="78">
        <v>140000000</v>
      </c>
      <c r="H102" s="78">
        <v>-10.706365999999999</v>
      </c>
      <c r="I102" s="78">
        <v>-14988.912399999999</v>
      </c>
      <c r="J102" s="78">
        <v>-6.67</v>
      </c>
      <c r="K102" s="78">
        <v>-0.01</v>
      </c>
    </row>
    <row r="103" spans="2:11">
      <c r="B103" t="s">
        <v>2227</v>
      </c>
      <c r="C103" t="s">
        <v>2228</v>
      </c>
      <c r="D103" t="s">
        <v>404</v>
      </c>
      <c r="E103" t="s">
        <v>108</v>
      </c>
      <c r="F103" t="s">
        <v>2229</v>
      </c>
      <c r="G103" s="78">
        <v>150000000</v>
      </c>
      <c r="H103" s="78">
        <v>-2.6382050000000001</v>
      </c>
      <c r="I103" s="78">
        <v>-3957.3074999999999</v>
      </c>
      <c r="J103" s="78">
        <v>-1.76</v>
      </c>
      <c r="K103" s="78">
        <v>0</v>
      </c>
    </row>
    <row r="104" spans="2:11">
      <c r="B104" t="s">
        <v>2810</v>
      </c>
      <c r="C104" t="s">
        <v>2230</v>
      </c>
      <c r="D104" t="s">
        <v>133</v>
      </c>
      <c r="E104" t="s">
        <v>108</v>
      </c>
      <c r="F104" t="s">
        <v>2231</v>
      </c>
      <c r="G104" s="78">
        <v>225000000</v>
      </c>
      <c r="H104" s="78">
        <v>3.55</v>
      </c>
      <c r="I104" s="78">
        <v>7987.5</v>
      </c>
      <c r="J104" s="78">
        <v>3.55</v>
      </c>
      <c r="K104" s="78">
        <v>0</v>
      </c>
    </row>
    <row r="105" spans="2:11">
      <c r="B105" t="s">
        <v>2794</v>
      </c>
      <c r="C105" t="s">
        <v>2232</v>
      </c>
      <c r="D105" t="s">
        <v>133</v>
      </c>
      <c r="E105" t="s">
        <v>108</v>
      </c>
      <c r="F105" t="s">
        <v>2233</v>
      </c>
      <c r="G105" s="78">
        <v>150000000</v>
      </c>
      <c r="H105" s="78">
        <v>6.94</v>
      </c>
      <c r="I105" s="78">
        <v>10410</v>
      </c>
      <c r="J105" s="78">
        <v>4.63</v>
      </c>
      <c r="K105" s="78">
        <v>0.01</v>
      </c>
    </row>
    <row r="106" spans="2:11">
      <c r="B106" t="s">
        <v>2811</v>
      </c>
      <c r="C106" t="s">
        <v>2234</v>
      </c>
      <c r="D106" t="s">
        <v>133</v>
      </c>
      <c r="E106" t="s">
        <v>108</v>
      </c>
      <c r="F106" t="s">
        <v>2235</v>
      </c>
      <c r="G106" s="78">
        <v>74000000</v>
      </c>
      <c r="H106" s="78">
        <v>4.01</v>
      </c>
      <c r="I106" s="78">
        <v>2967.4</v>
      </c>
      <c r="J106" s="78">
        <v>1.32</v>
      </c>
      <c r="K106" s="78">
        <v>0</v>
      </c>
    </row>
    <row r="107" spans="2:11">
      <c r="B107" s="79" t="s">
        <v>531</v>
      </c>
      <c r="C107" s="16"/>
      <c r="D107" s="16"/>
      <c r="G107" s="80">
        <v>877000000</v>
      </c>
      <c r="I107" s="80">
        <v>-13858.087079999999</v>
      </c>
      <c r="J107" s="80">
        <v>-6.17</v>
      </c>
      <c r="K107" s="80">
        <v>-0.01</v>
      </c>
    </row>
    <row r="108" spans="2:11">
      <c r="B108" s="79" t="s">
        <v>295</v>
      </c>
      <c r="C108" s="16"/>
      <c r="D108" s="16"/>
      <c r="G108" s="80">
        <v>1966457805.5999999</v>
      </c>
      <c r="I108" s="80">
        <v>394728.58510987251</v>
      </c>
      <c r="J108" s="80">
        <v>175.62</v>
      </c>
      <c r="K108" s="80">
        <v>0.2</v>
      </c>
    </row>
    <row r="109" spans="2:11">
      <c r="B109" s="79" t="s">
        <v>296</v>
      </c>
      <c r="C109" s="16"/>
      <c r="D109" s="16"/>
    </row>
    <row r="110" spans="2:11">
      <c r="B110" s="79" t="s">
        <v>924</v>
      </c>
      <c r="C110" s="16"/>
      <c r="D110" s="16"/>
    </row>
    <row r="111" spans="2:11">
      <c r="B111" t="s">
        <v>2236</v>
      </c>
      <c r="C111" t="s">
        <v>2237</v>
      </c>
      <c r="D111" t="s">
        <v>404</v>
      </c>
      <c r="E111" t="s">
        <v>112</v>
      </c>
      <c r="F111" t="s">
        <v>2074</v>
      </c>
      <c r="G111" s="78">
        <v>28400</v>
      </c>
      <c r="H111" s="78">
        <v>-282.56049999999999</v>
      </c>
      <c r="I111" s="78">
        <v>-301.56890995600003</v>
      </c>
      <c r="J111" s="78">
        <v>-0.13</v>
      </c>
      <c r="K111" s="78">
        <v>0</v>
      </c>
    </row>
    <row r="112" spans="2:11">
      <c r="B112" t="s">
        <v>2238</v>
      </c>
      <c r="C112" t="s">
        <v>2239</v>
      </c>
      <c r="D112" t="s">
        <v>404</v>
      </c>
      <c r="E112" t="s">
        <v>112</v>
      </c>
      <c r="F112" t="s">
        <v>2240</v>
      </c>
      <c r="G112" s="78">
        <v>23126</v>
      </c>
      <c r="H112" s="78">
        <v>7811.522700000005</v>
      </c>
      <c r="I112" s="78">
        <v>6788.7997154243203</v>
      </c>
      <c r="J112" s="78">
        <v>3.02</v>
      </c>
      <c r="K112" s="78">
        <v>0</v>
      </c>
    </row>
    <row r="113" spans="2:11">
      <c r="B113" t="s">
        <v>2241</v>
      </c>
      <c r="C113" t="s">
        <v>2242</v>
      </c>
      <c r="D113" t="s">
        <v>404</v>
      </c>
      <c r="E113" t="s">
        <v>112</v>
      </c>
      <c r="F113" t="s">
        <v>1951</v>
      </c>
      <c r="G113" s="78">
        <v>32132</v>
      </c>
      <c r="H113" s="78">
        <v>6604.7478999999967</v>
      </c>
      <c r="I113" s="78">
        <v>7975.3688828668201</v>
      </c>
      <c r="J113" s="78">
        <v>3.55</v>
      </c>
      <c r="K113" s="78">
        <v>0</v>
      </c>
    </row>
    <row r="114" spans="2:11">
      <c r="B114" t="s">
        <v>2243</v>
      </c>
      <c r="C114" t="s">
        <v>2244</v>
      </c>
      <c r="D114" t="s">
        <v>404</v>
      </c>
      <c r="E114" t="s">
        <v>112</v>
      </c>
      <c r="F114" t="s">
        <v>2193</v>
      </c>
      <c r="G114" s="78">
        <v>23034</v>
      </c>
      <c r="H114" s="78">
        <v>-1529.3078000000046</v>
      </c>
      <c r="I114" s="78">
        <v>-1323.7959310142201</v>
      </c>
      <c r="J114" s="78">
        <v>-0.59</v>
      </c>
      <c r="K114" s="78">
        <v>0</v>
      </c>
    </row>
    <row r="115" spans="2:11">
      <c r="B115" t="s">
        <v>2245</v>
      </c>
      <c r="C115" t="s">
        <v>2246</v>
      </c>
      <c r="D115" t="s">
        <v>404</v>
      </c>
      <c r="E115" t="s">
        <v>112</v>
      </c>
      <c r="F115" t="s">
        <v>1816</v>
      </c>
      <c r="G115" s="78">
        <v>26539</v>
      </c>
      <c r="H115" s="78">
        <v>3671.1784000000021</v>
      </c>
      <c r="I115" s="78">
        <v>3661.3969856946101</v>
      </c>
      <c r="J115" s="78">
        <v>1.63</v>
      </c>
      <c r="K115" s="78">
        <v>0</v>
      </c>
    </row>
    <row r="116" spans="2:11">
      <c r="B116" t="s">
        <v>2247</v>
      </c>
      <c r="C116" t="s">
        <v>2248</v>
      </c>
      <c r="D116" t="s">
        <v>404</v>
      </c>
      <c r="E116" t="s">
        <v>112</v>
      </c>
      <c r="F116" t="s">
        <v>2249</v>
      </c>
      <c r="G116" s="78">
        <v>25639.279999999999</v>
      </c>
      <c r="H116" s="78">
        <v>-1657.8801999999996</v>
      </c>
      <c r="I116" s="78">
        <v>-1597.4075979069401</v>
      </c>
      <c r="J116" s="78">
        <v>-0.71</v>
      </c>
      <c r="K116" s="78">
        <v>0</v>
      </c>
    </row>
    <row r="117" spans="2:11">
      <c r="B117" t="s">
        <v>2250</v>
      </c>
      <c r="C117" t="s">
        <v>2251</v>
      </c>
      <c r="D117" t="s">
        <v>404</v>
      </c>
      <c r="E117" t="s">
        <v>112</v>
      </c>
      <c r="F117" t="s">
        <v>2252</v>
      </c>
      <c r="G117" s="78">
        <v>41022.870000000003</v>
      </c>
      <c r="H117" s="78">
        <v>7159.1671999999944</v>
      </c>
      <c r="I117" s="78">
        <v>11036.854617598199</v>
      </c>
      <c r="J117" s="78">
        <v>4.91</v>
      </c>
      <c r="K117" s="78">
        <v>0.01</v>
      </c>
    </row>
    <row r="118" spans="2:11">
      <c r="B118" t="s">
        <v>2253</v>
      </c>
      <c r="C118" t="s">
        <v>2254</v>
      </c>
      <c r="D118" t="s">
        <v>404</v>
      </c>
      <c r="E118" t="s">
        <v>112</v>
      </c>
      <c r="F118" t="s">
        <v>2083</v>
      </c>
      <c r="G118" s="78">
        <v>45819.54</v>
      </c>
      <c r="H118" s="78">
        <v>-1642.0250999999992</v>
      </c>
      <c r="I118" s="78">
        <v>-2827.4002499220601</v>
      </c>
      <c r="J118" s="78">
        <v>-1.26</v>
      </c>
      <c r="K118" s="78">
        <v>0</v>
      </c>
    </row>
    <row r="119" spans="2:11">
      <c r="B119" s="79" t="s">
        <v>925</v>
      </c>
      <c r="C119" s="16"/>
      <c r="D119" s="16"/>
      <c r="G119" s="80">
        <v>245712.69</v>
      </c>
      <c r="I119" s="80">
        <v>23412.247512784728</v>
      </c>
      <c r="J119" s="80">
        <v>10.42</v>
      </c>
      <c r="K119" s="80">
        <v>0.01</v>
      </c>
    </row>
    <row r="120" spans="2:11">
      <c r="B120" s="79" t="s">
        <v>2059</v>
      </c>
      <c r="C120" s="16"/>
      <c r="D120" s="16"/>
    </row>
    <row r="121" spans="2:11">
      <c r="B121" t="s">
        <v>2255</v>
      </c>
      <c r="C121" t="s">
        <v>2256</v>
      </c>
      <c r="D121" t="s">
        <v>404</v>
      </c>
      <c r="E121" t="s">
        <v>108</v>
      </c>
      <c r="F121" t="s">
        <v>2063</v>
      </c>
      <c r="G121" s="78">
        <v>92079000</v>
      </c>
      <c r="H121" s="78">
        <v>190.37673709221104</v>
      </c>
      <c r="I121" s="78">
        <v>175296.995747137</v>
      </c>
      <c r="J121" s="78">
        <v>77.989999999999995</v>
      </c>
      <c r="K121" s="78">
        <v>0.09</v>
      </c>
    </row>
    <row r="122" spans="2:11">
      <c r="B122" t="s">
        <v>2257</v>
      </c>
      <c r="C122" t="s">
        <v>2258</v>
      </c>
      <c r="D122" t="s">
        <v>404</v>
      </c>
      <c r="E122" t="s">
        <v>112</v>
      </c>
      <c r="F122" t="s">
        <v>2063</v>
      </c>
      <c r="G122" s="78">
        <v>-26000000</v>
      </c>
      <c r="H122" s="78">
        <v>172.74421301359868</v>
      </c>
      <c r="I122" s="78">
        <v>-168784.915651327</v>
      </c>
      <c r="J122" s="78">
        <v>-75.09</v>
      </c>
      <c r="K122" s="78">
        <v>-0.09</v>
      </c>
    </row>
    <row r="123" spans="2:11">
      <c r="B123" t="s">
        <v>2259</v>
      </c>
      <c r="C123" t="s">
        <v>2260</v>
      </c>
      <c r="D123" t="s">
        <v>404</v>
      </c>
      <c r="E123" t="s">
        <v>108</v>
      </c>
      <c r="F123" t="s">
        <v>2063</v>
      </c>
      <c r="G123" s="78">
        <v>54820500</v>
      </c>
      <c r="H123" s="78">
        <v>124.62668925519998</v>
      </c>
      <c r="I123" s="78">
        <v>68320.9741831469</v>
      </c>
      <c r="J123" s="78">
        <v>30.4</v>
      </c>
      <c r="K123" s="78">
        <v>0.03</v>
      </c>
    </row>
    <row r="124" spans="2:11">
      <c r="B124" t="s">
        <v>2259</v>
      </c>
      <c r="C124" t="s">
        <v>2261</v>
      </c>
      <c r="D124" t="s">
        <v>404</v>
      </c>
      <c r="E124" t="s">
        <v>116</v>
      </c>
      <c r="F124" t="s">
        <v>2063</v>
      </c>
      <c r="G124" s="78">
        <v>-11500000</v>
      </c>
      <c r="H124" s="78">
        <v>123.04214652452099</v>
      </c>
      <c r="I124" s="78">
        <v>-59471.806311894601</v>
      </c>
      <c r="J124" s="78">
        <v>-26.46</v>
      </c>
      <c r="K124" s="78">
        <v>-0.03</v>
      </c>
    </row>
    <row r="125" spans="2:11">
      <c r="B125" t="s">
        <v>2262</v>
      </c>
      <c r="C125" t="s">
        <v>2263</v>
      </c>
      <c r="D125" t="s">
        <v>404</v>
      </c>
      <c r="E125" t="s">
        <v>108</v>
      </c>
      <c r="F125" t="s">
        <v>2063</v>
      </c>
      <c r="G125" s="78">
        <v>105000000</v>
      </c>
      <c r="H125" s="78">
        <v>125.56880721250857</v>
      </c>
      <c r="I125" s="78">
        <v>131847.24757313399</v>
      </c>
      <c r="J125" s="78">
        <v>58.66</v>
      </c>
      <c r="K125" s="78">
        <v>7.0000000000000007E-2</v>
      </c>
    </row>
    <row r="126" spans="2:11">
      <c r="B126" t="s">
        <v>2262</v>
      </c>
      <c r="C126" t="s">
        <v>2264</v>
      </c>
      <c r="D126" t="s">
        <v>404</v>
      </c>
      <c r="E126" t="s">
        <v>116</v>
      </c>
      <c r="F126" t="s">
        <v>2063</v>
      </c>
      <c r="G126" s="78">
        <v>-21000000</v>
      </c>
      <c r="H126" s="78">
        <v>123.04214652452103</v>
      </c>
      <c r="I126" s="78">
        <v>-108600.689786938</v>
      </c>
      <c r="J126" s="78">
        <v>-48.32</v>
      </c>
      <c r="K126" s="78">
        <v>-0.06</v>
      </c>
    </row>
    <row r="127" spans="2:11">
      <c r="B127" t="s">
        <v>2265</v>
      </c>
      <c r="C127" t="s">
        <v>2266</v>
      </c>
      <c r="D127" t="s">
        <v>404</v>
      </c>
      <c r="E127" t="s">
        <v>108</v>
      </c>
      <c r="F127" t="s">
        <v>2063</v>
      </c>
      <c r="G127" s="78">
        <v>87954625</v>
      </c>
      <c r="H127" s="78">
        <v>116.64867438854864</v>
      </c>
      <c r="I127" s="78">
        <v>102597.904125919</v>
      </c>
      <c r="J127" s="78">
        <v>45.65</v>
      </c>
      <c r="K127" s="78">
        <v>0.05</v>
      </c>
    </row>
    <row r="128" spans="2:11">
      <c r="B128" t="s">
        <v>2267</v>
      </c>
      <c r="C128" t="s">
        <v>2268</v>
      </c>
      <c r="D128" t="s">
        <v>404</v>
      </c>
      <c r="E128" t="s">
        <v>112</v>
      </c>
      <c r="F128" t="s">
        <v>2063</v>
      </c>
      <c r="G128" s="78">
        <v>-25850000</v>
      </c>
      <c r="H128" s="78">
        <v>111.10360533410194</v>
      </c>
      <c r="I128" s="78">
        <v>-107930.81967657599</v>
      </c>
      <c r="J128" s="78">
        <v>-48.02</v>
      </c>
      <c r="K128" s="78">
        <v>-0.06</v>
      </c>
    </row>
    <row r="129" spans="2:11">
      <c r="B129" t="s">
        <v>2269</v>
      </c>
      <c r="C129" t="s">
        <v>2270</v>
      </c>
      <c r="D129" t="s">
        <v>404</v>
      </c>
      <c r="E129" t="s">
        <v>108</v>
      </c>
      <c r="F129" t="s">
        <v>2063</v>
      </c>
      <c r="G129" s="78">
        <v>94138200</v>
      </c>
      <c r="H129" s="78">
        <v>155.75121417316564</v>
      </c>
      <c r="I129" s="78">
        <v>146621.38950076301</v>
      </c>
      <c r="J129" s="78">
        <v>65.23</v>
      </c>
      <c r="K129" s="78">
        <v>7.0000000000000007E-2</v>
      </c>
    </row>
    <row r="130" spans="2:11">
      <c r="B130" t="s">
        <v>2271</v>
      </c>
      <c r="C130" t="s">
        <v>2272</v>
      </c>
      <c r="D130" t="s">
        <v>404</v>
      </c>
      <c r="E130" t="s">
        <v>112</v>
      </c>
      <c r="F130" t="s">
        <v>2063</v>
      </c>
      <c r="G130" s="78">
        <v>-26000000</v>
      </c>
      <c r="H130" s="78">
        <v>141.02243641248822</v>
      </c>
      <c r="I130" s="78">
        <v>-137790.202169914</v>
      </c>
      <c r="J130" s="78">
        <v>-61.3</v>
      </c>
      <c r="K130" s="78">
        <v>-7.0000000000000007E-2</v>
      </c>
    </row>
    <row r="131" spans="2:11">
      <c r="B131" t="s">
        <v>2273</v>
      </c>
      <c r="C131" t="s">
        <v>2274</v>
      </c>
      <c r="D131" t="s">
        <v>404</v>
      </c>
      <c r="E131" t="s">
        <v>108</v>
      </c>
      <c r="F131" t="s">
        <v>2063</v>
      </c>
      <c r="G131" s="78">
        <v>57879000</v>
      </c>
      <c r="H131" s="78">
        <v>126.09495423401303</v>
      </c>
      <c r="I131" s="78">
        <v>72982.498561104396</v>
      </c>
      <c r="J131" s="78">
        <v>32.47</v>
      </c>
      <c r="K131" s="78">
        <v>0.04</v>
      </c>
    </row>
    <row r="132" spans="2:11">
      <c r="B132" t="s">
        <v>2273</v>
      </c>
      <c r="C132" t="s">
        <v>2275</v>
      </c>
      <c r="D132" t="s">
        <v>404</v>
      </c>
      <c r="E132" t="s">
        <v>116</v>
      </c>
      <c r="F132" t="s">
        <v>2063</v>
      </c>
      <c r="G132" s="78">
        <v>-11800000</v>
      </c>
      <c r="H132" s="78">
        <v>123.04214652452103</v>
      </c>
      <c r="I132" s="78">
        <v>-61023.244737422297</v>
      </c>
      <c r="J132" s="78">
        <v>-27.15</v>
      </c>
      <c r="K132" s="78">
        <v>-0.03</v>
      </c>
    </row>
    <row r="133" spans="2:11">
      <c r="B133" t="s">
        <v>2276</v>
      </c>
      <c r="C133" t="s">
        <v>2277</v>
      </c>
      <c r="D133" t="s">
        <v>404</v>
      </c>
      <c r="E133" t="s">
        <v>112</v>
      </c>
      <c r="F133" t="s">
        <v>1243</v>
      </c>
      <c r="G133" s="78">
        <v>-58710000</v>
      </c>
      <c r="H133" s="78">
        <v>-3.0180235948618632</v>
      </c>
      <c r="I133" s="78">
        <v>1771.8816525433999</v>
      </c>
      <c r="J133" s="78">
        <v>0.79</v>
      </c>
      <c r="K133" s="78">
        <v>0</v>
      </c>
    </row>
    <row r="134" spans="2:11">
      <c r="B134" t="s">
        <v>2278</v>
      </c>
      <c r="C134" t="s">
        <v>2279</v>
      </c>
      <c r="D134" t="s">
        <v>404</v>
      </c>
      <c r="E134" t="s">
        <v>112</v>
      </c>
      <c r="F134" t="s">
        <v>1243</v>
      </c>
      <c r="G134" s="78">
        <v>-4130000</v>
      </c>
      <c r="H134" s="78">
        <v>-12.916307292336901</v>
      </c>
      <c r="I134" s="78">
        <v>533.44349117351396</v>
      </c>
      <c r="J134" s="78">
        <v>0.24</v>
      </c>
      <c r="K134" s="78">
        <v>0</v>
      </c>
    </row>
    <row r="135" spans="2:11">
      <c r="B135" t="s">
        <v>2280</v>
      </c>
      <c r="C135" t="s">
        <v>2281</v>
      </c>
      <c r="D135" t="s">
        <v>404</v>
      </c>
      <c r="E135" t="s">
        <v>112</v>
      </c>
      <c r="F135" t="s">
        <v>530</v>
      </c>
      <c r="G135" s="78">
        <v>23135979</v>
      </c>
      <c r="H135" s="78">
        <v>100</v>
      </c>
      <c r="I135" s="78">
        <v>86945.009082000004</v>
      </c>
      <c r="J135" s="78">
        <v>38.68</v>
      </c>
      <c r="K135" s="78">
        <v>0.04</v>
      </c>
    </row>
    <row r="136" spans="2:11">
      <c r="B136" t="s">
        <v>2799</v>
      </c>
      <c r="C136" t="s">
        <v>2282</v>
      </c>
      <c r="D136" t="s">
        <v>404</v>
      </c>
      <c r="E136" t="s">
        <v>108</v>
      </c>
      <c r="F136" t="s">
        <v>2063</v>
      </c>
      <c r="G136" s="78">
        <v>88902364.650000006</v>
      </c>
      <c r="H136" s="78">
        <v>120.73980787955003</v>
      </c>
      <c r="I136" s="78">
        <v>107340.544278787</v>
      </c>
      <c r="J136" s="78">
        <v>47.76</v>
      </c>
      <c r="K136" s="78">
        <v>0.05</v>
      </c>
    </row>
    <row r="137" spans="2:11">
      <c r="B137" t="s">
        <v>2799</v>
      </c>
      <c r="C137" t="s">
        <v>2283</v>
      </c>
      <c r="D137" t="s">
        <v>404</v>
      </c>
      <c r="E137" t="s">
        <v>112</v>
      </c>
      <c r="F137" t="s">
        <v>2063</v>
      </c>
      <c r="G137" s="78">
        <v>-26006249.75</v>
      </c>
      <c r="H137" s="78">
        <v>115.64368777822547</v>
      </c>
      <c r="I137" s="78">
        <v>-113020.29517904299</v>
      </c>
      <c r="J137" s="78">
        <v>-50.28</v>
      </c>
      <c r="K137" s="78">
        <v>-0.06</v>
      </c>
    </row>
    <row r="138" spans="2:11">
      <c r="B138" t="s">
        <v>2284</v>
      </c>
      <c r="C138" t="s">
        <v>2285</v>
      </c>
      <c r="D138" t="s">
        <v>404</v>
      </c>
      <c r="E138" t="s">
        <v>108</v>
      </c>
      <c r="F138" t="s">
        <v>2063</v>
      </c>
      <c r="G138" s="78">
        <v>146833049.16</v>
      </c>
      <c r="H138" s="78">
        <v>142.81531750458814</v>
      </c>
      <c r="I138" s="78">
        <v>209700.085359522</v>
      </c>
      <c r="J138" s="78">
        <v>93.3</v>
      </c>
      <c r="K138" s="78">
        <v>0.11</v>
      </c>
    </row>
    <row r="139" spans="2:11">
      <c r="B139" t="s">
        <v>2286</v>
      </c>
      <c r="C139" t="s">
        <v>2287</v>
      </c>
      <c r="D139" t="s">
        <v>404</v>
      </c>
      <c r="E139" t="s">
        <v>112</v>
      </c>
      <c r="F139" t="s">
        <v>2063</v>
      </c>
      <c r="G139" s="78">
        <v>-42290625.829999998</v>
      </c>
      <c r="H139" s="78">
        <v>129.55344097196226</v>
      </c>
      <c r="I139" s="78">
        <v>-205896.915330305</v>
      </c>
      <c r="J139" s="78">
        <v>-91.61</v>
      </c>
      <c r="K139" s="78">
        <v>-0.11</v>
      </c>
    </row>
    <row r="140" spans="2:11">
      <c r="B140" t="s">
        <v>2288</v>
      </c>
      <c r="C140" t="s">
        <v>2289</v>
      </c>
      <c r="D140" t="s">
        <v>404</v>
      </c>
      <c r="E140" t="s">
        <v>108</v>
      </c>
      <c r="F140" t="s">
        <v>2063</v>
      </c>
      <c r="G140" s="78">
        <v>193359375</v>
      </c>
      <c r="H140" s="78">
        <v>150.73731870008683</v>
      </c>
      <c r="I140" s="78">
        <v>291464.73733024602</v>
      </c>
      <c r="J140" s="78">
        <v>129.68</v>
      </c>
      <c r="K140" s="78">
        <v>0.15</v>
      </c>
    </row>
    <row r="141" spans="2:11">
      <c r="B141" t="s">
        <v>2290</v>
      </c>
      <c r="C141" t="s">
        <v>2291</v>
      </c>
      <c r="D141" t="s">
        <v>404</v>
      </c>
      <c r="E141" t="s">
        <v>112</v>
      </c>
      <c r="F141" t="s">
        <v>2063</v>
      </c>
      <c r="G141" s="78">
        <v>-56250000</v>
      </c>
      <c r="H141" s="78">
        <v>147.85628643798711</v>
      </c>
      <c r="I141" s="78">
        <v>-312549.70749409997</v>
      </c>
      <c r="J141" s="78">
        <v>-139.06</v>
      </c>
      <c r="K141" s="78">
        <v>-0.16</v>
      </c>
    </row>
    <row r="142" spans="2:11">
      <c r="B142" t="s">
        <v>2292</v>
      </c>
      <c r="C142" t="s">
        <v>2293</v>
      </c>
      <c r="D142" t="s">
        <v>404</v>
      </c>
      <c r="E142" t="s">
        <v>112</v>
      </c>
      <c r="F142" t="s">
        <v>2294</v>
      </c>
      <c r="G142" s="78">
        <v>30000000</v>
      </c>
      <c r="H142" s="78">
        <v>25.358642</v>
      </c>
      <c r="I142" s="78">
        <v>7607.5925999999999</v>
      </c>
      <c r="J142" s="78">
        <v>3.38</v>
      </c>
      <c r="K142" s="78">
        <v>0</v>
      </c>
    </row>
    <row r="143" spans="2:11">
      <c r="B143" t="s">
        <v>2295</v>
      </c>
      <c r="C143" t="s">
        <v>2296</v>
      </c>
      <c r="D143" t="s">
        <v>404</v>
      </c>
      <c r="E143" t="s">
        <v>112</v>
      </c>
      <c r="F143" t="s">
        <v>2297</v>
      </c>
      <c r="G143" s="78">
        <v>45000000</v>
      </c>
      <c r="H143" s="78">
        <v>20.699090999999999</v>
      </c>
      <c r="I143" s="78">
        <v>9314.5909499999998</v>
      </c>
      <c r="J143" s="78">
        <v>4.1399999999999997</v>
      </c>
      <c r="K143" s="78">
        <v>0</v>
      </c>
    </row>
    <row r="144" spans="2:11">
      <c r="B144" t="s">
        <v>2298</v>
      </c>
      <c r="C144" t="s">
        <v>2299</v>
      </c>
      <c r="D144" t="s">
        <v>404</v>
      </c>
      <c r="E144" t="s">
        <v>108</v>
      </c>
      <c r="F144" t="s">
        <v>2063</v>
      </c>
      <c r="G144" s="78">
        <v>66230000</v>
      </c>
      <c r="H144" s="78">
        <v>132.184077015833</v>
      </c>
      <c r="I144" s="78">
        <v>87545.514207586195</v>
      </c>
      <c r="J144" s="78">
        <v>38.950000000000003</v>
      </c>
      <c r="K144" s="78">
        <v>0.04</v>
      </c>
    </row>
    <row r="145" spans="2:11">
      <c r="B145" t="s">
        <v>2300</v>
      </c>
      <c r="C145" t="s">
        <v>2301</v>
      </c>
      <c r="D145" t="s">
        <v>404</v>
      </c>
      <c r="E145" t="s">
        <v>112</v>
      </c>
      <c r="F145" t="s">
        <v>2063</v>
      </c>
      <c r="G145" s="78">
        <v>-17900000</v>
      </c>
      <c r="H145" s="78">
        <v>116.455064723999</v>
      </c>
      <c r="I145" s="78">
        <v>-78337.225848669099</v>
      </c>
      <c r="J145" s="78">
        <v>-34.85</v>
      </c>
      <c r="K145" s="78">
        <v>-0.04</v>
      </c>
    </row>
    <row r="146" spans="2:11">
      <c r="B146" t="s">
        <v>2302</v>
      </c>
      <c r="C146" t="s">
        <v>2303</v>
      </c>
      <c r="D146" t="s">
        <v>404</v>
      </c>
      <c r="E146" t="s">
        <v>108</v>
      </c>
      <c r="F146" t="s">
        <v>2063</v>
      </c>
      <c r="G146" s="78">
        <v>111824500</v>
      </c>
      <c r="H146" s="78">
        <v>142.06857874706168</v>
      </c>
      <c r="I146" s="78">
        <v>158867.47784100799</v>
      </c>
      <c r="J146" s="78">
        <v>70.680000000000007</v>
      </c>
      <c r="K146" s="78">
        <v>0.08</v>
      </c>
    </row>
    <row r="147" spans="2:11">
      <c r="B147" t="s">
        <v>2304</v>
      </c>
      <c r="C147" t="s">
        <v>2305</v>
      </c>
      <c r="D147" t="s">
        <v>404</v>
      </c>
      <c r="E147" t="s">
        <v>112</v>
      </c>
      <c r="F147" t="s">
        <v>2063</v>
      </c>
      <c r="G147" s="78">
        <v>-29800000</v>
      </c>
      <c r="H147" s="78">
        <v>121.5866038981591</v>
      </c>
      <c r="I147" s="78">
        <v>-136162.89231988601</v>
      </c>
      <c r="J147" s="78">
        <v>-60.58</v>
      </c>
      <c r="K147" s="78">
        <v>-7.0000000000000007E-2</v>
      </c>
    </row>
    <row r="148" spans="2:11">
      <c r="B148" t="s">
        <v>2306</v>
      </c>
      <c r="C148" t="s">
        <v>2307</v>
      </c>
      <c r="D148" t="s">
        <v>404</v>
      </c>
      <c r="E148" t="s">
        <v>108</v>
      </c>
      <c r="F148" t="s">
        <v>2063</v>
      </c>
      <c r="G148" s="78">
        <v>111231250</v>
      </c>
      <c r="H148" s="78">
        <v>186.23350456895162</v>
      </c>
      <c r="I148" s="78">
        <v>207149.855050852</v>
      </c>
      <c r="J148" s="78">
        <v>92.16</v>
      </c>
      <c r="K148" s="78">
        <v>0.11</v>
      </c>
    </row>
    <row r="149" spans="2:11">
      <c r="B149" t="s">
        <v>2306</v>
      </c>
      <c r="C149" t="s">
        <v>2308</v>
      </c>
      <c r="D149" t="s">
        <v>404</v>
      </c>
      <c r="E149" t="s">
        <v>193</v>
      </c>
      <c r="F149" t="s">
        <v>2063</v>
      </c>
      <c r="G149" s="78">
        <v>-3250000000</v>
      </c>
      <c r="H149" s="78">
        <v>164.52202748416707</v>
      </c>
      <c r="I149" s="78">
        <v>-198907.13122835799</v>
      </c>
      <c r="J149" s="78">
        <v>-88.5</v>
      </c>
      <c r="K149" s="78">
        <v>-0.1</v>
      </c>
    </row>
    <row r="150" spans="2:11">
      <c r="B150" t="s">
        <v>2309</v>
      </c>
      <c r="C150" t="s">
        <v>2310</v>
      </c>
      <c r="D150" t="s">
        <v>404</v>
      </c>
      <c r="E150" t="s">
        <v>108</v>
      </c>
      <c r="F150" t="s">
        <v>2063</v>
      </c>
      <c r="G150" s="78">
        <v>101394335</v>
      </c>
      <c r="H150" s="78">
        <v>187.1057787085748</v>
      </c>
      <c r="I150" s="78">
        <v>189714.66006813099</v>
      </c>
      <c r="J150" s="78">
        <v>84.41</v>
      </c>
      <c r="K150" s="78">
        <v>0.1</v>
      </c>
    </row>
    <row r="151" spans="2:11">
      <c r="B151" t="s">
        <v>2311</v>
      </c>
      <c r="C151" t="s">
        <v>2312</v>
      </c>
      <c r="D151" t="s">
        <v>404</v>
      </c>
      <c r="E151" t="s">
        <v>112</v>
      </c>
      <c r="F151" t="s">
        <v>2063</v>
      </c>
      <c r="G151" s="78">
        <v>-28945000</v>
      </c>
      <c r="H151" s="78">
        <v>172.66721990393407</v>
      </c>
      <c r="I151" s="78">
        <v>-187819.30371888599</v>
      </c>
      <c r="J151" s="78">
        <v>-83.56</v>
      </c>
      <c r="K151" s="78">
        <v>-0.1</v>
      </c>
    </row>
    <row r="152" spans="2:11">
      <c r="B152" t="s">
        <v>2313</v>
      </c>
      <c r="C152" t="s">
        <v>2314</v>
      </c>
      <c r="D152" t="s">
        <v>404</v>
      </c>
      <c r="E152" t="s">
        <v>108</v>
      </c>
      <c r="F152" t="s">
        <v>2063</v>
      </c>
      <c r="G152" s="78">
        <v>55125000</v>
      </c>
      <c r="H152" s="78">
        <v>141.27694085442303</v>
      </c>
      <c r="I152" s="78">
        <v>77878.913646000699</v>
      </c>
      <c r="J152" s="78">
        <v>34.65</v>
      </c>
      <c r="K152" s="78">
        <v>0.04</v>
      </c>
    </row>
    <row r="153" spans="2:11">
      <c r="B153" t="s">
        <v>2315</v>
      </c>
      <c r="C153" t="s">
        <v>2316</v>
      </c>
      <c r="D153" t="s">
        <v>404</v>
      </c>
      <c r="E153" t="s">
        <v>112</v>
      </c>
      <c r="F153" t="s">
        <v>2063</v>
      </c>
      <c r="G153" s="78">
        <v>-15000000</v>
      </c>
      <c r="H153" s="78">
        <v>122.92489671906901</v>
      </c>
      <c r="I153" s="78">
        <v>-69292.764280539195</v>
      </c>
      <c r="J153" s="78">
        <v>-30.83</v>
      </c>
      <c r="K153" s="78">
        <v>-0.04</v>
      </c>
    </row>
    <row r="154" spans="2:11">
      <c r="B154" t="s">
        <v>2317</v>
      </c>
      <c r="C154" t="s">
        <v>2318</v>
      </c>
      <c r="D154" t="s">
        <v>404</v>
      </c>
      <c r="E154" t="s">
        <v>112</v>
      </c>
      <c r="F154" t="s">
        <v>2319</v>
      </c>
      <c r="G154" s="78">
        <v>-36900000</v>
      </c>
      <c r="H154" s="78">
        <v>-12.153805236040299</v>
      </c>
      <c r="I154" s="78">
        <v>4484.7541320988703</v>
      </c>
      <c r="J154" s="78">
        <v>2</v>
      </c>
      <c r="K154" s="78">
        <v>0</v>
      </c>
    </row>
    <row r="155" spans="2:11">
      <c r="B155" t="s">
        <v>2317</v>
      </c>
      <c r="C155" t="s">
        <v>2320</v>
      </c>
      <c r="D155" t="s">
        <v>404</v>
      </c>
      <c r="E155" t="s">
        <v>112</v>
      </c>
      <c r="F155" t="s">
        <v>2319</v>
      </c>
      <c r="G155" s="78">
        <v>-14600000</v>
      </c>
      <c r="H155" s="78">
        <v>-12.153805236040274</v>
      </c>
      <c r="I155" s="78">
        <v>1774.4555644618799</v>
      </c>
      <c r="J155" s="78">
        <v>0.79</v>
      </c>
      <c r="K155" s="78">
        <v>0</v>
      </c>
    </row>
    <row r="156" spans="2:11">
      <c r="B156" t="s">
        <v>2321</v>
      </c>
      <c r="C156" t="s">
        <v>2322</v>
      </c>
      <c r="D156" t="s">
        <v>404</v>
      </c>
      <c r="E156" t="s">
        <v>112</v>
      </c>
      <c r="F156" t="s">
        <v>2110</v>
      </c>
      <c r="G156" s="78">
        <v>-34400000</v>
      </c>
      <c r="H156" s="78">
        <v>-6.0049607625980519</v>
      </c>
      <c r="I156" s="78">
        <v>2065.70650233373</v>
      </c>
      <c r="J156" s="78">
        <v>0.92</v>
      </c>
      <c r="K156" s="78">
        <v>0</v>
      </c>
    </row>
    <row r="157" spans="2:11">
      <c r="B157" t="s">
        <v>2323</v>
      </c>
      <c r="C157" t="s">
        <v>2324</v>
      </c>
      <c r="D157" t="s">
        <v>404</v>
      </c>
      <c r="E157" t="s">
        <v>119</v>
      </c>
      <c r="F157" t="s">
        <v>2325</v>
      </c>
      <c r="G157" s="78">
        <v>-5020000</v>
      </c>
      <c r="H157" s="78">
        <v>-9.838519647960478</v>
      </c>
      <c r="I157" s="78">
        <v>493.89368632761602</v>
      </c>
      <c r="J157" s="78">
        <v>0.22</v>
      </c>
      <c r="K157" s="78">
        <v>0</v>
      </c>
    </row>
    <row r="158" spans="2:11">
      <c r="B158" t="s">
        <v>2326</v>
      </c>
      <c r="C158" t="s">
        <v>2327</v>
      </c>
      <c r="D158" t="s">
        <v>404</v>
      </c>
      <c r="E158" t="s">
        <v>112</v>
      </c>
      <c r="F158" t="s">
        <v>2328</v>
      </c>
      <c r="G158" s="78">
        <v>-13870062.51</v>
      </c>
      <c r="H158" s="78">
        <v>100</v>
      </c>
      <c r="I158" s="78">
        <v>-52123.694912580002</v>
      </c>
      <c r="J158" s="78">
        <v>-23.19</v>
      </c>
      <c r="K158" s="78">
        <v>-0.03</v>
      </c>
    </row>
    <row r="159" spans="2:11">
      <c r="B159" t="s">
        <v>2329</v>
      </c>
      <c r="C159" t="s">
        <v>2330</v>
      </c>
      <c r="D159" t="s">
        <v>404</v>
      </c>
      <c r="E159" t="s">
        <v>112</v>
      </c>
      <c r="F159" t="s">
        <v>2331</v>
      </c>
      <c r="G159" s="78">
        <v>-7219994.6200000001</v>
      </c>
      <c r="H159" s="78">
        <v>100</v>
      </c>
      <c r="I159" s="78">
        <v>-27132.739781960001</v>
      </c>
      <c r="J159" s="78">
        <v>-12.07</v>
      </c>
      <c r="K159" s="78">
        <v>-0.01</v>
      </c>
    </row>
    <row r="160" spans="2:11">
      <c r="B160" t="s">
        <v>2332</v>
      </c>
      <c r="C160" t="s">
        <v>2333</v>
      </c>
      <c r="D160" t="s">
        <v>404</v>
      </c>
      <c r="E160" t="s">
        <v>108</v>
      </c>
      <c r="F160" t="s">
        <v>2063</v>
      </c>
      <c r="G160" s="78">
        <v>42184167.049999997</v>
      </c>
      <c r="H160" s="78">
        <v>194.41923129778002</v>
      </c>
      <c r="I160" s="78">
        <v>82014.133307981407</v>
      </c>
      <c r="J160" s="78">
        <v>36.49</v>
      </c>
      <c r="K160" s="78">
        <v>0.04</v>
      </c>
    </row>
    <row r="161" spans="2:11">
      <c r="B161" t="s">
        <v>2334</v>
      </c>
      <c r="C161" t="s">
        <v>2335</v>
      </c>
      <c r="D161" t="s">
        <v>404</v>
      </c>
      <c r="E161" t="s">
        <v>112</v>
      </c>
      <c r="F161" t="s">
        <v>2063</v>
      </c>
      <c r="G161" s="78">
        <v>-11510004.65</v>
      </c>
      <c r="H161" s="78">
        <v>177.59324251745909</v>
      </c>
      <c r="I161" s="78">
        <v>-76817.242193194703</v>
      </c>
      <c r="J161" s="78">
        <v>-34.18</v>
      </c>
      <c r="K161" s="78">
        <v>-0.04</v>
      </c>
    </row>
    <row r="162" spans="2:11">
      <c r="B162" t="s">
        <v>2336</v>
      </c>
      <c r="C162" t="s">
        <v>2337</v>
      </c>
      <c r="D162" t="s">
        <v>404</v>
      </c>
      <c r="E162" t="s">
        <v>112</v>
      </c>
      <c r="F162" t="s">
        <v>2328</v>
      </c>
      <c r="G162" s="78">
        <v>-9999.74</v>
      </c>
      <c r="H162" s="78">
        <v>100</v>
      </c>
      <c r="I162" s="78">
        <v>-37.57902292</v>
      </c>
      <c r="J162" s="78">
        <v>-0.02</v>
      </c>
      <c r="K162" s="78">
        <v>0</v>
      </c>
    </row>
    <row r="163" spans="2:11">
      <c r="B163" t="s">
        <v>2338</v>
      </c>
      <c r="C163" t="s">
        <v>2339</v>
      </c>
      <c r="D163" t="s">
        <v>404</v>
      </c>
      <c r="E163" t="s">
        <v>108</v>
      </c>
      <c r="F163" t="s">
        <v>2063</v>
      </c>
      <c r="G163" s="78">
        <v>14177550</v>
      </c>
      <c r="H163" s="78">
        <v>190.47673292591597</v>
      </c>
      <c r="I163" s="78">
        <v>27004.934048938201</v>
      </c>
      <c r="J163" s="78">
        <v>12.01</v>
      </c>
      <c r="K163" s="78">
        <v>0.01</v>
      </c>
    </row>
    <row r="164" spans="2:11">
      <c r="B164" t="s">
        <v>2338</v>
      </c>
      <c r="C164" t="s">
        <v>2340</v>
      </c>
      <c r="D164" t="s">
        <v>404</v>
      </c>
      <c r="E164" t="s">
        <v>112</v>
      </c>
      <c r="F164" t="s">
        <v>2063</v>
      </c>
      <c r="G164" s="78">
        <v>-4022000</v>
      </c>
      <c r="H164" s="78">
        <v>172.66721990393376</v>
      </c>
      <c r="I164" s="78">
        <v>-26098.090846687101</v>
      </c>
      <c r="J164" s="78">
        <v>-11.61</v>
      </c>
      <c r="K164" s="78">
        <v>-0.01</v>
      </c>
    </row>
    <row r="165" spans="2:11">
      <c r="B165" t="s">
        <v>2341</v>
      </c>
      <c r="C165" t="s">
        <v>2342</v>
      </c>
      <c r="D165" t="s">
        <v>404</v>
      </c>
      <c r="E165" t="s">
        <v>112</v>
      </c>
      <c r="F165" t="s">
        <v>336</v>
      </c>
      <c r="G165" s="78">
        <v>-42280000</v>
      </c>
      <c r="H165" s="78">
        <v>100</v>
      </c>
      <c r="I165" s="78">
        <v>-158888.24</v>
      </c>
      <c r="J165" s="78">
        <v>-70.69</v>
      </c>
      <c r="K165" s="78">
        <v>-0.08</v>
      </c>
    </row>
    <row r="166" spans="2:11">
      <c r="B166" s="79" t="s">
        <v>2060</v>
      </c>
      <c r="C166" s="16"/>
      <c r="D166" s="16"/>
      <c r="G166" s="80">
        <v>-2299745042.2399998</v>
      </c>
      <c r="I166" s="80">
        <v>-35346.308000004188</v>
      </c>
      <c r="J166" s="80">
        <v>-15.73</v>
      </c>
      <c r="K166" s="80">
        <v>-0.02</v>
      </c>
    </row>
    <row r="167" spans="2:11">
      <c r="B167" s="79" t="s">
        <v>928</v>
      </c>
      <c r="C167" s="16"/>
      <c r="D167" s="16"/>
    </row>
    <row r="168" spans="2:11">
      <c r="B168" t="s">
        <v>2343</v>
      </c>
      <c r="C168" t="s">
        <v>2344</v>
      </c>
      <c r="D168" t="s">
        <v>404</v>
      </c>
      <c r="E168" t="s">
        <v>108</v>
      </c>
      <c r="F168" t="s">
        <v>2063</v>
      </c>
      <c r="G168" s="78">
        <v>60000000</v>
      </c>
      <c r="H168" s="78">
        <v>115.27100102902401</v>
      </c>
      <c r="I168" s="78">
        <v>69162.600617414399</v>
      </c>
      <c r="J168" s="78">
        <v>30.77</v>
      </c>
      <c r="K168" s="78">
        <v>0.04</v>
      </c>
    </row>
    <row r="169" spans="2:11">
      <c r="B169" t="s">
        <v>2343</v>
      </c>
      <c r="C169" t="s">
        <v>2345</v>
      </c>
      <c r="D169" t="s">
        <v>404</v>
      </c>
      <c r="E169" t="s">
        <v>108</v>
      </c>
      <c r="F169" t="s">
        <v>2063</v>
      </c>
      <c r="G169" s="78">
        <v>-60000000</v>
      </c>
      <c r="H169" s="78">
        <v>97.223841985198334</v>
      </c>
      <c r="I169" s="78">
        <v>-58334.305191118998</v>
      </c>
      <c r="J169" s="78">
        <v>-25.95</v>
      </c>
      <c r="K169" s="78">
        <v>-0.03</v>
      </c>
    </row>
    <row r="170" spans="2:11">
      <c r="B170" s="79" t="s">
        <v>929</v>
      </c>
      <c r="C170" s="16"/>
      <c r="D170" s="16"/>
      <c r="G170" s="80">
        <v>0</v>
      </c>
      <c r="I170" s="80">
        <v>10828.295426295401</v>
      </c>
      <c r="J170" s="80">
        <v>4.82</v>
      </c>
      <c r="K170" s="80">
        <v>0.01</v>
      </c>
    </row>
    <row r="171" spans="2:11">
      <c r="B171" s="79" t="s">
        <v>129</v>
      </c>
      <c r="C171" s="16"/>
      <c r="D171" s="16"/>
    </row>
    <row r="172" spans="2:11">
      <c r="B172" t="s">
        <v>2346</v>
      </c>
      <c r="C172" t="s">
        <v>2347</v>
      </c>
      <c r="D172" t="s">
        <v>404</v>
      </c>
      <c r="E172" t="s">
        <v>108</v>
      </c>
      <c r="F172" t="s">
        <v>982</v>
      </c>
      <c r="G172" s="78">
        <v>197700000</v>
      </c>
      <c r="H172" s="78">
        <v>-16.452470000000002</v>
      </c>
      <c r="I172" s="78">
        <v>-32526.533189999998</v>
      </c>
      <c r="J172" s="78">
        <v>-14.47</v>
      </c>
      <c r="K172" s="78">
        <v>-0.02</v>
      </c>
    </row>
    <row r="173" spans="2:11">
      <c r="B173" t="s">
        <v>2348</v>
      </c>
      <c r="C173" t="s">
        <v>2349</v>
      </c>
      <c r="D173" t="s">
        <v>404</v>
      </c>
      <c r="E173" t="s">
        <v>108</v>
      </c>
      <c r="F173" t="s">
        <v>2350</v>
      </c>
      <c r="G173" s="78">
        <v>131800000</v>
      </c>
      <c r="H173" s="78">
        <v>-17.078897999999999</v>
      </c>
      <c r="I173" s="78">
        <v>-22509.987563999999</v>
      </c>
      <c r="J173" s="78">
        <v>-10.01</v>
      </c>
      <c r="K173" s="78">
        <v>-0.01</v>
      </c>
    </row>
    <row r="174" spans="2:11">
      <c r="B174" t="s">
        <v>2351</v>
      </c>
      <c r="C174" t="s">
        <v>2352</v>
      </c>
      <c r="D174" t="s">
        <v>404</v>
      </c>
      <c r="E174" t="s">
        <v>108</v>
      </c>
      <c r="F174" t="s">
        <v>2353</v>
      </c>
      <c r="G174" s="78">
        <v>263600000</v>
      </c>
      <c r="H174" s="78">
        <v>-16.604807999999998</v>
      </c>
      <c r="I174" s="78">
        <v>-43770.273888000003</v>
      </c>
      <c r="J174" s="78">
        <v>-19.47</v>
      </c>
      <c r="K174" s="78">
        <v>-0.02</v>
      </c>
    </row>
    <row r="175" spans="2:11">
      <c r="B175" t="s">
        <v>2354</v>
      </c>
      <c r="C175" t="s">
        <v>2355</v>
      </c>
      <c r="D175" t="s">
        <v>404</v>
      </c>
      <c r="E175" t="s">
        <v>108</v>
      </c>
      <c r="F175" t="s">
        <v>2356</v>
      </c>
      <c r="G175" s="78">
        <v>175000000</v>
      </c>
      <c r="H175" s="78">
        <v>-8.3730049999999991</v>
      </c>
      <c r="I175" s="78">
        <v>-14652.758750000001</v>
      </c>
      <c r="J175" s="78">
        <v>-6.52</v>
      </c>
      <c r="K175" s="78">
        <v>-0.01</v>
      </c>
    </row>
    <row r="176" spans="2:11">
      <c r="B176" t="s">
        <v>2357</v>
      </c>
      <c r="C176" t="s">
        <v>2358</v>
      </c>
      <c r="D176" t="s">
        <v>404</v>
      </c>
      <c r="E176" t="s">
        <v>108</v>
      </c>
      <c r="F176" t="s">
        <v>2359</v>
      </c>
      <c r="G176" s="78">
        <v>134800000</v>
      </c>
      <c r="H176" s="78">
        <v>-14.987588000000001</v>
      </c>
      <c r="I176" s="78">
        <v>-20203.268624</v>
      </c>
      <c r="J176" s="78">
        <v>-8.99</v>
      </c>
      <c r="K176" s="78">
        <v>-0.01</v>
      </c>
    </row>
    <row r="177" spans="2:11">
      <c r="B177" t="s">
        <v>2360</v>
      </c>
      <c r="C177" t="s">
        <v>2361</v>
      </c>
      <c r="D177" t="s">
        <v>404</v>
      </c>
      <c r="E177" t="s">
        <v>108</v>
      </c>
      <c r="F177" t="s">
        <v>2362</v>
      </c>
      <c r="G177" s="78">
        <v>154000000</v>
      </c>
      <c r="H177" s="78">
        <v>-13.498476999999999</v>
      </c>
      <c r="I177" s="78">
        <v>-20787.654579999999</v>
      </c>
      <c r="J177" s="78">
        <v>-9.25</v>
      </c>
      <c r="K177" s="78">
        <v>-0.01</v>
      </c>
    </row>
    <row r="178" spans="2:11">
      <c r="B178" t="s">
        <v>2363</v>
      </c>
      <c r="C178" t="s">
        <v>2364</v>
      </c>
      <c r="D178" t="s">
        <v>404</v>
      </c>
      <c r="E178" t="s">
        <v>108</v>
      </c>
      <c r="F178" t="s">
        <v>2220</v>
      </c>
      <c r="G178" s="78">
        <v>70000000</v>
      </c>
      <c r="H178" s="78">
        <v>-10.501598</v>
      </c>
      <c r="I178" s="78">
        <v>-7351.1185999999998</v>
      </c>
      <c r="J178" s="78">
        <v>-3.27</v>
      </c>
      <c r="K178" s="78">
        <v>0</v>
      </c>
    </row>
    <row r="179" spans="2:11">
      <c r="B179" t="s">
        <v>2365</v>
      </c>
      <c r="C179" t="s">
        <v>2366</v>
      </c>
      <c r="D179" t="s">
        <v>404</v>
      </c>
      <c r="E179" t="s">
        <v>108</v>
      </c>
      <c r="F179" t="s">
        <v>2367</v>
      </c>
      <c r="G179" s="78">
        <v>60660000</v>
      </c>
      <c r="H179" s="78">
        <v>-14.281048999999999</v>
      </c>
      <c r="I179" s="78">
        <v>-8662.8843233999996</v>
      </c>
      <c r="J179" s="78">
        <v>-3.85</v>
      </c>
      <c r="K179" s="78">
        <v>0</v>
      </c>
    </row>
    <row r="180" spans="2:11">
      <c r="B180" t="s">
        <v>2368</v>
      </c>
      <c r="C180" t="s">
        <v>2369</v>
      </c>
      <c r="D180" t="s">
        <v>404</v>
      </c>
      <c r="E180" t="s">
        <v>116</v>
      </c>
      <c r="F180" t="s">
        <v>2370</v>
      </c>
      <c r="G180" s="78">
        <v>-2620000</v>
      </c>
      <c r="H180" s="78">
        <v>-61.3411811401458</v>
      </c>
      <c r="I180" s="78">
        <v>1607.1389458718199</v>
      </c>
      <c r="J180" s="78">
        <v>0.72</v>
      </c>
      <c r="K180" s="78">
        <v>0</v>
      </c>
    </row>
    <row r="181" spans="2:11">
      <c r="B181" s="79" t="s">
        <v>531</v>
      </c>
      <c r="C181" s="16"/>
      <c r="D181" s="16"/>
      <c r="G181" s="80">
        <v>1184940000</v>
      </c>
      <c r="I181" s="80">
        <v>-168857.34057352817</v>
      </c>
      <c r="J181" s="80">
        <v>-75.13</v>
      </c>
      <c r="K181" s="80">
        <v>-0.09</v>
      </c>
    </row>
    <row r="182" spans="2:11">
      <c r="B182" s="79" t="s">
        <v>301</v>
      </c>
      <c r="C182" s="16"/>
      <c r="D182" s="16"/>
      <c r="G182" s="80">
        <v>-1114559329.55</v>
      </c>
      <c r="I182" s="80">
        <v>-169963.10563445225</v>
      </c>
      <c r="J182" s="80">
        <v>-75.62</v>
      </c>
      <c r="K182" s="80">
        <v>-0.09</v>
      </c>
    </row>
    <row r="183" spans="2:11">
      <c r="B183" t="s">
        <v>302</v>
      </c>
      <c r="C183" s="16"/>
      <c r="D183" s="16"/>
    </row>
    <row r="184" spans="2:11"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151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102960411.87</v>
      </c>
      <c r="M11" s="7"/>
      <c r="N11" s="77">
        <v>422545.36248670402</v>
      </c>
      <c r="O11" s="7"/>
      <c r="P11" s="77">
        <v>100</v>
      </c>
      <c r="Q11" s="77">
        <v>0.22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939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940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941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942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943</v>
      </c>
      <c r="D19" s="16"/>
    </row>
    <row r="20" spans="2:17">
      <c r="B20" s="79" t="s">
        <v>944</v>
      </c>
      <c r="D20" s="16"/>
    </row>
    <row r="21" spans="2:17">
      <c r="B21" t="s">
        <v>2371</v>
      </c>
      <c r="C21" t="s">
        <v>2372</v>
      </c>
      <c r="D21" t="s">
        <v>2373</v>
      </c>
      <c r="E21" t="s">
        <v>435</v>
      </c>
      <c r="F21" t="s">
        <v>156</v>
      </c>
      <c r="G21" t="s">
        <v>2374</v>
      </c>
      <c r="H21" s="78">
        <v>0.47</v>
      </c>
      <c r="I21" t="s">
        <v>108</v>
      </c>
      <c r="J21" s="78">
        <v>4.3</v>
      </c>
      <c r="K21" s="78">
        <v>1.93</v>
      </c>
      <c r="L21" s="78">
        <v>1968411.87</v>
      </c>
      <c r="M21" s="78">
        <v>102.41</v>
      </c>
      <c r="N21" s="78">
        <v>2015.850596067</v>
      </c>
      <c r="O21" s="78">
        <v>0</v>
      </c>
      <c r="P21" s="78">
        <v>0.48</v>
      </c>
      <c r="Q21" s="78">
        <v>0</v>
      </c>
    </row>
    <row r="22" spans="2:17">
      <c r="B22" s="79" t="s">
        <v>945</v>
      </c>
      <c r="D22" s="16"/>
      <c r="H22" s="80">
        <v>0.47</v>
      </c>
      <c r="K22" s="80">
        <v>1.93</v>
      </c>
      <c r="L22" s="80">
        <v>1968411.87</v>
      </c>
      <c r="N22" s="80">
        <v>2015.850596067</v>
      </c>
      <c r="P22" s="80">
        <v>0.48</v>
      </c>
      <c r="Q22" s="80">
        <v>0</v>
      </c>
    </row>
    <row r="23" spans="2:17">
      <c r="B23" s="79" t="s">
        <v>946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948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950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951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952</v>
      </c>
      <c r="D32" s="16"/>
      <c r="H32" s="80">
        <v>0.47</v>
      </c>
      <c r="K32" s="80">
        <v>1.93</v>
      </c>
      <c r="L32" s="80">
        <v>1968411.87</v>
      </c>
      <c r="N32" s="80">
        <v>2015.850596067</v>
      </c>
      <c r="P32" s="80">
        <v>0.48</v>
      </c>
      <c r="Q32" s="80">
        <v>0</v>
      </c>
    </row>
    <row r="33" spans="2:17">
      <c r="B33" s="79" t="s">
        <v>295</v>
      </c>
      <c r="D33" s="16"/>
      <c r="H33" s="80">
        <v>0.47</v>
      </c>
      <c r="K33" s="80">
        <v>1.93</v>
      </c>
      <c r="L33" s="80">
        <v>1968411.87</v>
      </c>
      <c r="N33" s="80">
        <v>2015.850596067</v>
      </c>
      <c r="P33" s="80">
        <v>0.48</v>
      </c>
      <c r="Q33" s="80">
        <v>0</v>
      </c>
    </row>
    <row r="34" spans="2:17">
      <c r="B34" s="79" t="s">
        <v>296</v>
      </c>
      <c r="D34" s="16"/>
    </row>
    <row r="35" spans="2:17">
      <c r="B35" s="79" t="s">
        <v>939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940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941</v>
      </c>
      <c r="D38" s="16"/>
    </row>
    <row r="39" spans="2:17">
      <c r="B39" t="s">
        <v>2375</v>
      </c>
      <c r="C39" t="s">
        <v>2376</v>
      </c>
      <c r="D39" t="s">
        <v>2377</v>
      </c>
      <c r="E39" t="s">
        <v>483</v>
      </c>
      <c r="F39" t="s">
        <v>376</v>
      </c>
      <c r="G39" t="s">
        <v>2378</v>
      </c>
      <c r="H39" s="78">
        <v>0</v>
      </c>
      <c r="I39" t="s">
        <v>112</v>
      </c>
      <c r="J39" s="78">
        <v>0</v>
      </c>
      <c r="K39" s="78">
        <v>0</v>
      </c>
      <c r="L39" s="78">
        <v>100992000</v>
      </c>
      <c r="M39" s="78">
        <v>110.80330905881905</v>
      </c>
      <c r="N39" s="78">
        <v>420529.51189063699</v>
      </c>
      <c r="O39" s="78">
        <v>0</v>
      </c>
      <c r="P39" s="78">
        <v>99.52</v>
      </c>
      <c r="Q39" s="78">
        <v>0.21</v>
      </c>
    </row>
    <row r="40" spans="2:17">
      <c r="B40" s="79" t="s">
        <v>942</v>
      </c>
      <c r="D40" s="16"/>
      <c r="H40" s="80">
        <v>0</v>
      </c>
      <c r="K40" s="80">
        <v>0</v>
      </c>
      <c r="L40" s="80">
        <v>100992000</v>
      </c>
      <c r="N40" s="80">
        <v>420529.51189063699</v>
      </c>
      <c r="P40" s="80">
        <v>99.52</v>
      </c>
      <c r="Q40" s="80">
        <v>0.21</v>
      </c>
    </row>
    <row r="41" spans="2:17">
      <c r="B41" s="79" t="s">
        <v>943</v>
      </c>
      <c r="D41" s="16"/>
    </row>
    <row r="42" spans="2:17">
      <c r="B42" s="79" t="s">
        <v>944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945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946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948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950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951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952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301</v>
      </c>
      <c r="D55" s="16"/>
      <c r="H55" s="80">
        <v>0</v>
      </c>
      <c r="K55" s="80">
        <v>0</v>
      </c>
      <c r="L55" s="80">
        <v>100992000</v>
      </c>
      <c r="N55" s="80">
        <v>420529.51189063699</v>
      </c>
      <c r="P55" s="80">
        <v>99.52</v>
      </c>
      <c r="Q55" s="80">
        <v>0.21</v>
      </c>
    </row>
    <row r="56" spans="2:17">
      <c r="B56" t="s">
        <v>302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7"/>
  <sheetViews>
    <sheetView rightToLeft="1" workbookViewId="0">
      <selection activeCell="B144" sqref="B1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18.85546875" style="16" bestFit="1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13.85546875" style="16" bestFit="1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6" t="s">
        <v>152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5.87</v>
      </c>
      <c r="H11" s="18"/>
      <c r="I11" s="18"/>
      <c r="J11" s="77">
        <v>2.62</v>
      </c>
      <c r="K11" s="77">
        <v>4499725199.6300001</v>
      </c>
      <c r="L11" s="7"/>
      <c r="M11" s="77">
        <v>5440894.4464195305</v>
      </c>
      <c r="N11" s="77">
        <v>100</v>
      </c>
      <c r="O11" s="77">
        <v>2.78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2379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2380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2381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2382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2383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2384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2385</v>
      </c>
    </row>
    <row r="23" spans="2:15">
      <c r="B23" t="s">
        <v>2809</v>
      </c>
      <c r="C23" t="s">
        <v>2386</v>
      </c>
      <c r="D23" t="s">
        <v>2387</v>
      </c>
      <c r="E23" t="s">
        <v>1384</v>
      </c>
      <c r="F23" t="s">
        <v>156</v>
      </c>
      <c r="G23" s="78">
        <v>5.33</v>
      </c>
      <c r="H23" t="s">
        <v>108</v>
      </c>
      <c r="I23" s="78">
        <v>5.17</v>
      </c>
      <c r="J23" s="78">
        <v>1.39</v>
      </c>
      <c r="K23" s="78">
        <v>9999384.3499999996</v>
      </c>
      <c r="L23" s="78">
        <v>161.99</v>
      </c>
      <c r="M23" s="78">
        <v>16198.002708565</v>
      </c>
      <c r="N23" s="78">
        <v>0.3</v>
      </c>
      <c r="O23" s="78">
        <v>0.01</v>
      </c>
    </row>
    <row r="24" spans="2:15">
      <c r="B24" t="s">
        <v>2809</v>
      </c>
      <c r="C24" t="s">
        <v>2386</v>
      </c>
      <c r="D24" t="s">
        <v>2398</v>
      </c>
      <c r="E24" t="s">
        <v>1384</v>
      </c>
      <c r="F24" t="s">
        <v>156</v>
      </c>
      <c r="G24" s="78">
        <v>5.33</v>
      </c>
      <c r="H24" t="s">
        <v>108</v>
      </c>
      <c r="I24" s="78">
        <v>5.17</v>
      </c>
      <c r="J24" s="78">
        <v>1.39</v>
      </c>
      <c r="K24" s="78">
        <v>384779.31</v>
      </c>
      <c r="L24" s="78">
        <v>161.22999999999999</v>
      </c>
      <c r="M24" s="78">
        <v>620.37968151300004</v>
      </c>
      <c r="N24" s="78">
        <v>0.01</v>
      </c>
      <c r="O24" s="78">
        <v>0</v>
      </c>
    </row>
    <row r="25" spans="2:15">
      <c r="B25" t="s">
        <v>2809</v>
      </c>
      <c r="C25" t="s">
        <v>2386</v>
      </c>
      <c r="D25" t="s">
        <v>2399</v>
      </c>
      <c r="E25" t="s">
        <v>1384</v>
      </c>
      <c r="F25" t="s">
        <v>156</v>
      </c>
      <c r="G25" s="78">
        <v>5.33</v>
      </c>
      <c r="H25" t="s">
        <v>108</v>
      </c>
      <c r="I25" s="78">
        <v>5.17</v>
      </c>
      <c r="J25" s="78">
        <v>1.39</v>
      </c>
      <c r="K25" s="78">
        <v>4329124.3899999997</v>
      </c>
      <c r="L25" s="78">
        <v>162.76</v>
      </c>
      <c r="M25" s="78">
        <v>7046.0828571640004</v>
      </c>
      <c r="N25" s="78">
        <v>0.13</v>
      </c>
      <c r="O25" s="78">
        <v>0</v>
      </c>
    </row>
    <row r="26" spans="2:15">
      <c r="B26" t="s">
        <v>2809</v>
      </c>
      <c r="C26" t="s">
        <v>2386</v>
      </c>
      <c r="D26" t="s">
        <v>2400</v>
      </c>
      <c r="E26" t="s">
        <v>1384</v>
      </c>
      <c r="F26" t="s">
        <v>156</v>
      </c>
      <c r="G26" s="78">
        <v>5.33</v>
      </c>
      <c r="H26" t="s">
        <v>108</v>
      </c>
      <c r="I26" s="78">
        <v>5.17</v>
      </c>
      <c r="J26" s="78">
        <v>1.39</v>
      </c>
      <c r="K26" s="78">
        <v>4961079.8499999996</v>
      </c>
      <c r="L26" s="78">
        <v>161.08000000000001</v>
      </c>
      <c r="M26" s="78">
        <v>7991.3074223800004</v>
      </c>
      <c r="N26" s="78">
        <v>0.15</v>
      </c>
      <c r="O26" s="78">
        <v>0</v>
      </c>
    </row>
    <row r="27" spans="2:15">
      <c r="B27" t="s">
        <v>2809</v>
      </c>
      <c r="C27" t="s">
        <v>2386</v>
      </c>
      <c r="D27" t="s">
        <v>2401</v>
      </c>
      <c r="E27" t="s">
        <v>1384</v>
      </c>
      <c r="F27" t="s">
        <v>156</v>
      </c>
      <c r="G27" s="78">
        <v>5.33</v>
      </c>
      <c r="H27" t="s">
        <v>108</v>
      </c>
      <c r="I27" s="78">
        <v>5.17</v>
      </c>
      <c r="J27" s="78">
        <v>1.39</v>
      </c>
      <c r="K27" s="78">
        <v>5789530.6200000001</v>
      </c>
      <c r="L27" s="78">
        <v>161.08000000000001</v>
      </c>
      <c r="M27" s="78">
        <v>9325.7759226960006</v>
      </c>
      <c r="N27" s="78">
        <v>0.17</v>
      </c>
      <c r="O27" s="78">
        <v>0</v>
      </c>
    </row>
    <row r="28" spans="2:15">
      <c r="B28" t="s">
        <v>2809</v>
      </c>
      <c r="C28" t="s">
        <v>2386</v>
      </c>
      <c r="D28" t="s">
        <v>2402</v>
      </c>
      <c r="E28" t="s">
        <v>1384</v>
      </c>
      <c r="F28" t="s">
        <v>156</v>
      </c>
      <c r="G28" s="78">
        <v>5.33</v>
      </c>
      <c r="H28" t="s">
        <v>108</v>
      </c>
      <c r="I28" s="78">
        <v>5.17</v>
      </c>
      <c r="J28" s="78">
        <v>1.39</v>
      </c>
      <c r="K28" s="78">
        <v>5869464.1600000001</v>
      </c>
      <c r="L28" s="78">
        <v>161.08000000000001</v>
      </c>
      <c r="M28" s="78">
        <v>9454.5328689279995</v>
      </c>
      <c r="N28" s="78">
        <v>0.17</v>
      </c>
      <c r="O28" s="78">
        <v>0</v>
      </c>
    </row>
    <row r="29" spans="2:15">
      <c r="B29" t="s">
        <v>2809</v>
      </c>
      <c r="C29" t="s">
        <v>2386</v>
      </c>
      <c r="D29" t="s">
        <v>2403</v>
      </c>
      <c r="E29" t="s">
        <v>1384</v>
      </c>
      <c r="F29" t="s">
        <v>156</v>
      </c>
      <c r="G29" s="78">
        <v>5.33</v>
      </c>
      <c r="H29" t="s">
        <v>108</v>
      </c>
      <c r="I29" s="78">
        <v>5.17</v>
      </c>
      <c r="J29" s="78">
        <v>1.39</v>
      </c>
      <c r="K29" s="78">
        <v>5512772.54</v>
      </c>
      <c r="L29" s="78">
        <v>162.35</v>
      </c>
      <c r="M29" s="78">
        <v>8949.9862186900009</v>
      </c>
      <c r="N29" s="78">
        <v>0.16</v>
      </c>
      <c r="O29" s="78">
        <v>0</v>
      </c>
    </row>
    <row r="30" spans="2:15">
      <c r="B30" t="s">
        <v>2809</v>
      </c>
      <c r="C30" t="s">
        <v>2386</v>
      </c>
      <c r="D30" t="s">
        <v>2404</v>
      </c>
      <c r="E30" t="s">
        <v>1384</v>
      </c>
      <c r="F30" t="s">
        <v>156</v>
      </c>
      <c r="G30" s="78">
        <v>5.33</v>
      </c>
      <c r="H30" t="s">
        <v>108</v>
      </c>
      <c r="I30" s="78">
        <v>5.17</v>
      </c>
      <c r="J30" s="78">
        <v>1.39</v>
      </c>
      <c r="K30" s="78">
        <v>1400111.24</v>
      </c>
      <c r="L30" s="78">
        <v>159.94</v>
      </c>
      <c r="M30" s="78">
        <v>2239.3379172559999</v>
      </c>
      <c r="N30" s="78">
        <v>0.04</v>
      </c>
      <c r="O30" s="78">
        <v>0</v>
      </c>
    </row>
    <row r="31" spans="2:15">
      <c r="B31" t="s">
        <v>2809</v>
      </c>
      <c r="C31" t="s">
        <v>2386</v>
      </c>
      <c r="D31" t="s">
        <v>2405</v>
      </c>
      <c r="E31" t="s">
        <v>1384</v>
      </c>
      <c r="F31" t="s">
        <v>156</v>
      </c>
      <c r="G31" s="78">
        <v>5.33</v>
      </c>
      <c r="H31" t="s">
        <v>108</v>
      </c>
      <c r="I31" s="78">
        <v>5.17</v>
      </c>
      <c r="J31" s="78">
        <v>1.39</v>
      </c>
      <c r="K31" s="78">
        <v>18145855.859999999</v>
      </c>
      <c r="L31" s="78">
        <v>158.37</v>
      </c>
      <c r="M31" s="78">
        <v>28737.591925482</v>
      </c>
      <c r="N31" s="78">
        <v>0.53</v>
      </c>
      <c r="O31" s="78">
        <v>0.01</v>
      </c>
    </row>
    <row r="32" spans="2:15">
      <c r="B32" t="s">
        <v>2809</v>
      </c>
      <c r="C32" t="s">
        <v>2386</v>
      </c>
      <c r="D32" t="s">
        <v>2388</v>
      </c>
      <c r="E32" t="s">
        <v>1384</v>
      </c>
      <c r="F32" t="s">
        <v>156</v>
      </c>
      <c r="G32" s="78">
        <v>5.33</v>
      </c>
      <c r="H32" t="s">
        <v>108</v>
      </c>
      <c r="I32" s="78">
        <v>5.17</v>
      </c>
      <c r="J32" s="78">
        <v>1.39</v>
      </c>
      <c r="K32" s="78">
        <v>12052167.73</v>
      </c>
      <c r="L32" s="78">
        <v>158.84</v>
      </c>
      <c r="M32" s="78">
        <v>19143.663222332001</v>
      </c>
      <c r="N32" s="78">
        <v>0.35</v>
      </c>
      <c r="O32" s="78">
        <v>0.01</v>
      </c>
    </row>
    <row r="33" spans="2:15">
      <c r="B33" t="s">
        <v>2809</v>
      </c>
      <c r="C33" t="s">
        <v>2386</v>
      </c>
      <c r="D33" t="s">
        <v>2389</v>
      </c>
      <c r="E33" t="s">
        <v>1384</v>
      </c>
      <c r="F33" t="s">
        <v>156</v>
      </c>
      <c r="G33" s="78">
        <v>5.33</v>
      </c>
      <c r="H33" t="s">
        <v>108</v>
      </c>
      <c r="I33" s="78">
        <v>5.17</v>
      </c>
      <c r="J33" s="78">
        <v>1.39</v>
      </c>
      <c r="K33" s="78">
        <v>8935854.2699999996</v>
      </c>
      <c r="L33" s="78">
        <v>156.07</v>
      </c>
      <c r="M33" s="78">
        <v>13946.187759189001</v>
      </c>
      <c r="N33" s="78">
        <v>0.26</v>
      </c>
      <c r="O33" s="78">
        <v>0.01</v>
      </c>
    </row>
    <row r="34" spans="2:15">
      <c r="B34" t="s">
        <v>2809</v>
      </c>
      <c r="C34" t="s">
        <v>2386</v>
      </c>
      <c r="D34" t="s">
        <v>2390</v>
      </c>
      <c r="E34" t="s">
        <v>1384</v>
      </c>
      <c r="F34" t="s">
        <v>156</v>
      </c>
      <c r="G34" s="78">
        <v>5.33</v>
      </c>
      <c r="H34" t="s">
        <v>108</v>
      </c>
      <c r="I34" s="78">
        <v>5.17</v>
      </c>
      <c r="J34" s="78">
        <v>1.39</v>
      </c>
      <c r="K34" s="78">
        <v>6953349.7300000004</v>
      </c>
      <c r="L34" s="78">
        <v>151.54</v>
      </c>
      <c r="M34" s="78">
        <v>10537.106180842</v>
      </c>
      <c r="N34" s="78">
        <v>0.19</v>
      </c>
      <c r="O34" s="78">
        <v>0.01</v>
      </c>
    </row>
    <row r="35" spans="2:15">
      <c r="B35" t="s">
        <v>2809</v>
      </c>
      <c r="C35" t="s">
        <v>2386</v>
      </c>
      <c r="D35" t="s">
        <v>2391</v>
      </c>
      <c r="E35" t="s">
        <v>1384</v>
      </c>
      <c r="F35" t="s">
        <v>156</v>
      </c>
      <c r="G35" s="78">
        <v>5.33</v>
      </c>
      <c r="H35" t="s">
        <v>108</v>
      </c>
      <c r="I35" s="78">
        <v>5.17</v>
      </c>
      <c r="J35" s="78">
        <v>1.39</v>
      </c>
      <c r="K35" s="78">
        <v>8650782.2100000009</v>
      </c>
      <c r="L35" s="78">
        <v>149.16</v>
      </c>
      <c r="M35" s="78">
        <v>12903.506744435999</v>
      </c>
      <c r="N35" s="78">
        <v>0.24</v>
      </c>
      <c r="O35" s="78">
        <v>0.01</v>
      </c>
    </row>
    <row r="36" spans="2:15">
      <c r="B36" t="s">
        <v>2809</v>
      </c>
      <c r="C36" t="s">
        <v>2386</v>
      </c>
      <c r="D36" t="s">
        <v>2392</v>
      </c>
      <c r="E36" t="s">
        <v>1384</v>
      </c>
      <c r="F36" t="s">
        <v>156</v>
      </c>
      <c r="G36" s="78">
        <v>5.33</v>
      </c>
      <c r="H36" t="s">
        <v>108</v>
      </c>
      <c r="I36" s="78">
        <v>5.17</v>
      </c>
      <c r="J36" s="78">
        <v>1.39</v>
      </c>
      <c r="K36" s="78">
        <v>8330483.0700000003</v>
      </c>
      <c r="L36" s="78">
        <v>148.88</v>
      </c>
      <c r="M36" s="78">
        <v>12402.423194616</v>
      </c>
      <c r="N36" s="78">
        <v>0.23</v>
      </c>
      <c r="O36" s="78">
        <v>0.01</v>
      </c>
    </row>
    <row r="37" spans="2:15">
      <c r="B37" t="s">
        <v>2809</v>
      </c>
      <c r="C37" t="s">
        <v>2386</v>
      </c>
      <c r="D37" t="s">
        <v>2393</v>
      </c>
      <c r="E37" t="s">
        <v>1384</v>
      </c>
      <c r="F37" t="s">
        <v>156</v>
      </c>
      <c r="G37" s="78">
        <v>5.33</v>
      </c>
      <c r="H37" t="s">
        <v>108</v>
      </c>
      <c r="I37" s="78">
        <v>5.17</v>
      </c>
      <c r="J37" s="78">
        <v>1.39</v>
      </c>
      <c r="K37" s="78">
        <v>7339801.0700000003</v>
      </c>
      <c r="L37" s="78">
        <v>148.43</v>
      </c>
      <c r="M37" s="78">
        <v>10894.466728201</v>
      </c>
      <c r="N37" s="78">
        <v>0.2</v>
      </c>
      <c r="O37" s="78">
        <v>0.01</v>
      </c>
    </row>
    <row r="38" spans="2:15">
      <c r="B38" t="s">
        <v>2809</v>
      </c>
      <c r="C38" t="s">
        <v>2386</v>
      </c>
      <c r="D38" t="s">
        <v>2394</v>
      </c>
      <c r="E38" t="s">
        <v>1384</v>
      </c>
      <c r="F38" t="s">
        <v>156</v>
      </c>
      <c r="G38" s="78">
        <v>5.33</v>
      </c>
      <c r="H38" t="s">
        <v>108</v>
      </c>
      <c r="I38" s="78">
        <v>5.17</v>
      </c>
      <c r="J38" s="78">
        <v>1.39</v>
      </c>
      <c r="K38" s="78">
        <v>7609534.1399999997</v>
      </c>
      <c r="L38" s="78">
        <v>149.16</v>
      </c>
      <c r="M38" s="78">
        <v>11350.381123224</v>
      </c>
      <c r="N38" s="78">
        <v>0.21</v>
      </c>
      <c r="O38" s="78">
        <v>0.01</v>
      </c>
    </row>
    <row r="39" spans="2:15">
      <c r="B39" t="s">
        <v>2809</v>
      </c>
      <c r="C39" t="s">
        <v>2386</v>
      </c>
      <c r="D39" t="s">
        <v>2395</v>
      </c>
      <c r="E39" t="s">
        <v>1384</v>
      </c>
      <c r="F39" t="s">
        <v>156</v>
      </c>
      <c r="G39" s="78">
        <v>5.33</v>
      </c>
      <c r="H39" t="s">
        <v>108</v>
      </c>
      <c r="I39" s="78">
        <v>5.17</v>
      </c>
      <c r="J39" s="78">
        <v>1.39</v>
      </c>
      <c r="K39" s="78">
        <v>5397921.0700000003</v>
      </c>
      <c r="L39" s="78">
        <v>150.80000000000001</v>
      </c>
      <c r="M39" s="78">
        <v>8140.06497356</v>
      </c>
      <c r="N39" s="78">
        <v>0.15</v>
      </c>
      <c r="O39" s="78">
        <v>0</v>
      </c>
    </row>
    <row r="40" spans="2:15">
      <c r="B40" t="s">
        <v>2809</v>
      </c>
      <c r="C40" t="s">
        <v>2386</v>
      </c>
      <c r="D40" t="s">
        <v>2396</v>
      </c>
      <c r="E40" t="s">
        <v>1384</v>
      </c>
      <c r="F40" t="s">
        <v>156</v>
      </c>
      <c r="G40" s="78">
        <v>5.33</v>
      </c>
      <c r="H40" t="s">
        <v>108</v>
      </c>
      <c r="I40" s="78">
        <v>5.17</v>
      </c>
      <c r="J40" s="78">
        <v>1.39</v>
      </c>
      <c r="K40" s="78">
        <v>3253180.86</v>
      </c>
      <c r="L40" s="78">
        <v>151.86000000000001</v>
      </c>
      <c r="M40" s="78">
        <v>4940.2804539959998</v>
      </c>
      <c r="N40" s="78">
        <v>0.09</v>
      </c>
      <c r="O40" s="78">
        <v>0</v>
      </c>
    </row>
    <row r="41" spans="2:15">
      <c r="B41" t="s">
        <v>2809</v>
      </c>
      <c r="C41" t="s">
        <v>2386</v>
      </c>
      <c r="D41" t="s">
        <v>2397</v>
      </c>
      <c r="E41" t="s">
        <v>1384</v>
      </c>
      <c r="F41" t="s">
        <v>156</v>
      </c>
      <c r="G41" s="78">
        <v>5.33</v>
      </c>
      <c r="H41" t="s">
        <v>108</v>
      </c>
      <c r="I41" s="78">
        <v>5.17</v>
      </c>
      <c r="J41" s="78">
        <v>1.39</v>
      </c>
      <c r="K41" s="78">
        <v>3271216.91</v>
      </c>
      <c r="L41" s="78">
        <v>152.32</v>
      </c>
      <c r="M41" s="78">
        <v>4982.7175973120002</v>
      </c>
      <c r="N41" s="78">
        <v>0.09</v>
      </c>
      <c r="O41" s="78">
        <v>0</v>
      </c>
    </row>
    <row r="42" spans="2:15">
      <c r="B42" t="s">
        <v>2808</v>
      </c>
      <c r="C42" t="s">
        <v>2386</v>
      </c>
      <c r="D42" t="s">
        <v>2406</v>
      </c>
      <c r="E42" t="s">
        <v>275</v>
      </c>
      <c r="F42" t="s">
        <v>155</v>
      </c>
      <c r="G42" s="78">
        <v>6.37</v>
      </c>
      <c r="H42" t="s">
        <v>108</v>
      </c>
      <c r="I42" s="78">
        <v>4.46</v>
      </c>
      <c r="J42" s="78">
        <v>2.59</v>
      </c>
      <c r="K42" s="78">
        <v>251478201.13999999</v>
      </c>
      <c r="L42" s="78">
        <v>129.01</v>
      </c>
      <c r="M42" s="78">
        <v>324432.02729071397</v>
      </c>
      <c r="N42" s="78">
        <v>5.96</v>
      </c>
      <c r="O42" s="78">
        <v>0.17</v>
      </c>
    </row>
    <row r="43" spans="2:15">
      <c r="B43" t="s">
        <v>2407</v>
      </c>
      <c r="C43" t="s">
        <v>2408</v>
      </c>
      <c r="D43" t="s">
        <v>2409</v>
      </c>
      <c r="E43" t="s">
        <v>275</v>
      </c>
      <c r="F43" t="s">
        <v>155</v>
      </c>
      <c r="G43" s="78">
        <v>0.62</v>
      </c>
      <c r="H43" t="s">
        <v>108</v>
      </c>
      <c r="I43" s="78">
        <v>0.05</v>
      </c>
      <c r="J43" s="78">
        <v>0.04</v>
      </c>
      <c r="K43" s="78">
        <v>20002674.989999998</v>
      </c>
      <c r="L43" s="78">
        <v>100.01581900000016</v>
      </c>
      <c r="M43" s="78">
        <v>20005.839213156702</v>
      </c>
      <c r="N43" s="78">
        <v>0.37</v>
      </c>
      <c r="O43" s="78">
        <v>0.01</v>
      </c>
    </row>
    <row r="44" spans="2:15">
      <c r="B44" t="s">
        <v>2410</v>
      </c>
      <c r="C44" t="s">
        <v>2408</v>
      </c>
      <c r="D44" t="s">
        <v>2411</v>
      </c>
      <c r="E44" t="s">
        <v>275</v>
      </c>
      <c r="F44" t="s">
        <v>155</v>
      </c>
      <c r="G44" s="78">
        <v>4.47</v>
      </c>
      <c r="H44" t="s">
        <v>108</v>
      </c>
      <c r="I44" s="78">
        <v>1.6</v>
      </c>
      <c r="J44" s="78">
        <v>1.5</v>
      </c>
      <c r="K44" s="78">
        <v>39868555.149999999</v>
      </c>
      <c r="L44" s="78">
        <v>100.47153900000011</v>
      </c>
      <c r="M44" s="78">
        <v>40056.550936268803</v>
      </c>
      <c r="N44" s="78">
        <v>0.74</v>
      </c>
      <c r="O44" s="78">
        <v>0.02</v>
      </c>
    </row>
    <row r="45" spans="2:15">
      <c r="B45" t="s">
        <v>2807</v>
      </c>
      <c r="C45" t="s">
        <v>2386</v>
      </c>
      <c r="D45" t="s">
        <v>2412</v>
      </c>
      <c r="E45" t="s">
        <v>441</v>
      </c>
      <c r="F45" t="s">
        <v>157</v>
      </c>
      <c r="G45" s="78">
        <v>4.37</v>
      </c>
      <c r="H45" t="s">
        <v>108</v>
      </c>
      <c r="I45" s="78">
        <v>3.76</v>
      </c>
      <c r="J45" s="78">
        <v>1.01</v>
      </c>
      <c r="K45" s="78">
        <v>72667687.150000006</v>
      </c>
      <c r="L45" s="78">
        <v>116.01</v>
      </c>
      <c r="M45" s="78">
        <v>84301.783862715005</v>
      </c>
      <c r="N45" s="78">
        <v>1.55</v>
      </c>
      <c r="O45" s="78">
        <v>0.04</v>
      </c>
    </row>
    <row r="46" spans="2:15">
      <c r="B46" t="s">
        <v>2807</v>
      </c>
      <c r="C46" t="s">
        <v>2386</v>
      </c>
      <c r="D46" t="s">
        <v>2413</v>
      </c>
      <c r="E46" t="s">
        <v>441</v>
      </c>
      <c r="F46" t="s">
        <v>157</v>
      </c>
      <c r="G46" s="78">
        <v>4.37</v>
      </c>
      <c r="H46" t="s">
        <v>108</v>
      </c>
      <c r="I46" s="78">
        <v>3.76</v>
      </c>
      <c r="J46" s="78">
        <v>1.01</v>
      </c>
      <c r="K46" s="78">
        <v>3126510.66</v>
      </c>
      <c r="L46" s="78">
        <v>114.58</v>
      </c>
      <c r="M46" s="78">
        <v>3582.3559142280001</v>
      </c>
      <c r="N46" s="78">
        <v>7.0000000000000007E-2</v>
      </c>
      <c r="O46" s="78">
        <v>0</v>
      </c>
    </row>
    <row r="47" spans="2:15">
      <c r="B47" t="s">
        <v>2806</v>
      </c>
      <c r="C47" t="s">
        <v>2386</v>
      </c>
      <c r="D47" t="s">
        <v>2421</v>
      </c>
      <c r="E47" t="s">
        <v>435</v>
      </c>
      <c r="F47" t="s">
        <v>156</v>
      </c>
      <c r="G47" s="78">
        <v>5.6</v>
      </c>
      <c r="H47" t="s">
        <v>108</v>
      </c>
      <c r="I47" s="78">
        <v>4.7</v>
      </c>
      <c r="J47" s="78">
        <v>1.35</v>
      </c>
      <c r="K47" s="78">
        <v>43237150.5</v>
      </c>
      <c r="L47" s="78">
        <v>144.61000000000001</v>
      </c>
      <c r="M47" s="78">
        <v>62525.243338050001</v>
      </c>
      <c r="N47" s="78">
        <v>1.1499999999999999</v>
      </c>
      <c r="O47" s="78">
        <v>0.03</v>
      </c>
    </row>
    <row r="48" spans="2:15">
      <c r="B48" t="s">
        <v>2805</v>
      </c>
      <c r="C48" t="s">
        <v>2386</v>
      </c>
      <c r="D48" t="s">
        <v>2425</v>
      </c>
      <c r="E48" t="s">
        <v>435</v>
      </c>
      <c r="F48" t="s">
        <v>156</v>
      </c>
      <c r="G48" s="78">
        <v>6.85</v>
      </c>
      <c r="H48" t="s">
        <v>108</v>
      </c>
      <c r="I48" s="78">
        <v>5.36</v>
      </c>
      <c r="J48" s="78">
        <v>1.67</v>
      </c>
      <c r="K48" s="78">
        <v>32855149.09</v>
      </c>
      <c r="L48" s="78">
        <v>131.99</v>
      </c>
      <c r="M48" s="78">
        <v>43365.511283890999</v>
      </c>
      <c r="N48" s="78">
        <v>0.8</v>
      </c>
      <c r="O48" s="78">
        <v>0.02</v>
      </c>
    </row>
    <row r="49" spans="2:15">
      <c r="B49" t="s">
        <v>2805</v>
      </c>
      <c r="C49" t="s">
        <v>2386</v>
      </c>
      <c r="D49" t="s">
        <v>2427</v>
      </c>
      <c r="E49" t="s">
        <v>435</v>
      </c>
      <c r="F49" t="s">
        <v>156</v>
      </c>
      <c r="G49" s="78">
        <v>6.9</v>
      </c>
      <c r="H49" t="s">
        <v>108</v>
      </c>
      <c r="I49" s="78">
        <v>5.13</v>
      </c>
      <c r="J49" s="78">
        <v>1.53</v>
      </c>
      <c r="K49" s="78">
        <v>38881956.149999999</v>
      </c>
      <c r="L49" s="78">
        <v>129.63999999999999</v>
      </c>
      <c r="M49" s="78">
        <v>50406.567952860001</v>
      </c>
      <c r="N49" s="78">
        <v>0.93</v>
      </c>
      <c r="O49" s="78">
        <v>0.03</v>
      </c>
    </row>
    <row r="50" spans="2:15">
      <c r="B50" t="s">
        <v>2805</v>
      </c>
      <c r="C50" t="s">
        <v>2386</v>
      </c>
      <c r="D50" t="s">
        <v>2426</v>
      </c>
      <c r="E50" t="s">
        <v>435</v>
      </c>
      <c r="F50" t="s">
        <v>156</v>
      </c>
      <c r="G50" s="78">
        <v>6.89</v>
      </c>
      <c r="H50" t="s">
        <v>108</v>
      </c>
      <c r="I50" s="78">
        <v>4.9800000000000004</v>
      </c>
      <c r="J50" s="78">
        <v>1.65</v>
      </c>
      <c r="K50" s="78">
        <v>64245055.859999999</v>
      </c>
      <c r="L50" s="78">
        <v>130.26</v>
      </c>
      <c r="M50" s="78">
        <v>83685.609763236003</v>
      </c>
      <c r="N50" s="78">
        <v>1.54</v>
      </c>
      <c r="O50" s="78">
        <v>0.04</v>
      </c>
    </row>
    <row r="51" spans="2:15">
      <c r="B51" t="s">
        <v>2805</v>
      </c>
      <c r="C51" t="s">
        <v>2386</v>
      </c>
      <c r="D51" t="s">
        <v>2424</v>
      </c>
      <c r="E51" t="s">
        <v>435</v>
      </c>
      <c r="F51" t="s">
        <v>156</v>
      </c>
      <c r="G51" s="78">
        <v>6.95</v>
      </c>
      <c r="H51" t="s">
        <v>108</v>
      </c>
      <c r="I51" s="78">
        <v>4.8499999999999996</v>
      </c>
      <c r="J51" s="78">
        <v>1.38</v>
      </c>
      <c r="K51" s="78">
        <v>16821454.32</v>
      </c>
      <c r="L51" s="78">
        <v>128.80000000000001</v>
      </c>
      <c r="M51" s="78">
        <v>21666.033164159999</v>
      </c>
      <c r="N51" s="78">
        <v>0.4</v>
      </c>
      <c r="O51" s="78">
        <v>0.01</v>
      </c>
    </row>
    <row r="52" spans="2:15">
      <c r="B52" t="s">
        <v>2805</v>
      </c>
      <c r="C52" t="s">
        <v>2386</v>
      </c>
      <c r="D52" t="s">
        <v>2428</v>
      </c>
      <c r="E52" t="s">
        <v>435</v>
      </c>
      <c r="F52" t="s">
        <v>156</v>
      </c>
      <c r="G52" s="78">
        <v>6.95</v>
      </c>
      <c r="H52" t="s">
        <v>108</v>
      </c>
      <c r="I52" s="78">
        <v>4.8499999999999996</v>
      </c>
      <c r="J52" s="78">
        <v>1.37</v>
      </c>
      <c r="K52" s="78">
        <v>10942770.609999999</v>
      </c>
      <c r="L52" s="78">
        <v>128.87</v>
      </c>
      <c r="M52" s="78">
        <v>14101.948485106999</v>
      </c>
      <c r="N52" s="78">
        <v>0.26</v>
      </c>
      <c r="O52" s="78">
        <v>0.01</v>
      </c>
    </row>
    <row r="53" spans="2:15">
      <c r="B53" t="s">
        <v>2805</v>
      </c>
      <c r="C53" t="s">
        <v>2386</v>
      </c>
      <c r="D53" t="s">
        <v>2429</v>
      </c>
      <c r="E53" t="s">
        <v>435</v>
      </c>
      <c r="F53" t="s">
        <v>156</v>
      </c>
      <c r="G53" s="78">
        <v>6.95</v>
      </c>
      <c r="H53" t="s">
        <v>108</v>
      </c>
      <c r="I53" s="78">
        <v>4.8600000000000003</v>
      </c>
      <c r="J53" s="78">
        <v>1.41</v>
      </c>
      <c r="K53" s="78">
        <v>28373273.370000001</v>
      </c>
      <c r="L53" s="78">
        <v>128.61000000000001</v>
      </c>
      <c r="M53" s="78">
        <v>36490.866881157002</v>
      </c>
      <c r="N53" s="78">
        <v>0.67</v>
      </c>
      <c r="O53" s="78">
        <v>0.02</v>
      </c>
    </row>
    <row r="54" spans="2:15">
      <c r="B54" t="s">
        <v>2805</v>
      </c>
      <c r="C54" t="s">
        <v>2386</v>
      </c>
      <c r="D54" t="s">
        <v>2431</v>
      </c>
      <c r="E54" t="s">
        <v>435</v>
      </c>
      <c r="F54" t="s">
        <v>156</v>
      </c>
      <c r="G54" s="78">
        <v>6.95</v>
      </c>
      <c r="H54" t="s">
        <v>108</v>
      </c>
      <c r="I54" s="78">
        <v>4.8499999999999996</v>
      </c>
      <c r="J54" s="78">
        <v>1.37</v>
      </c>
      <c r="K54" s="78">
        <v>22029669.09</v>
      </c>
      <c r="L54" s="78">
        <v>127.54</v>
      </c>
      <c r="M54" s="78">
        <v>28096.639957386</v>
      </c>
      <c r="N54" s="78">
        <v>0.52</v>
      </c>
      <c r="O54" s="78">
        <v>0.01</v>
      </c>
    </row>
    <row r="55" spans="2:15">
      <c r="B55" t="s">
        <v>2805</v>
      </c>
      <c r="C55" t="s">
        <v>2386</v>
      </c>
      <c r="D55" t="s">
        <v>2430</v>
      </c>
      <c r="E55" t="s">
        <v>435</v>
      </c>
      <c r="F55" t="s">
        <v>156</v>
      </c>
      <c r="G55" s="78">
        <v>6.88</v>
      </c>
      <c r="H55" t="s">
        <v>108</v>
      </c>
      <c r="I55" s="78">
        <v>4.8499999999999996</v>
      </c>
      <c r="J55" s="78">
        <v>1.82</v>
      </c>
      <c r="K55" s="78">
        <v>8612841.6400000006</v>
      </c>
      <c r="L55" s="78">
        <v>122.95</v>
      </c>
      <c r="M55" s="78">
        <v>10589.488796379999</v>
      </c>
      <c r="N55" s="78">
        <v>0.19</v>
      </c>
      <c r="O55" s="78">
        <v>0.01</v>
      </c>
    </row>
    <row r="56" spans="2:15">
      <c r="B56" t="s">
        <v>2804</v>
      </c>
      <c r="C56" t="s">
        <v>2386</v>
      </c>
      <c r="D56" t="s">
        <v>2434</v>
      </c>
      <c r="E56" t="s">
        <v>435</v>
      </c>
      <c r="F56" t="s">
        <v>156</v>
      </c>
      <c r="G56" s="78">
        <v>7.65</v>
      </c>
      <c r="H56" t="s">
        <v>108</v>
      </c>
      <c r="I56" s="78">
        <v>5.35</v>
      </c>
      <c r="J56" s="78">
        <v>1.85</v>
      </c>
      <c r="K56" s="78">
        <v>8424649.4000000004</v>
      </c>
      <c r="L56" s="78">
        <v>129.87</v>
      </c>
      <c r="M56" s="78">
        <v>10941.092175780001</v>
      </c>
      <c r="N56" s="78">
        <v>0.2</v>
      </c>
      <c r="O56" s="78">
        <v>0.01</v>
      </c>
    </row>
    <row r="57" spans="2:15">
      <c r="B57" t="s">
        <v>2804</v>
      </c>
      <c r="C57" t="s">
        <v>2386</v>
      </c>
      <c r="D57" t="s">
        <v>2435</v>
      </c>
      <c r="E57" t="s">
        <v>435</v>
      </c>
      <c r="F57" t="s">
        <v>156</v>
      </c>
      <c r="G57" s="78">
        <v>7.42</v>
      </c>
      <c r="H57" t="s">
        <v>108</v>
      </c>
      <c r="I57" s="78">
        <v>5.35</v>
      </c>
      <c r="J57" s="78">
        <v>2.95</v>
      </c>
      <c r="K57" s="78">
        <v>1654577.03</v>
      </c>
      <c r="L57" s="78">
        <v>118.63</v>
      </c>
      <c r="M57" s="78">
        <v>1962.824730689</v>
      </c>
      <c r="N57" s="78">
        <v>0.04</v>
      </c>
      <c r="O57" s="78">
        <v>0</v>
      </c>
    </row>
    <row r="58" spans="2:15">
      <c r="B58" t="s">
        <v>2803</v>
      </c>
      <c r="C58" t="s">
        <v>2386</v>
      </c>
      <c r="D58" t="s">
        <v>2414</v>
      </c>
      <c r="E58" t="s">
        <v>435</v>
      </c>
      <c r="F58" t="s">
        <v>156</v>
      </c>
      <c r="G58" s="78">
        <v>7.65</v>
      </c>
      <c r="H58" t="s">
        <v>108</v>
      </c>
      <c r="I58" s="78">
        <v>5.35</v>
      </c>
      <c r="J58" s="78">
        <v>1.85</v>
      </c>
      <c r="K58" s="78">
        <v>10117839.119999999</v>
      </c>
      <c r="L58" s="78">
        <v>129.87</v>
      </c>
      <c r="M58" s="78">
        <v>13140.037665144</v>
      </c>
      <c r="N58" s="78">
        <v>0.24</v>
      </c>
      <c r="O58" s="78">
        <v>0.01</v>
      </c>
    </row>
    <row r="59" spans="2:15">
      <c r="B59" t="s">
        <v>2803</v>
      </c>
      <c r="C59" t="s">
        <v>2386</v>
      </c>
      <c r="D59" t="s">
        <v>2415</v>
      </c>
      <c r="E59" t="s">
        <v>435</v>
      </c>
      <c r="F59" t="s">
        <v>156</v>
      </c>
      <c r="G59" s="78">
        <v>7.42</v>
      </c>
      <c r="H59" t="s">
        <v>108</v>
      </c>
      <c r="I59" s="78">
        <v>5.35</v>
      </c>
      <c r="J59" s="78">
        <v>2.95</v>
      </c>
      <c r="K59" s="78">
        <v>1729784.9</v>
      </c>
      <c r="L59" s="78">
        <v>118.63</v>
      </c>
      <c r="M59" s="78">
        <v>2052.04382687</v>
      </c>
      <c r="N59" s="78">
        <v>0.04</v>
      </c>
      <c r="O59" s="78">
        <v>0</v>
      </c>
    </row>
    <row r="60" spans="2:15">
      <c r="B60" t="s">
        <v>2802</v>
      </c>
      <c r="C60" t="s">
        <v>2386</v>
      </c>
      <c r="D60" t="s">
        <v>2432</v>
      </c>
      <c r="E60" t="s">
        <v>435</v>
      </c>
      <c r="F60" t="s">
        <v>156</v>
      </c>
      <c r="G60" s="78">
        <v>7.65</v>
      </c>
      <c r="H60" t="s">
        <v>108</v>
      </c>
      <c r="I60" s="78">
        <v>5.35</v>
      </c>
      <c r="J60" s="78">
        <v>1.85</v>
      </c>
      <c r="K60" s="78">
        <v>11695395.810000001</v>
      </c>
      <c r="L60" s="78">
        <v>129.87</v>
      </c>
      <c r="M60" s="78">
        <v>15188.810538447</v>
      </c>
      <c r="N60" s="78">
        <v>0.28000000000000003</v>
      </c>
      <c r="O60" s="78">
        <v>0.01</v>
      </c>
    </row>
    <row r="61" spans="2:15">
      <c r="B61" t="s">
        <v>2802</v>
      </c>
      <c r="C61" t="s">
        <v>2386</v>
      </c>
      <c r="D61" t="s">
        <v>2433</v>
      </c>
      <c r="E61" t="s">
        <v>435</v>
      </c>
      <c r="F61" t="s">
        <v>156</v>
      </c>
      <c r="G61" s="78">
        <v>7.42</v>
      </c>
      <c r="H61" t="s">
        <v>108</v>
      </c>
      <c r="I61" s="78">
        <v>5.35</v>
      </c>
      <c r="J61" s="78">
        <v>2.95</v>
      </c>
      <c r="K61" s="78">
        <v>2029904.99</v>
      </c>
      <c r="L61" s="78">
        <v>118.63</v>
      </c>
      <c r="M61" s="78">
        <v>2408.0762896370002</v>
      </c>
      <c r="N61" s="78">
        <v>0.04</v>
      </c>
      <c r="O61" s="78">
        <v>0</v>
      </c>
    </row>
    <row r="62" spans="2:15">
      <c r="B62" t="s">
        <v>2801</v>
      </c>
      <c r="C62" t="s">
        <v>2386</v>
      </c>
      <c r="D62" t="s">
        <v>2423</v>
      </c>
      <c r="E62" t="s">
        <v>435</v>
      </c>
      <c r="F62" t="s">
        <v>156</v>
      </c>
      <c r="G62" s="78">
        <v>7.42</v>
      </c>
      <c r="H62" t="s">
        <v>108</v>
      </c>
      <c r="I62" s="78">
        <v>5.35</v>
      </c>
      <c r="J62" s="78">
        <v>2.95</v>
      </c>
      <c r="K62" s="78">
        <v>1729784.9</v>
      </c>
      <c r="L62" s="78">
        <v>118.63</v>
      </c>
      <c r="M62" s="78">
        <v>2052.04382687</v>
      </c>
      <c r="N62" s="78">
        <v>0.04</v>
      </c>
      <c r="O62" s="78">
        <v>0</v>
      </c>
    </row>
    <row r="63" spans="2:15">
      <c r="B63" t="s">
        <v>2801</v>
      </c>
      <c r="C63" t="s">
        <v>2386</v>
      </c>
      <c r="D63" t="s">
        <v>2422</v>
      </c>
      <c r="E63" t="s">
        <v>435</v>
      </c>
      <c r="F63" t="s">
        <v>156</v>
      </c>
      <c r="G63" s="78">
        <v>7.65</v>
      </c>
      <c r="H63" t="s">
        <v>108</v>
      </c>
      <c r="I63" s="78">
        <v>5.35</v>
      </c>
      <c r="J63" s="78">
        <v>1.81</v>
      </c>
      <c r="K63" s="78">
        <v>9283122.1799999997</v>
      </c>
      <c r="L63" s="78">
        <v>130.19</v>
      </c>
      <c r="M63" s="78">
        <v>12085.696766142</v>
      </c>
      <c r="N63" s="78">
        <v>0.22</v>
      </c>
      <c r="O63" s="78">
        <v>0.01</v>
      </c>
    </row>
    <row r="64" spans="2:15">
      <c r="B64" t="s">
        <v>2800</v>
      </c>
      <c r="C64" t="s">
        <v>2386</v>
      </c>
      <c r="D64" t="s">
        <v>2417</v>
      </c>
      <c r="E64" t="s">
        <v>435</v>
      </c>
      <c r="F64" t="s">
        <v>156</v>
      </c>
      <c r="G64" s="78">
        <v>7.42</v>
      </c>
      <c r="H64" t="s">
        <v>108</v>
      </c>
      <c r="I64" s="78">
        <v>5.35</v>
      </c>
      <c r="J64" s="78">
        <v>2.95</v>
      </c>
      <c r="K64" s="78">
        <v>1353744.03</v>
      </c>
      <c r="L64" s="78">
        <v>118.63</v>
      </c>
      <c r="M64" s="78">
        <v>1605.946542789</v>
      </c>
      <c r="N64" s="78">
        <v>0.03</v>
      </c>
      <c r="O64" s="78">
        <v>0</v>
      </c>
    </row>
    <row r="65" spans="2:15">
      <c r="B65" t="s">
        <v>2800</v>
      </c>
      <c r="C65" t="s">
        <v>2386</v>
      </c>
      <c r="D65" t="s">
        <v>2416</v>
      </c>
      <c r="E65" t="s">
        <v>435</v>
      </c>
      <c r="F65" t="s">
        <v>156</v>
      </c>
      <c r="G65" s="78">
        <v>7.65</v>
      </c>
      <c r="H65" t="s">
        <v>108</v>
      </c>
      <c r="I65" s="78">
        <v>5.35</v>
      </c>
      <c r="J65" s="78">
        <v>1.81</v>
      </c>
      <c r="K65" s="78">
        <v>8737057.0399999991</v>
      </c>
      <c r="L65" s="78">
        <v>130.19</v>
      </c>
      <c r="M65" s="78">
        <v>11374.774560375999</v>
      </c>
      <c r="N65" s="78">
        <v>0.21</v>
      </c>
      <c r="O65" s="78">
        <v>0.01</v>
      </c>
    </row>
    <row r="66" spans="2:15">
      <c r="B66" t="s">
        <v>2799</v>
      </c>
      <c r="C66" t="s">
        <v>2386</v>
      </c>
      <c r="D66" t="s">
        <v>2418</v>
      </c>
      <c r="E66" t="s">
        <v>435</v>
      </c>
      <c r="F66" t="s">
        <v>156</v>
      </c>
      <c r="G66" s="78">
        <v>6.23</v>
      </c>
      <c r="H66" t="s">
        <v>112</v>
      </c>
      <c r="I66" s="78">
        <v>4.63</v>
      </c>
      <c r="J66" s="78">
        <v>3.71</v>
      </c>
      <c r="K66" s="78">
        <v>37500000</v>
      </c>
      <c r="L66" s="78">
        <v>106.56</v>
      </c>
      <c r="M66" s="78">
        <v>150169.68</v>
      </c>
      <c r="N66" s="78">
        <v>2.76</v>
      </c>
      <c r="O66" s="78">
        <v>0.08</v>
      </c>
    </row>
    <row r="67" spans="2:15">
      <c r="B67" t="s">
        <v>2799</v>
      </c>
      <c r="C67" t="s">
        <v>2386</v>
      </c>
      <c r="D67" t="s">
        <v>2419</v>
      </c>
      <c r="E67" t="s">
        <v>435</v>
      </c>
      <c r="F67" t="s">
        <v>156</v>
      </c>
      <c r="G67" s="78">
        <v>3.21</v>
      </c>
      <c r="H67" t="s">
        <v>112</v>
      </c>
      <c r="I67" s="78">
        <v>4.63</v>
      </c>
      <c r="J67" s="78">
        <v>3.47</v>
      </c>
      <c r="K67" s="78">
        <v>4063571.17</v>
      </c>
      <c r="L67" s="78">
        <v>104.1099999999997</v>
      </c>
      <c r="M67" s="78">
        <v>15898.5344656369</v>
      </c>
      <c r="N67" s="78">
        <v>0.28999999999999998</v>
      </c>
      <c r="O67" s="78">
        <v>0.01</v>
      </c>
    </row>
    <row r="68" spans="2:15">
      <c r="B68" t="s">
        <v>2799</v>
      </c>
      <c r="C68" t="s">
        <v>2386</v>
      </c>
      <c r="D68" t="s">
        <v>2420</v>
      </c>
      <c r="E68" t="s">
        <v>435</v>
      </c>
      <c r="F68" t="s">
        <v>156</v>
      </c>
      <c r="G68" s="78">
        <v>3.2</v>
      </c>
      <c r="H68" t="s">
        <v>112</v>
      </c>
      <c r="I68" s="78">
        <v>4.63</v>
      </c>
      <c r="J68" s="78">
        <v>3.95</v>
      </c>
      <c r="K68" s="78">
        <v>22075637.109999999</v>
      </c>
      <c r="L68" s="78">
        <v>102.57000000000004</v>
      </c>
      <c r="M68" s="78">
        <v>85092.322536846099</v>
      </c>
      <c r="N68" s="78">
        <v>1.56</v>
      </c>
      <c r="O68" s="78">
        <v>0.04</v>
      </c>
    </row>
    <row r="69" spans="2:15">
      <c r="B69" t="s">
        <v>2785</v>
      </c>
      <c r="C69" t="s">
        <v>2408</v>
      </c>
      <c r="D69" t="s">
        <v>2436</v>
      </c>
      <c r="E69" t="s">
        <v>435</v>
      </c>
      <c r="F69" t="s">
        <v>156</v>
      </c>
      <c r="G69" s="78">
        <v>6.94</v>
      </c>
      <c r="H69" t="s">
        <v>108</v>
      </c>
      <c r="I69" s="78">
        <v>3.5</v>
      </c>
      <c r="J69" s="78">
        <v>2.37</v>
      </c>
      <c r="K69" s="78">
        <v>64187354.850000001</v>
      </c>
      <c r="L69" s="78">
        <v>108.03</v>
      </c>
      <c r="M69" s="78">
        <v>69341.599444455002</v>
      </c>
      <c r="N69" s="78">
        <v>1.27</v>
      </c>
      <c r="O69" s="78">
        <v>0.04</v>
      </c>
    </row>
    <row r="70" spans="2:15">
      <c r="B70" t="s">
        <v>2771</v>
      </c>
      <c r="C70" t="s">
        <v>2408</v>
      </c>
      <c r="D70" t="s">
        <v>2485</v>
      </c>
      <c r="E70" t="s">
        <v>375</v>
      </c>
      <c r="F70" t="s">
        <v>155</v>
      </c>
      <c r="G70" s="78">
        <v>3.92</v>
      </c>
      <c r="H70" t="s">
        <v>108</v>
      </c>
      <c r="I70" s="78">
        <v>4.25</v>
      </c>
      <c r="J70" s="78">
        <v>2.86</v>
      </c>
      <c r="K70" s="78">
        <v>150000000</v>
      </c>
      <c r="L70" s="78">
        <v>105.54</v>
      </c>
      <c r="M70" s="78">
        <v>158310</v>
      </c>
      <c r="N70" s="78">
        <v>2.91</v>
      </c>
      <c r="O70" s="78">
        <v>0.08</v>
      </c>
    </row>
    <row r="71" spans="2:15">
      <c r="B71" t="s">
        <v>2798</v>
      </c>
      <c r="C71" t="s">
        <v>2386</v>
      </c>
      <c r="D71" t="s">
        <v>2449</v>
      </c>
      <c r="E71" t="s">
        <v>375</v>
      </c>
      <c r="F71" t="s">
        <v>155</v>
      </c>
      <c r="G71" s="78">
        <v>6.82</v>
      </c>
      <c r="H71" t="s">
        <v>108</v>
      </c>
      <c r="I71" s="78">
        <v>5.5</v>
      </c>
      <c r="J71" s="78">
        <v>1.72</v>
      </c>
      <c r="K71" s="78">
        <v>90117552.150000006</v>
      </c>
      <c r="L71" s="78">
        <v>135.79</v>
      </c>
      <c r="M71" s="78">
        <v>122370.624064485</v>
      </c>
      <c r="N71" s="78">
        <v>2.25</v>
      </c>
      <c r="O71" s="78">
        <v>0.06</v>
      </c>
    </row>
    <row r="72" spans="2:15">
      <c r="B72" t="s">
        <v>2798</v>
      </c>
      <c r="C72" t="s">
        <v>2386</v>
      </c>
      <c r="D72" t="s">
        <v>2453</v>
      </c>
      <c r="E72" t="s">
        <v>375</v>
      </c>
      <c r="F72" t="s">
        <v>155</v>
      </c>
      <c r="G72" s="78">
        <v>6.39</v>
      </c>
      <c r="H72" t="s">
        <v>108</v>
      </c>
      <c r="I72" s="78">
        <v>5.5</v>
      </c>
      <c r="J72" s="78">
        <v>4.1900000000000004</v>
      </c>
      <c r="K72" s="78">
        <v>10019152.67</v>
      </c>
      <c r="L72" s="78">
        <v>112.05</v>
      </c>
      <c r="M72" s="78">
        <v>11226.460566735001</v>
      </c>
      <c r="N72" s="78">
        <v>0.21</v>
      </c>
      <c r="O72" s="78">
        <v>0.01</v>
      </c>
    </row>
    <row r="73" spans="2:15">
      <c r="B73" t="s">
        <v>2798</v>
      </c>
      <c r="C73" t="s">
        <v>2386</v>
      </c>
      <c r="D73" t="s">
        <v>2454</v>
      </c>
      <c r="E73" t="s">
        <v>375</v>
      </c>
      <c r="F73" t="s">
        <v>155</v>
      </c>
      <c r="G73" s="78">
        <v>6.39</v>
      </c>
      <c r="H73" t="s">
        <v>108</v>
      </c>
      <c r="I73" s="78">
        <v>5.5</v>
      </c>
      <c r="J73" s="78">
        <v>4.1900000000000004</v>
      </c>
      <c r="K73" s="78">
        <v>4443000.84</v>
      </c>
      <c r="L73" s="78">
        <v>112.37</v>
      </c>
      <c r="M73" s="78">
        <v>4992.6000439079999</v>
      </c>
      <c r="N73" s="78">
        <v>0.09</v>
      </c>
      <c r="O73" s="78">
        <v>0</v>
      </c>
    </row>
    <row r="74" spans="2:15">
      <c r="B74" t="s">
        <v>2798</v>
      </c>
      <c r="C74" t="s">
        <v>2386</v>
      </c>
      <c r="D74" t="s">
        <v>2456</v>
      </c>
      <c r="E74" t="s">
        <v>375</v>
      </c>
      <c r="F74" t="s">
        <v>155</v>
      </c>
      <c r="G74" s="78">
        <v>6.85</v>
      </c>
      <c r="H74" t="s">
        <v>108</v>
      </c>
      <c r="I74" s="78">
        <v>5.5</v>
      </c>
      <c r="J74" s="78">
        <v>1.58</v>
      </c>
      <c r="K74" s="78">
        <v>1280958.96</v>
      </c>
      <c r="L74" s="78">
        <v>131.41</v>
      </c>
      <c r="M74" s="78">
        <v>1683.308169336</v>
      </c>
      <c r="N74" s="78">
        <v>0.03</v>
      </c>
      <c r="O74" s="78">
        <v>0</v>
      </c>
    </row>
    <row r="75" spans="2:15">
      <c r="B75" t="s">
        <v>2798</v>
      </c>
      <c r="C75" t="s">
        <v>2386</v>
      </c>
      <c r="D75" t="s">
        <v>2457</v>
      </c>
      <c r="E75" t="s">
        <v>375</v>
      </c>
      <c r="F75" t="s">
        <v>155</v>
      </c>
      <c r="G75" s="78">
        <v>6.39</v>
      </c>
      <c r="H75" t="s">
        <v>108</v>
      </c>
      <c r="I75" s="78">
        <v>5.5</v>
      </c>
      <c r="J75" s="78">
        <v>4.1900000000000004</v>
      </c>
      <c r="K75" s="78">
        <v>11283598.050000001</v>
      </c>
      <c r="L75" s="78">
        <v>111.3</v>
      </c>
      <c r="M75" s="78">
        <v>12558.64462965</v>
      </c>
      <c r="N75" s="78">
        <v>0.23</v>
      </c>
      <c r="O75" s="78">
        <v>0.01</v>
      </c>
    </row>
    <row r="76" spans="2:15">
      <c r="B76" t="s">
        <v>2798</v>
      </c>
      <c r="C76" t="s">
        <v>2386</v>
      </c>
      <c r="D76" t="s">
        <v>2480</v>
      </c>
      <c r="E76" t="s">
        <v>375</v>
      </c>
      <c r="F76" t="s">
        <v>155</v>
      </c>
      <c r="G76" s="78">
        <v>6.66</v>
      </c>
      <c r="H76" t="s">
        <v>108</v>
      </c>
      <c r="I76" s="78">
        <v>5.5</v>
      </c>
      <c r="J76" s="78">
        <v>4.3099999999999996</v>
      </c>
      <c r="K76" s="78">
        <v>17771651</v>
      </c>
      <c r="L76" s="78">
        <v>109.93</v>
      </c>
      <c r="M76" s="78">
        <v>19536.375944300002</v>
      </c>
      <c r="N76" s="78">
        <v>0.36</v>
      </c>
      <c r="O76" s="78">
        <v>0.01</v>
      </c>
    </row>
    <row r="77" spans="2:15">
      <c r="B77" t="s">
        <v>2798</v>
      </c>
      <c r="C77" t="s">
        <v>2386</v>
      </c>
      <c r="D77" t="s">
        <v>2462</v>
      </c>
      <c r="E77" t="s">
        <v>375</v>
      </c>
      <c r="F77" t="s">
        <v>155</v>
      </c>
      <c r="G77" s="78">
        <v>6.78</v>
      </c>
      <c r="H77" t="s">
        <v>108</v>
      </c>
      <c r="I77" s="78">
        <v>5.5</v>
      </c>
      <c r="J77" s="78">
        <v>1.97</v>
      </c>
      <c r="K77" s="78">
        <v>1546433.59</v>
      </c>
      <c r="L77" s="78">
        <v>128.06</v>
      </c>
      <c r="M77" s="78">
        <v>1980.362855354</v>
      </c>
      <c r="N77" s="78">
        <v>0.04</v>
      </c>
      <c r="O77" s="78">
        <v>0</v>
      </c>
    </row>
    <row r="78" spans="2:15">
      <c r="B78" t="s">
        <v>2798</v>
      </c>
      <c r="C78" t="s">
        <v>2386</v>
      </c>
      <c r="D78" t="s">
        <v>2463</v>
      </c>
      <c r="E78" t="s">
        <v>375</v>
      </c>
      <c r="F78" t="s">
        <v>155</v>
      </c>
      <c r="G78" s="78">
        <v>6.78</v>
      </c>
      <c r="H78" t="s">
        <v>108</v>
      </c>
      <c r="I78" s="78">
        <v>5.5</v>
      </c>
      <c r="J78" s="78">
        <v>1.98</v>
      </c>
      <c r="K78" s="78">
        <v>2547674.58</v>
      </c>
      <c r="L78" s="78">
        <v>127.84</v>
      </c>
      <c r="M78" s="78">
        <v>3256.9471830719999</v>
      </c>
      <c r="N78" s="78">
        <v>0.06</v>
      </c>
      <c r="O78" s="78">
        <v>0</v>
      </c>
    </row>
    <row r="79" spans="2:15">
      <c r="B79" t="s">
        <v>2798</v>
      </c>
      <c r="C79" t="s">
        <v>2386</v>
      </c>
      <c r="D79" t="s">
        <v>2464</v>
      </c>
      <c r="E79" t="s">
        <v>375</v>
      </c>
      <c r="F79" t="s">
        <v>155</v>
      </c>
      <c r="G79" s="78">
        <v>6.77</v>
      </c>
      <c r="H79" t="s">
        <v>108</v>
      </c>
      <c r="I79" s="78">
        <v>5.5</v>
      </c>
      <c r="J79" s="78">
        <v>2.0299999999999998</v>
      </c>
      <c r="K79" s="78">
        <v>2237361.54</v>
      </c>
      <c r="L79" s="78">
        <v>127.16</v>
      </c>
      <c r="M79" s="78">
        <v>2845.0289342639999</v>
      </c>
      <c r="N79" s="78">
        <v>0.05</v>
      </c>
      <c r="O79" s="78">
        <v>0</v>
      </c>
    </row>
    <row r="80" spans="2:15">
      <c r="B80" t="s">
        <v>2798</v>
      </c>
      <c r="C80" t="s">
        <v>2386</v>
      </c>
      <c r="D80" t="s">
        <v>2465</v>
      </c>
      <c r="E80" t="s">
        <v>375</v>
      </c>
      <c r="F80" t="s">
        <v>155</v>
      </c>
      <c r="G80" s="78">
        <v>6.39</v>
      </c>
      <c r="H80" t="s">
        <v>108</v>
      </c>
      <c r="I80" s="78">
        <v>5.5</v>
      </c>
      <c r="J80" s="78">
        <v>4.1900000000000004</v>
      </c>
      <c r="K80" s="78">
        <v>6975379.9900000002</v>
      </c>
      <c r="L80" s="78">
        <v>110.85</v>
      </c>
      <c r="M80" s="78">
        <v>7732.2087189149997</v>
      </c>
      <c r="N80" s="78">
        <v>0.14000000000000001</v>
      </c>
      <c r="O80" s="78">
        <v>0</v>
      </c>
    </row>
    <row r="81" spans="2:15">
      <c r="B81" t="s">
        <v>2798</v>
      </c>
      <c r="C81" t="s">
        <v>2386</v>
      </c>
      <c r="D81" t="s">
        <v>2473</v>
      </c>
      <c r="E81" t="s">
        <v>375</v>
      </c>
      <c r="F81" t="s">
        <v>155</v>
      </c>
      <c r="G81" s="78">
        <v>6.43</v>
      </c>
      <c r="H81" t="s">
        <v>108</v>
      </c>
      <c r="I81" s="78">
        <v>5.59</v>
      </c>
      <c r="J81" s="78">
        <v>3.89</v>
      </c>
      <c r="K81" s="78">
        <v>3510451.16</v>
      </c>
      <c r="L81" s="78">
        <v>116.1</v>
      </c>
      <c r="M81" s="78">
        <v>4075.6337967600002</v>
      </c>
      <c r="N81" s="78">
        <v>7.0000000000000007E-2</v>
      </c>
      <c r="O81" s="78">
        <v>0</v>
      </c>
    </row>
    <row r="82" spans="2:15">
      <c r="B82" t="s">
        <v>2798</v>
      </c>
      <c r="C82" t="s">
        <v>2386</v>
      </c>
      <c r="D82" t="s">
        <v>2451</v>
      </c>
      <c r="E82" t="s">
        <v>375</v>
      </c>
      <c r="F82" t="s">
        <v>155</v>
      </c>
      <c r="G82" s="78">
        <v>6.44</v>
      </c>
      <c r="H82" t="s">
        <v>108</v>
      </c>
      <c r="I82" s="78">
        <v>5.55</v>
      </c>
      <c r="J82" s="78">
        <v>3.86</v>
      </c>
      <c r="K82" s="78">
        <v>7730222.1799999997</v>
      </c>
      <c r="L82" s="78">
        <v>116.06</v>
      </c>
      <c r="M82" s="78">
        <v>8971.6958621079993</v>
      </c>
      <c r="N82" s="78">
        <v>0.16</v>
      </c>
      <c r="O82" s="78">
        <v>0</v>
      </c>
    </row>
    <row r="83" spans="2:15">
      <c r="B83" t="s">
        <v>2798</v>
      </c>
      <c r="C83" t="s">
        <v>2386</v>
      </c>
      <c r="D83" t="s">
        <v>2481</v>
      </c>
      <c r="E83" t="s">
        <v>375</v>
      </c>
      <c r="F83" t="s">
        <v>155</v>
      </c>
      <c r="G83" s="78">
        <v>6.86</v>
      </c>
      <c r="H83" t="s">
        <v>108</v>
      </c>
      <c r="I83" s="78">
        <v>5.66</v>
      </c>
      <c r="J83" s="78">
        <v>1.42</v>
      </c>
      <c r="K83" s="78">
        <v>3602054.29</v>
      </c>
      <c r="L83" s="78">
        <v>136.88</v>
      </c>
      <c r="M83" s="78">
        <v>4930.4919121519997</v>
      </c>
      <c r="N83" s="78">
        <v>0.09</v>
      </c>
      <c r="O83" s="78">
        <v>0</v>
      </c>
    </row>
    <row r="84" spans="2:15">
      <c r="B84" t="s">
        <v>2798</v>
      </c>
      <c r="C84" t="s">
        <v>2386</v>
      </c>
      <c r="D84" t="s">
        <v>2450</v>
      </c>
      <c r="E84" t="s">
        <v>375</v>
      </c>
      <c r="F84" t="s">
        <v>155</v>
      </c>
      <c r="G84" s="78">
        <v>6.45</v>
      </c>
      <c r="H84" t="s">
        <v>108</v>
      </c>
      <c r="I84" s="78">
        <v>5.53</v>
      </c>
      <c r="J84" s="78">
        <v>3.85</v>
      </c>
      <c r="K84" s="78">
        <v>13282864.66</v>
      </c>
      <c r="L84" s="78">
        <v>116.03</v>
      </c>
      <c r="M84" s="78">
        <v>15412.107864998001</v>
      </c>
      <c r="N84" s="78">
        <v>0.28000000000000003</v>
      </c>
      <c r="O84" s="78">
        <v>0.01</v>
      </c>
    </row>
    <row r="85" spans="2:15">
      <c r="B85" t="s">
        <v>2798</v>
      </c>
      <c r="C85" t="s">
        <v>2386</v>
      </c>
      <c r="D85" t="s">
        <v>2452</v>
      </c>
      <c r="E85" t="s">
        <v>375</v>
      </c>
      <c r="F85" t="s">
        <v>155</v>
      </c>
      <c r="G85" s="78">
        <v>6.48</v>
      </c>
      <c r="H85" t="s">
        <v>108</v>
      </c>
      <c r="I85" s="78">
        <v>5.5</v>
      </c>
      <c r="J85" s="78">
        <v>3.68</v>
      </c>
      <c r="K85" s="78">
        <v>5444991.0300000003</v>
      </c>
      <c r="L85" s="78">
        <v>115.61</v>
      </c>
      <c r="M85" s="78">
        <v>6294.9541297830001</v>
      </c>
      <c r="N85" s="78">
        <v>0.12</v>
      </c>
      <c r="O85" s="78">
        <v>0</v>
      </c>
    </row>
    <row r="86" spans="2:15">
      <c r="B86" t="s">
        <v>2798</v>
      </c>
      <c r="C86" t="s">
        <v>2386</v>
      </c>
      <c r="D86" t="s">
        <v>2455</v>
      </c>
      <c r="E86" t="s">
        <v>375</v>
      </c>
      <c r="F86" t="s">
        <v>155</v>
      </c>
      <c r="G86" s="78">
        <v>6.49</v>
      </c>
      <c r="H86" t="s">
        <v>108</v>
      </c>
      <c r="I86" s="78">
        <v>5.5</v>
      </c>
      <c r="J86" s="78">
        <v>3.6</v>
      </c>
      <c r="K86" s="78">
        <v>5602620.7800000003</v>
      </c>
      <c r="L86" s="78">
        <v>115.21</v>
      </c>
      <c r="M86" s="78">
        <v>6454.779400638</v>
      </c>
      <c r="N86" s="78">
        <v>0.12</v>
      </c>
      <c r="O86" s="78">
        <v>0</v>
      </c>
    </row>
    <row r="87" spans="2:15">
      <c r="B87" t="s">
        <v>2798</v>
      </c>
      <c r="C87" t="s">
        <v>2386</v>
      </c>
      <c r="D87" t="s">
        <v>2459</v>
      </c>
      <c r="E87" t="s">
        <v>375</v>
      </c>
      <c r="F87" t="s">
        <v>155</v>
      </c>
      <c r="G87" s="78">
        <v>6.39</v>
      </c>
      <c r="H87" t="s">
        <v>108</v>
      </c>
      <c r="I87" s="78">
        <v>5.5</v>
      </c>
      <c r="J87" s="78">
        <v>4.1900000000000004</v>
      </c>
      <c r="K87" s="78">
        <v>6222764.7699999996</v>
      </c>
      <c r="L87" s="78">
        <v>111.62</v>
      </c>
      <c r="M87" s="78">
        <v>6945.8500362739996</v>
      </c>
      <c r="N87" s="78">
        <v>0.13</v>
      </c>
      <c r="O87" s="78">
        <v>0</v>
      </c>
    </row>
    <row r="88" spans="2:15">
      <c r="B88" t="s">
        <v>2798</v>
      </c>
      <c r="C88" t="s">
        <v>2386</v>
      </c>
      <c r="D88" t="s">
        <v>2461</v>
      </c>
      <c r="E88" t="s">
        <v>375</v>
      </c>
      <c r="F88" t="s">
        <v>155</v>
      </c>
      <c r="G88" s="78">
        <v>6.79</v>
      </c>
      <c r="H88" t="s">
        <v>108</v>
      </c>
      <c r="I88" s="78">
        <v>5.5</v>
      </c>
      <c r="J88" s="78">
        <v>1.89</v>
      </c>
      <c r="K88" s="78">
        <v>4222339.8499999996</v>
      </c>
      <c r="L88" s="78">
        <v>129.28</v>
      </c>
      <c r="M88" s="78">
        <v>5458.64095808</v>
      </c>
      <c r="N88" s="78">
        <v>0.1</v>
      </c>
      <c r="O88" s="78">
        <v>0</v>
      </c>
    </row>
    <row r="89" spans="2:15">
      <c r="B89" t="s">
        <v>2798</v>
      </c>
      <c r="C89" t="s">
        <v>2386</v>
      </c>
      <c r="D89" t="s">
        <v>2458</v>
      </c>
      <c r="E89" t="s">
        <v>375</v>
      </c>
      <c r="F89" t="s">
        <v>155</v>
      </c>
      <c r="G89" s="78">
        <v>6.81</v>
      </c>
      <c r="H89" t="s">
        <v>108</v>
      </c>
      <c r="I89" s="78">
        <v>5.5</v>
      </c>
      <c r="J89" s="78">
        <v>1.77</v>
      </c>
      <c r="K89" s="78">
        <v>3075340.63</v>
      </c>
      <c r="L89" s="78">
        <v>130.56</v>
      </c>
      <c r="M89" s="78">
        <v>4015.1647265279998</v>
      </c>
      <c r="N89" s="78">
        <v>7.0000000000000007E-2</v>
      </c>
      <c r="O89" s="78">
        <v>0</v>
      </c>
    </row>
    <row r="90" spans="2:15">
      <c r="B90" t="s">
        <v>2798</v>
      </c>
      <c r="C90" t="s">
        <v>2386</v>
      </c>
      <c r="D90" t="s">
        <v>2460</v>
      </c>
      <c r="E90" t="s">
        <v>375</v>
      </c>
      <c r="F90" t="s">
        <v>155</v>
      </c>
      <c r="G90" s="78">
        <v>6.39</v>
      </c>
      <c r="H90" t="s">
        <v>108</v>
      </c>
      <c r="I90" s="78">
        <v>5.5</v>
      </c>
      <c r="J90" s="78">
        <v>4.1900000000000004</v>
      </c>
      <c r="K90" s="78">
        <v>9646403.9399999995</v>
      </c>
      <c r="L90" s="78">
        <v>111.82</v>
      </c>
      <c r="M90" s="78">
        <v>10786.608885707999</v>
      </c>
      <c r="N90" s="78">
        <v>0.2</v>
      </c>
      <c r="O90" s="78">
        <v>0.01</v>
      </c>
    </row>
    <row r="91" spans="2:15">
      <c r="B91" t="s">
        <v>2798</v>
      </c>
      <c r="C91" t="s">
        <v>2386</v>
      </c>
      <c r="D91" t="s">
        <v>2466</v>
      </c>
      <c r="E91" t="s">
        <v>375</v>
      </c>
      <c r="F91" t="s">
        <v>155</v>
      </c>
      <c r="G91" s="78">
        <v>6.39</v>
      </c>
      <c r="H91" t="s">
        <v>108</v>
      </c>
      <c r="I91" s="78">
        <v>5.5</v>
      </c>
      <c r="J91" s="78">
        <v>4.1900000000000004</v>
      </c>
      <c r="K91" s="78">
        <v>5103932.91</v>
      </c>
      <c r="L91" s="78">
        <v>110.85</v>
      </c>
      <c r="M91" s="78">
        <v>5657.7096307350002</v>
      </c>
      <c r="N91" s="78">
        <v>0.1</v>
      </c>
      <c r="O91" s="78">
        <v>0</v>
      </c>
    </row>
    <row r="92" spans="2:15">
      <c r="B92" t="s">
        <v>2798</v>
      </c>
      <c r="C92" t="s">
        <v>2386</v>
      </c>
      <c r="D92" t="s">
        <v>2467</v>
      </c>
      <c r="E92" t="s">
        <v>375</v>
      </c>
      <c r="F92" t="s">
        <v>155</v>
      </c>
      <c r="G92" s="78">
        <v>6.73</v>
      </c>
      <c r="H92" t="s">
        <v>108</v>
      </c>
      <c r="I92" s="78">
        <v>5.5</v>
      </c>
      <c r="J92" s="78">
        <v>2.2200000000000002</v>
      </c>
      <c r="K92" s="78">
        <v>2488657.31</v>
      </c>
      <c r="L92" s="78">
        <v>125.61</v>
      </c>
      <c r="M92" s="78">
        <v>3126.0024470909998</v>
      </c>
      <c r="N92" s="78">
        <v>0.06</v>
      </c>
      <c r="O92" s="78">
        <v>0</v>
      </c>
    </row>
    <row r="93" spans="2:15">
      <c r="B93" t="s">
        <v>2798</v>
      </c>
      <c r="C93" t="s">
        <v>2386</v>
      </c>
      <c r="D93" t="s">
        <v>2468</v>
      </c>
      <c r="E93" t="s">
        <v>375</v>
      </c>
      <c r="F93" t="s">
        <v>155</v>
      </c>
      <c r="G93" s="78">
        <v>6.73</v>
      </c>
      <c r="H93" t="s">
        <v>108</v>
      </c>
      <c r="I93" s="78">
        <v>5.5</v>
      </c>
      <c r="J93" s="78">
        <v>2.2599999999999998</v>
      </c>
      <c r="K93" s="78">
        <v>642705.98</v>
      </c>
      <c r="L93" s="78">
        <v>125.27</v>
      </c>
      <c r="M93" s="78">
        <v>805.11778114599997</v>
      </c>
      <c r="N93" s="78">
        <v>0.01</v>
      </c>
      <c r="O93" s="78">
        <v>0</v>
      </c>
    </row>
    <row r="94" spans="2:15">
      <c r="B94" t="s">
        <v>2798</v>
      </c>
      <c r="C94" t="s">
        <v>2386</v>
      </c>
      <c r="D94" t="s">
        <v>2469</v>
      </c>
      <c r="E94" t="s">
        <v>375</v>
      </c>
      <c r="F94" t="s">
        <v>155</v>
      </c>
      <c r="G94" s="78">
        <v>6.39</v>
      </c>
      <c r="H94" t="s">
        <v>108</v>
      </c>
      <c r="I94" s="78">
        <v>5.5</v>
      </c>
      <c r="J94" s="78">
        <v>4.1900000000000004</v>
      </c>
      <c r="K94" s="78">
        <v>7312080.5099999998</v>
      </c>
      <c r="L94" s="78">
        <v>110.85</v>
      </c>
      <c r="M94" s="78">
        <v>8105.4412453349996</v>
      </c>
      <c r="N94" s="78">
        <v>0.15</v>
      </c>
      <c r="O94" s="78">
        <v>0</v>
      </c>
    </row>
    <row r="95" spans="2:15">
      <c r="B95" t="s">
        <v>2798</v>
      </c>
      <c r="C95" t="s">
        <v>2386</v>
      </c>
      <c r="D95" t="s">
        <v>2470</v>
      </c>
      <c r="E95" t="s">
        <v>375</v>
      </c>
      <c r="F95" t="s">
        <v>155</v>
      </c>
      <c r="G95" s="78">
        <v>6.66</v>
      </c>
      <c r="H95" t="s">
        <v>108</v>
      </c>
      <c r="I95" s="78">
        <v>5.5</v>
      </c>
      <c r="J95" s="78">
        <v>2.63</v>
      </c>
      <c r="K95" s="78">
        <v>1414304.79</v>
      </c>
      <c r="L95" s="78">
        <v>122.28</v>
      </c>
      <c r="M95" s="78">
        <v>1729.411897212</v>
      </c>
      <c r="N95" s="78">
        <v>0.03</v>
      </c>
      <c r="O95" s="78">
        <v>0</v>
      </c>
    </row>
    <row r="96" spans="2:15">
      <c r="B96" t="s">
        <v>2798</v>
      </c>
      <c r="C96" t="s">
        <v>2386</v>
      </c>
      <c r="D96" t="s">
        <v>2471</v>
      </c>
      <c r="E96" t="s">
        <v>375</v>
      </c>
      <c r="F96" t="s">
        <v>155</v>
      </c>
      <c r="G96" s="78">
        <v>6.66</v>
      </c>
      <c r="H96" t="s">
        <v>108</v>
      </c>
      <c r="I96" s="78">
        <v>5.5</v>
      </c>
      <c r="J96" s="78">
        <v>2.66</v>
      </c>
      <c r="K96" s="78">
        <v>1361256.32</v>
      </c>
      <c r="L96" s="78">
        <v>122.01</v>
      </c>
      <c r="M96" s="78">
        <v>1660.868836032</v>
      </c>
      <c r="N96" s="78">
        <v>0.03</v>
      </c>
      <c r="O96" s="78">
        <v>0</v>
      </c>
    </row>
    <row r="97" spans="2:15">
      <c r="B97" t="s">
        <v>2798</v>
      </c>
      <c r="C97" t="s">
        <v>2386</v>
      </c>
      <c r="D97" t="s">
        <v>2472</v>
      </c>
      <c r="E97" t="s">
        <v>375</v>
      </c>
      <c r="F97" t="s">
        <v>155</v>
      </c>
      <c r="G97" s="78">
        <v>6.63</v>
      </c>
      <c r="H97" t="s">
        <v>108</v>
      </c>
      <c r="I97" s="78">
        <v>5.5</v>
      </c>
      <c r="J97" s="78">
        <v>2.83</v>
      </c>
      <c r="K97" s="78">
        <v>2711001.49</v>
      </c>
      <c r="L97" s="78">
        <v>120.71</v>
      </c>
      <c r="M97" s="78">
        <v>3272.4498985790001</v>
      </c>
      <c r="N97" s="78">
        <v>0.06</v>
      </c>
      <c r="O97" s="78">
        <v>0</v>
      </c>
    </row>
    <row r="98" spans="2:15">
      <c r="B98" t="s">
        <v>2798</v>
      </c>
      <c r="C98" t="s">
        <v>2386</v>
      </c>
      <c r="D98" t="s">
        <v>2474</v>
      </c>
      <c r="E98" t="s">
        <v>375</v>
      </c>
      <c r="F98" t="s">
        <v>155</v>
      </c>
      <c r="G98" s="78">
        <v>6.54</v>
      </c>
      <c r="H98" t="s">
        <v>108</v>
      </c>
      <c r="I98" s="78">
        <v>5.5</v>
      </c>
      <c r="J98" s="78">
        <v>3.3</v>
      </c>
      <c r="K98" s="78">
        <v>1706764.16</v>
      </c>
      <c r="L98" s="78">
        <v>117.12</v>
      </c>
      <c r="M98" s="78">
        <v>1998.962184192</v>
      </c>
      <c r="N98" s="78">
        <v>0.04</v>
      </c>
      <c r="O98" s="78">
        <v>0</v>
      </c>
    </row>
    <row r="99" spans="2:15">
      <c r="B99" t="s">
        <v>2798</v>
      </c>
      <c r="C99" t="s">
        <v>2386</v>
      </c>
      <c r="D99" t="s">
        <v>2475</v>
      </c>
      <c r="E99" t="s">
        <v>375</v>
      </c>
      <c r="F99" t="s">
        <v>155</v>
      </c>
      <c r="G99" s="78">
        <v>6.52</v>
      </c>
      <c r="H99" t="s">
        <v>108</v>
      </c>
      <c r="I99" s="78">
        <v>5.5</v>
      </c>
      <c r="J99" s="78">
        <v>3.47</v>
      </c>
      <c r="K99" s="78">
        <v>959619.57</v>
      </c>
      <c r="L99" s="78">
        <v>115.91</v>
      </c>
      <c r="M99" s="78">
        <v>1112.295043587</v>
      </c>
      <c r="N99" s="78">
        <v>0.02</v>
      </c>
      <c r="O99" s="78">
        <v>0</v>
      </c>
    </row>
    <row r="100" spans="2:15">
      <c r="B100" t="s">
        <v>2798</v>
      </c>
      <c r="C100" t="s">
        <v>2386</v>
      </c>
      <c r="D100" t="s">
        <v>2476</v>
      </c>
      <c r="E100" t="s">
        <v>375</v>
      </c>
      <c r="F100" t="s">
        <v>155</v>
      </c>
      <c r="G100" s="78">
        <v>6.58</v>
      </c>
      <c r="H100" t="s">
        <v>108</v>
      </c>
      <c r="I100" s="78">
        <v>5.5</v>
      </c>
      <c r="J100" s="78">
        <v>3.07</v>
      </c>
      <c r="K100" s="78">
        <v>2852869.27</v>
      </c>
      <c r="L100" s="78">
        <v>118.85</v>
      </c>
      <c r="M100" s="78">
        <v>3390.6351273949999</v>
      </c>
      <c r="N100" s="78">
        <v>0.06</v>
      </c>
      <c r="O100" s="78">
        <v>0</v>
      </c>
    </row>
    <row r="101" spans="2:15">
      <c r="B101" t="s">
        <v>2798</v>
      </c>
      <c r="C101" t="s">
        <v>2386</v>
      </c>
      <c r="D101" t="s">
        <v>2477</v>
      </c>
      <c r="E101" t="s">
        <v>375</v>
      </c>
      <c r="F101" t="s">
        <v>155</v>
      </c>
      <c r="G101" s="78">
        <v>6.57</v>
      </c>
      <c r="H101" t="s">
        <v>108</v>
      </c>
      <c r="I101" s="78">
        <v>5.5</v>
      </c>
      <c r="J101" s="78">
        <v>3.15</v>
      </c>
      <c r="K101" s="78">
        <v>1119741.07</v>
      </c>
      <c r="L101" s="78">
        <v>118.24</v>
      </c>
      <c r="M101" s="78">
        <v>1323.9818411680001</v>
      </c>
      <c r="N101" s="78">
        <v>0.02</v>
      </c>
      <c r="O101" s="78">
        <v>0</v>
      </c>
    </row>
    <row r="102" spans="2:15">
      <c r="B102" t="s">
        <v>2798</v>
      </c>
      <c r="C102" t="s">
        <v>2386</v>
      </c>
      <c r="D102" t="s">
        <v>2478</v>
      </c>
      <c r="E102" t="s">
        <v>375</v>
      </c>
      <c r="F102" t="s">
        <v>155</v>
      </c>
      <c r="G102" s="78">
        <v>6.49</v>
      </c>
      <c r="H102" t="s">
        <v>108</v>
      </c>
      <c r="I102" s="78">
        <v>5.5</v>
      </c>
      <c r="J102" s="78">
        <v>3.6</v>
      </c>
      <c r="K102" s="78">
        <v>7453576.7400000002</v>
      </c>
      <c r="L102" s="78">
        <v>114.95</v>
      </c>
      <c r="M102" s="78">
        <v>8567.8864626300001</v>
      </c>
      <c r="N102" s="78">
        <v>0.16</v>
      </c>
      <c r="O102" s="78">
        <v>0</v>
      </c>
    </row>
    <row r="103" spans="2:15">
      <c r="B103" t="s">
        <v>2798</v>
      </c>
      <c r="C103" t="s">
        <v>2386</v>
      </c>
      <c r="D103" t="s">
        <v>2479</v>
      </c>
      <c r="E103" t="s">
        <v>375</v>
      </c>
      <c r="F103" t="s">
        <v>155</v>
      </c>
      <c r="G103" s="78">
        <v>6.49</v>
      </c>
      <c r="H103" t="s">
        <v>108</v>
      </c>
      <c r="I103" s="78">
        <v>5.5</v>
      </c>
      <c r="J103" s="78">
        <v>3.6</v>
      </c>
      <c r="K103" s="78">
        <v>14559902.039999999</v>
      </c>
      <c r="L103" s="78">
        <v>114.95</v>
      </c>
      <c r="M103" s="78">
        <v>16736.607394980001</v>
      </c>
      <c r="N103" s="78">
        <v>0.31</v>
      </c>
      <c r="O103" s="78">
        <v>0.01</v>
      </c>
    </row>
    <row r="104" spans="2:15">
      <c r="B104" t="s">
        <v>2797</v>
      </c>
      <c r="C104" t="s">
        <v>2386</v>
      </c>
      <c r="D104" t="s">
        <v>2482</v>
      </c>
      <c r="E104" t="s">
        <v>468</v>
      </c>
      <c r="F104" t="s">
        <v>156</v>
      </c>
      <c r="G104" s="78">
        <v>6.87</v>
      </c>
      <c r="H104" t="s">
        <v>108</v>
      </c>
      <c r="I104" s="78">
        <v>2.48</v>
      </c>
      <c r="J104" s="78">
        <v>2.41</v>
      </c>
      <c r="K104" s="78">
        <v>249584680.65000001</v>
      </c>
      <c r="L104" s="78">
        <v>101.03</v>
      </c>
      <c r="M104" s="78">
        <v>252155.402860695</v>
      </c>
      <c r="N104" s="78">
        <v>4.63</v>
      </c>
      <c r="O104" s="78">
        <v>0.13</v>
      </c>
    </row>
    <row r="105" spans="2:15">
      <c r="B105" t="s">
        <v>2796</v>
      </c>
      <c r="C105" t="s">
        <v>2408</v>
      </c>
      <c r="D105" t="s">
        <v>2483</v>
      </c>
      <c r="E105" t="s">
        <v>375</v>
      </c>
      <c r="F105" t="s">
        <v>157</v>
      </c>
      <c r="G105" s="78">
        <v>5.83</v>
      </c>
      <c r="H105" t="s">
        <v>108</v>
      </c>
      <c r="I105" s="78">
        <v>3.45</v>
      </c>
      <c r="J105" s="78">
        <v>2.37</v>
      </c>
      <c r="K105" s="78">
        <v>119437500</v>
      </c>
      <c r="L105" s="78">
        <v>106.5</v>
      </c>
      <c r="M105" s="78">
        <v>127200.9375</v>
      </c>
      <c r="N105" s="78">
        <v>2.34</v>
      </c>
      <c r="O105" s="78">
        <v>7.0000000000000007E-2</v>
      </c>
    </row>
    <row r="106" spans="2:15">
      <c r="B106" t="s">
        <v>2795</v>
      </c>
      <c r="C106" t="s">
        <v>2386</v>
      </c>
      <c r="D106" t="s">
        <v>2437</v>
      </c>
      <c r="E106" t="s">
        <v>468</v>
      </c>
      <c r="F106" t="s">
        <v>156</v>
      </c>
      <c r="G106" s="78">
        <v>10.67</v>
      </c>
      <c r="H106" t="s">
        <v>108</v>
      </c>
      <c r="I106" s="78">
        <v>4.5</v>
      </c>
      <c r="J106" s="78">
        <v>1.98</v>
      </c>
      <c r="K106" s="78">
        <v>19572671.539999999</v>
      </c>
      <c r="L106" s="78">
        <v>117.09</v>
      </c>
      <c r="M106" s="78">
        <v>22917.641106186002</v>
      </c>
      <c r="N106" s="78">
        <v>0.42</v>
      </c>
      <c r="O106" s="78">
        <v>0.01</v>
      </c>
    </row>
    <row r="107" spans="2:15">
      <c r="B107" t="s">
        <v>2795</v>
      </c>
      <c r="C107" t="s">
        <v>2386</v>
      </c>
      <c r="D107" t="s">
        <v>2440</v>
      </c>
      <c r="E107" t="s">
        <v>468</v>
      </c>
      <c r="F107" t="s">
        <v>156</v>
      </c>
      <c r="G107" s="78">
        <v>10.69</v>
      </c>
      <c r="H107" t="s">
        <v>108</v>
      </c>
      <c r="I107" s="78">
        <v>4.5</v>
      </c>
      <c r="J107" s="78">
        <v>1.87</v>
      </c>
      <c r="K107" s="78">
        <v>3839949.27</v>
      </c>
      <c r="L107" s="78">
        <v>118.45</v>
      </c>
      <c r="M107" s="78">
        <v>4548.4199103150004</v>
      </c>
      <c r="N107" s="78">
        <v>0.08</v>
      </c>
      <c r="O107" s="78">
        <v>0</v>
      </c>
    </row>
    <row r="108" spans="2:15">
      <c r="B108" t="s">
        <v>2795</v>
      </c>
      <c r="C108" t="s">
        <v>2386</v>
      </c>
      <c r="D108" t="s">
        <v>2441</v>
      </c>
      <c r="E108" t="s">
        <v>468</v>
      </c>
      <c r="F108" t="s">
        <v>156</v>
      </c>
      <c r="G108" s="78">
        <v>10.65</v>
      </c>
      <c r="H108" t="s">
        <v>108</v>
      </c>
      <c r="I108" s="78">
        <v>4.5</v>
      </c>
      <c r="J108" s="78">
        <v>2.1</v>
      </c>
      <c r="K108" s="78">
        <v>14062590.810000001</v>
      </c>
      <c r="L108" s="78">
        <v>115.63</v>
      </c>
      <c r="M108" s="78">
        <v>16260.573753602999</v>
      </c>
      <c r="N108" s="78">
        <v>0.3</v>
      </c>
      <c r="O108" s="78">
        <v>0.01</v>
      </c>
    </row>
    <row r="109" spans="2:15">
      <c r="B109" t="s">
        <v>2795</v>
      </c>
      <c r="C109" t="s">
        <v>2386</v>
      </c>
      <c r="D109" t="s">
        <v>2442</v>
      </c>
      <c r="E109" t="s">
        <v>468</v>
      </c>
      <c r="F109" t="s">
        <v>156</v>
      </c>
      <c r="G109" s="78">
        <v>10.67</v>
      </c>
      <c r="H109" t="s">
        <v>108</v>
      </c>
      <c r="I109" s="78">
        <v>4.5</v>
      </c>
      <c r="J109" s="78">
        <v>2.0099999999999998</v>
      </c>
      <c r="K109" s="78">
        <v>13231349.83</v>
      </c>
      <c r="L109" s="78">
        <v>116.73</v>
      </c>
      <c r="M109" s="78">
        <v>15444.954656559001</v>
      </c>
      <c r="N109" s="78">
        <v>0.28000000000000003</v>
      </c>
      <c r="O109" s="78">
        <v>0.01</v>
      </c>
    </row>
    <row r="110" spans="2:15">
      <c r="B110" t="s">
        <v>2795</v>
      </c>
      <c r="C110" t="s">
        <v>2386</v>
      </c>
      <c r="D110" t="s">
        <v>2443</v>
      </c>
      <c r="E110" t="s">
        <v>468</v>
      </c>
      <c r="F110" t="s">
        <v>156</v>
      </c>
      <c r="G110" s="78">
        <v>10.66</v>
      </c>
      <c r="H110" t="s">
        <v>108</v>
      </c>
      <c r="I110" s="78">
        <v>4.5</v>
      </c>
      <c r="J110" s="78">
        <v>2.0299999999999998</v>
      </c>
      <c r="K110" s="78">
        <v>7031197.1900000004</v>
      </c>
      <c r="L110" s="78">
        <v>116.42</v>
      </c>
      <c r="M110" s="78">
        <v>8185.719768598</v>
      </c>
      <c r="N110" s="78">
        <v>0.15</v>
      </c>
      <c r="O110" s="78">
        <v>0</v>
      </c>
    </row>
    <row r="111" spans="2:15">
      <c r="B111" t="s">
        <v>2795</v>
      </c>
      <c r="C111" t="s">
        <v>2386</v>
      </c>
      <c r="D111" t="s">
        <v>2444</v>
      </c>
      <c r="E111" t="s">
        <v>468</v>
      </c>
      <c r="F111" t="s">
        <v>156</v>
      </c>
      <c r="G111" s="78">
        <v>10.63</v>
      </c>
      <c r="H111" t="s">
        <v>108</v>
      </c>
      <c r="I111" s="78">
        <v>4.5</v>
      </c>
      <c r="J111" s="78">
        <v>2.2000000000000002</v>
      </c>
      <c r="K111" s="78">
        <v>12175841.289999999</v>
      </c>
      <c r="L111" s="78">
        <v>114.4</v>
      </c>
      <c r="M111" s="78">
        <v>13929.162435759999</v>
      </c>
      <c r="N111" s="78">
        <v>0.26</v>
      </c>
      <c r="O111" s="78">
        <v>0.01</v>
      </c>
    </row>
    <row r="112" spans="2:15">
      <c r="B112" t="s">
        <v>2795</v>
      </c>
      <c r="C112" t="s">
        <v>2386</v>
      </c>
      <c r="D112" t="s">
        <v>2445</v>
      </c>
      <c r="E112" t="s">
        <v>468</v>
      </c>
      <c r="F112" t="s">
        <v>156</v>
      </c>
      <c r="G112" s="78">
        <v>10.57</v>
      </c>
      <c r="H112" t="s">
        <v>108</v>
      </c>
      <c r="I112" s="78">
        <v>4.5</v>
      </c>
      <c r="J112" s="78">
        <v>2.56</v>
      </c>
      <c r="K112" s="78">
        <v>14460732.210000001</v>
      </c>
      <c r="L112" s="78">
        <v>110.93</v>
      </c>
      <c r="M112" s="78">
        <v>16041.290240553</v>
      </c>
      <c r="N112" s="78">
        <v>0.28999999999999998</v>
      </c>
      <c r="O112" s="78">
        <v>0.01</v>
      </c>
    </row>
    <row r="113" spans="2:15">
      <c r="B113" t="s">
        <v>2795</v>
      </c>
      <c r="C113" t="s">
        <v>2386</v>
      </c>
      <c r="D113" t="s">
        <v>2446</v>
      </c>
      <c r="E113" t="s">
        <v>468</v>
      </c>
      <c r="F113" t="s">
        <v>156</v>
      </c>
      <c r="G113" s="78">
        <v>10.47</v>
      </c>
      <c r="H113" t="s">
        <v>108</v>
      </c>
      <c r="I113" s="78">
        <v>4.5</v>
      </c>
      <c r="J113" s="78">
        <v>3.17</v>
      </c>
      <c r="K113" s="78">
        <v>10171745.779999999</v>
      </c>
      <c r="L113" s="78">
        <v>103.96</v>
      </c>
      <c r="M113" s="78">
        <v>10574.546912887999</v>
      </c>
      <c r="N113" s="78">
        <v>0.19</v>
      </c>
      <c r="O113" s="78">
        <v>0.01</v>
      </c>
    </row>
    <row r="114" spans="2:15">
      <c r="B114" t="s">
        <v>2795</v>
      </c>
      <c r="C114" t="s">
        <v>2386</v>
      </c>
      <c r="D114" t="s">
        <v>2447</v>
      </c>
      <c r="E114" t="s">
        <v>468</v>
      </c>
      <c r="F114" t="s">
        <v>156</v>
      </c>
      <c r="G114" s="78">
        <v>10.39</v>
      </c>
      <c r="H114" t="s">
        <v>108</v>
      </c>
      <c r="I114" s="78">
        <v>4.5</v>
      </c>
      <c r="J114" s="78">
        <v>3.65</v>
      </c>
      <c r="K114" s="78">
        <v>13301327.42</v>
      </c>
      <c r="L114" s="78">
        <v>98.67</v>
      </c>
      <c r="M114" s="78">
        <v>13124.419765314</v>
      </c>
      <c r="N114" s="78">
        <v>0.24</v>
      </c>
      <c r="O114" s="78">
        <v>0.01</v>
      </c>
    </row>
    <row r="115" spans="2:15">
      <c r="B115" t="s">
        <v>2795</v>
      </c>
      <c r="C115" t="s">
        <v>2386</v>
      </c>
      <c r="D115" t="s">
        <v>2438</v>
      </c>
      <c r="E115" t="s">
        <v>468</v>
      </c>
      <c r="F115" t="s">
        <v>156</v>
      </c>
      <c r="G115" s="78">
        <v>10.39</v>
      </c>
      <c r="H115" t="s">
        <v>108</v>
      </c>
      <c r="I115" s="78">
        <v>4.5</v>
      </c>
      <c r="J115" s="78">
        <v>3.65</v>
      </c>
      <c r="K115" s="78">
        <v>5450178.4400000004</v>
      </c>
      <c r="L115" s="78">
        <v>98.65</v>
      </c>
      <c r="M115" s="78">
        <v>5376.6010310600004</v>
      </c>
      <c r="N115" s="78">
        <v>0.1</v>
      </c>
      <c r="O115" s="78">
        <v>0</v>
      </c>
    </row>
    <row r="116" spans="2:15">
      <c r="B116" t="s">
        <v>2795</v>
      </c>
      <c r="C116" t="s">
        <v>2386</v>
      </c>
      <c r="D116" t="s">
        <v>2439</v>
      </c>
      <c r="E116" t="s">
        <v>468</v>
      </c>
      <c r="F116" t="s">
        <v>156</v>
      </c>
      <c r="G116" s="78">
        <v>0.2</v>
      </c>
      <c r="H116" t="s">
        <v>108</v>
      </c>
      <c r="I116" s="78">
        <v>2.6</v>
      </c>
      <c r="J116" s="78">
        <v>2.81</v>
      </c>
      <c r="K116" s="78">
        <v>2452192</v>
      </c>
      <c r="L116" s="78">
        <v>100.09</v>
      </c>
      <c r="M116" s="78">
        <v>2454.3989728000001</v>
      </c>
      <c r="N116" s="78">
        <v>0.05</v>
      </c>
      <c r="O116" s="78">
        <v>0</v>
      </c>
    </row>
    <row r="117" spans="2:15">
      <c r="B117" t="s">
        <v>2794</v>
      </c>
      <c r="C117" t="s">
        <v>2408</v>
      </c>
      <c r="D117" t="s">
        <v>2484</v>
      </c>
      <c r="E117" t="s">
        <v>375</v>
      </c>
      <c r="F117" t="s">
        <v>155</v>
      </c>
      <c r="G117" s="78">
        <v>3.03</v>
      </c>
      <c r="H117" t="s">
        <v>108</v>
      </c>
      <c r="I117" s="78">
        <v>4.5999999999999996</v>
      </c>
      <c r="J117" s="78">
        <v>2.59</v>
      </c>
      <c r="K117" s="78">
        <v>150000000</v>
      </c>
      <c r="L117" s="78">
        <v>107.38</v>
      </c>
      <c r="M117" s="78">
        <v>161070</v>
      </c>
      <c r="N117" s="78">
        <v>2.96</v>
      </c>
      <c r="O117" s="78">
        <v>0.08</v>
      </c>
    </row>
    <row r="118" spans="2:15">
      <c r="B118" t="s">
        <v>2793</v>
      </c>
      <c r="C118" t="s">
        <v>2408</v>
      </c>
      <c r="D118" t="s">
        <v>2448</v>
      </c>
      <c r="E118" t="s">
        <v>375</v>
      </c>
      <c r="F118" t="s">
        <v>157</v>
      </c>
      <c r="G118" s="78">
        <v>0</v>
      </c>
      <c r="H118" t="s">
        <v>108</v>
      </c>
      <c r="I118" s="78">
        <v>0.25</v>
      </c>
      <c r="J118" s="78">
        <v>0</v>
      </c>
      <c r="K118" s="78">
        <v>150000000</v>
      </c>
      <c r="L118" s="78">
        <v>0</v>
      </c>
      <c r="M118" s="78">
        <v>0</v>
      </c>
      <c r="N118" s="78">
        <v>0</v>
      </c>
      <c r="O118" s="78">
        <v>0</v>
      </c>
    </row>
    <row r="119" spans="2:15">
      <c r="B119" t="s">
        <v>2792</v>
      </c>
      <c r="C119" t="s">
        <v>2408</v>
      </c>
      <c r="D119" t="s">
        <v>2486</v>
      </c>
      <c r="E119" t="s">
        <v>479</v>
      </c>
      <c r="F119" t="s">
        <v>157</v>
      </c>
      <c r="G119" s="78">
        <v>0.46</v>
      </c>
      <c r="H119" t="s">
        <v>108</v>
      </c>
      <c r="I119" s="78">
        <v>3.6</v>
      </c>
      <c r="J119" s="78">
        <v>2.87</v>
      </c>
      <c r="K119" s="78">
        <v>16487864.960000001</v>
      </c>
      <c r="L119" s="78">
        <v>100.48</v>
      </c>
      <c r="M119" s="78">
        <v>16567.006711808001</v>
      </c>
      <c r="N119" s="78">
        <v>0.3</v>
      </c>
      <c r="O119" s="78">
        <v>0.01</v>
      </c>
    </row>
    <row r="120" spans="2:15">
      <c r="B120" t="s">
        <v>2791</v>
      </c>
      <c r="C120" t="s">
        <v>2386</v>
      </c>
      <c r="D120" t="s">
        <v>2488</v>
      </c>
      <c r="E120" t="s">
        <v>479</v>
      </c>
      <c r="F120" t="s">
        <v>157</v>
      </c>
      <c r="G120" s="78">
        <v>3.12</v>
      </c>
      <c r="H120" t="s">
        <v>108</v>
      </c>
      <c r="I120" s="78">
        <v>5.25</v>
      </c>
      <c r="J120" s="78">
        <v>4.24</v>
      </c>
      <c r="K120" s="78">
        <v>81227668.290000007</v>
      </c>
      <c r="L120" s="78">
        <v>107.47</v>
      </c>
      <c r="M120" s="78">
        <v>87295.375111262998</v>
      </c>
      <c r="N120" s="78">
        <v>1.6</v>
      </c>
      <c r="O120" s="78">
        <v>0.04</v>
      </c>
    </row>
    <row r="121" spans="2:15">
      <c r="B121" t="s">
        <v>2791</v>
      </c>
      <c r="C121" t="s">
        <v>2386</v>
      </c>
      <c r="D121" t="s">
        <v>2489</v>
      </c>
      <c r="E121" t="s">
        <v>479</v>
      </c>
      <c r="F121" t="s">
        <v>157</v>
      </c>
      <c r="G121" s="78">
        <v>4.84</v>
      </c>
      <c r="H121" t="s">
        <v>108</v>
      </c>
      <c r="I121" s="78">
        <v>3.1</v>
      </c>
      <c r="J121" s="78">
        <v>2.94</v>
      </c>
      <c r="K121" s="78">
        <v>10035332</v>
      </c>
      <c r="L121" s="78">
        <v>101.66</v>
      </c>
      <c r="M121" s="78">
        <v>10201.9185112</v>
      </c>
      <c r="N121" s="78">
        <v>0.19</v>
      </c>
      <c r="O121" s="78">
        <v>0.01</v>
      </c>
    </row>
    <row r="122" spans="2:15">
      <c r="B122" t="s">
        <v>2790</v>
      </c>
      <c r="C122" t="s">
        <v>2386</v>
      </c>
      <c r="D122" t="s">
        <v>2490</v>
      </c>
      <c r="E122" t="s">
        <v>479</v>
      </c>
      <c r="F122" t="s">
        <v>157</v>
      </c>
      <c r="G122" s="78">
        <v>3.12</v>
      </c>
      <c r="H122" t="s">
        <v>108</v>
      </c>
      <c r="I122" s="78">
        <v>5.25</v>
      </c>
      <c r="J122" s="78">
        <v>4.24</v>
      </c>
      <c r="K122" s="78">
        <v>51147153.020000003</v>
      </c>
      <c r="L122" s="78">
        <v>107.47</v>
      </c>
      <c r="M122" s="78">
        <v>54967.845350593998</v>
      </c>
      <c r="N122" s="78">
        <v>1.01</v>
      </c>
      <c r="O122" s="78">
        <v>0.03</v>
      </c>
    </row>
    <row r="123" spans="2:15">
      <c r="B123" t="s">
        <v>2789</v>
      </c>
      <c r="C123" t="s">
        <v>2386</v>
      </c>
      <c r="D123" t="s">
        <v>2491</v>
      </c>
      <c r="E123" t="s">
        <v>479</v>
      </c>
      <c r="F123" t="s">
        <v>157</v>
      </c>
      <c r="G123" s="78">
        <v>3.12</v>
      </c>
      <c r="H123" t="s">
        <v>108</v>
      </c>
      <c r="I123" s="78">
        <v>5.25</v>
      </c>
      <c r="J123" s="78">
        <v>4.24</v>
      </c>
      <c r="K123" s="78">
        <v>13530950.51</v>
      </c>
      <c r="L123" s="78">
        <v>107.47</v>
      </c>
      <c r="M123" s="78">
        <v>14541.712513097</v>
      </c>
      <c r="N123" s="78">
        <v>0.27</v>
      </c>
      <c r="O123" s="78">
        <v>0.01</v>
      </c>
    </row>
    <row r="124" spans="2:15">
      <c r="B124" t="s">
        <v>2789</v>
      </c>
      <c r="C124" t="s">
        <v>2386</v>
      </c>
      <c r="D124" t="s">
        <v>2492</v>
      </c>
      <c r="E124" t="s">
        <v>479</v>
      </c>
      <c r="F124" t="s">
        <v>157</v>
      </c>
      <c r="G124" s="78">
        <v>4.84</v>
      </c>
      <c r="H124" t="s">
        <v>108</v>
      </c>
      <c r="I124" s="78">
        <v>3.1</v>
      </c>
      <c r="J124" s="78">
        <v>2.94</v>
      </c>
      <c r="K124" s="78">
        <v>38134260</v>
      </c>
      <c r="L124" s="78">
        <v>101.66</v>
      </c>
      <c r="M124" s="78">
        <v>38767.288716000003</v>
      </c>
      <c r="N124" s="78">
        <v>0.71</v>
      </c>
      <c r="O124" s="78">
        <v>0.02</v>
      </c>
    </row>
    <row r="125" spans="2:15">
      <c r="B125" t="s">
        <v>2788</v>
      </c>
      <c r="C125" t="s">
        <v>2386</v>
      </c>
      <c r="D125" t="s">
        <v>2497</v>
      </c>
      <c r="E125" t="s">
        <v>479</v>
      </c>
      <c r="F125" t="s">
        <v>155</v>
      </c>
      <c r="G125" s="78">
        <v>3.88</v>
      </c>
      <c r="H125" t="s">
        <v>108</v>
      </c>
      <c r="I125" s="78">
        <v>4.5999999999999996</v>
      </c>
      <c r="J125" s="78">
        <v>1.7</v>
      </c>
      <c r="K125" s="78">
        <v>48000000</v>
      </c>
      <c r="L125" s="78">
        <v>114.04</v>
      </c>
      <c r="M125" s="78">
        <v>54739.199999999997</v>
      </c>
      <c r="N125" s="78">
        <v>1.01</v>
      </c>
      <c r="O125" s="78">
        <v>0.03</v>
      </c>
    </row>
    <row r="126" spans="2:15">
      <c r="B126" t="s">
        <v>2787</v>
      </c>
      <c r="C126" t="s">
        <v>2408</v>
      </c>
      <c r="D126" t="s">
        <v>2498</v>
      </c>
      <c r="E126" t="s">
        <v>479</v>
      </c>
      <c r="F126" t="s">
        <v>157</v>
      </c>
      <c r="G126" s="78">
        <v>5.12</v>
      </c>
      <c r="H126" t="s">
        <v>108</v>
      </c>
      <c r="I126" s="78">
        <v>4.0999999999999996</v>
      </c>
      <c r="J126" s="78">
        <v>2.0699999999999998</v>
      </c>
      <c r="K126" s="78">
        <v>65120000</v>
      </c>
      <c r="L126" s="78">
        <v>113.29</v>
      </c>
      <c r="M126" s="78">
        <v>73774.448000000004</v>
      </c>
      <c r="N126" s="78">
        <v>1.36</v>
      </c>
      <c r="O126" s="78">
        <v>0.04</v>
      </c>
    </row>
    <row r="127" spans="2:15">
      <c r="B127" t="s">
        <v>2786</v>
      </c>
      <c r="C127" t="s">
        <v>2386</v>
      </c>
      <c r="D127" t="s">
        <v>2495</v>
      </c>
      <c r="E127" t="s">
        <v>1365</v>
      </c>
      <c r="F127" t="s">
        <v>156</v>
      </c>
      <c r="G127" s="78">
        <v>8.4600000000000009</v>
      </c>
      <c r="H127" t="s">
        <v>108</v>
      </c>
      <c r="I127" s="78">
        <v>5.01</v>
      </c>
      <c r="J127" s="78">
        <v>2.54</v>
      </c>
      <c r="K127" s="78">
        <v>98881930.019999996</v>
      </c>
      <c r="L127" s="78">
        <v>130.19</v>
      </c>
      <c r="M127" s="78">
        <v>128734.384693038</v>
      </c>
      <c r="N127" s="78">
        <v>2.37</v>
      </c>
      <c r="O127" s="78">
        <v>7.0000000000000007E-2</v>
      </c>
    </row>
    <row r="128" spans="2:15">
      <c r="B128" t="s">
        <v>2785</v>
      </c>
      <c r="C128" t="s">
        <v>2408</v>
      </c>
      <c r="D128" t="s">
        <v>2493</v>
      </c>
      <c r="E128" t="s">
        <v>479</v>
      </c>
      <c r="F128" t="s">
        <v>155</v>
      </c>
      <c r="G128" s="78">
        <v>1.82</v>
      </c>
      <c r="H128" t="s">
        <v>108</v>
      </c>
      <c r="I128" s="78">
        <v>9.43</v>
      </c>
      <c r="J128" s="78">
        <v>2.86</v>
      </c>
      <c r="K128" s="78">
        <v>72615000</v>
      </c>
      <c r="L128" s="78">
        <v>114.99</v>
      </c>
      <c r="M128" s="78">
        <v>83499.988500000007</v>
      </c>
      <c r="N128" s="78">
        <v>1.53</v>
      </c>
      <c r="O128" s="78">
        <v>0.04</v>
      </c>
    </row>
    <row r="129" spans="2:15">
      <c r="B129" t="s">
        <v>2785</v>
      </c>
      <c r="C129" t="s">
        <v>2408</v>
      </c>
      <c r="D129" t="s">
        <v>2494</v>
      </c>
      <c r="E129" t="s">
        <v>479</v>
      </c>
      <c r="F129" t="s">
        <v>155</v>
      </c>
      <c r="G129" s="78">
        <v>1.82</v>
      </c>
      <c r="H129" t="s">
        <v>108</v>
      </c>
      <c r="I129" s="78">
        <v>9.43</v>
      </c>
      <c r="J129" s="78">
        <v>2.67</v>
      </c>
      <c r="K129" s="78">
        <v>11985000</v>
      </c>
      <c r="L129" s="78">
        <v>115.6</v>
      </c>
      <c r="M129" s="78">
        <v>13854.66</v>
      </c>
      <c r="N129" s="78">
        <v>0.25</v>
      </c>
      <c r="O129" s="78">
        <v>0.01</v>
      </c>
    </row>
    <row r="130" spans="2:15">
      <c r="B130" t="s">
        <v>2784</v>
      </c>
      <c r="C130" t="s">
        <v>2408</v>
      </c>
      <c r="D130" t="s">
        <v>2487</v>
      </c>
      <c r="E130" t="s">
        <v>479</v>
      </c>
      <c r="F130" t="s">
        <v>157</v>
      </c>
      <c r="G130" s="78">
        <v>0</v>
      </c>
      <c r="H130" t="s">
        <v>108</v>
      </c>
      <c r="I130" s="78">
        <v>0.25</v>
      </c>
      <c r="J130" s="78">
        <v>0</v>
      </c>
      <c r="K130" s="78">
        <v>187500000</v>
      </c>
      <c r="L130" s="78">
        <v>0</v>
      </c>
      <c r="M130" s="78">
        <v>0</v>
      </c>
      <c r="N130" s="78">
        <v>0</v>
      </c>
      <c r="O130" s="78">
        <v>0</v>
      </c>
    </row>
    <row r="131" spans="2:15">
      <c r="B131" t="s">
        <v>2783</v>
      </c>
      <c r="C131" t="s">
        <v>2408</v>
      </c>
      <c r="D131" t="s">
        <v>2499</v>
      </c>
      <c r="E131" t="s">
        <v>479</v>
      </c>
      <c r="F131" t="s">
        <v>157</v>
      </c>
      <c r="G131" s="78">
        <v>17.39</v>
      </c>
      <c r="H131" t="s">
        <v>108</v>
      </c>
      <c r="I131" s="78">
        <v>2.4</v>
      </c>
      <c r="J131" s="78">
        <v>1.6</v>
      </c>
      <c r="K131" s="78">
        <v>5643508.9500000002</v>
      </c>
      <c r="L131" s="78">
        <v>107.19</v>
      </c>
      <c r="M131" s="78">
        <v>6049.2772435050001</v>
      </c>
      <c r="N131" s="78">
        <v>0.11</v>
      </c>
      <c r="O131" s="78">
        <v>0</v>
      </c>
    </row>
    <row r="132" spans="2:15">
      <c r="B132" t="s">
        <v>2783</v>
      </c>
      <c r="C132" t="s">
        <v>2408</v>
      </c>
      <c r="D132" t="s">
        <v>2500</v>
      </c>
      <c r="E132" t="s">
        <v>479</v>
      </c>
      <c r="F132" t="s">
        <v>157</v>
      </c>
      <c r="G132" s="78">
        <v>2.56</v>
      </c>
      <c r="H132" t="s">
        <v>108</v>
      </c>
      <c r="I132" s="78">
        <v>2.2000000000000002</v>
      </c>
      <c r="J132" s="78">
        <v>-0.14000000000000001</v>
      </c>
      <c r="K132" s="78">
        <v>3144080.3</v>
      </c>
      <c r="L132" s="78">
        <v>100.38</v>
      </c>
      <c r="M132" s="78">
        <v>3156.0278051400001</v>
      </c>
      <c r="N132" s="78">
        <v>0.06</v>
      </c>
      <c r="O132" s="78">
        <v>0</v>
      </c>
    </row>
    <row r="133" spans="2:15">
      <c r="B133" t="s">
        <v>2783</v>
      </c>
      <c r="C133" t="s">
        <v>2408</v>
      </c>
      <c r="D133" t="s">
        <v>2501</v>
      </c>
      <c r="E133" t="s">
        <v>479</v>
      </c>
      <c r="F133" t="s">
        <v>157</v>
      </c>
      <c r="G133" s="78">
        <v>2.57</v>
      </c>
      <c r="H133" t="s">
        <v>108</v>
      </c>
      <c r="I133" s="78">
        <v>2.2000000000000002</v>
      </c>
      <c r="J133" s="78">
        <v>0.09</v>
      </c>
      <c r="K133" s="78">
        <v>1937616</v>
      </c>
      <c r="L133" s="78">
        <v>100.16</v>
      </c>
      <c r="M133" s="78">
        <v>1940.7161856</v>
      </c>
      <c r="N133" s="78">
        <v>0.04</v>
      </c>
      <c r="O133" s="78">
        <v>0</v>
      </c>
    </row>
    <row r="134" spans="2:15">
      <c r="B134" t="s">
        <v>2782</v>
      </c>
      <c r="C134" t="s">
        <v>2408</v>
      </c>
      <c r="D134" t="s">
        <v>2496</v>
      </c>
      <c r="E134" t="s">
        <v>479</v>
      </c>
      <c r="F134" t="s">
        <v>155</v>
      </c>
      <c r="G134" s="78">
        <v>1.75</v>
      </c>
      <c r="H134" t="s">
        <v>116</v>
      </c>
      <c r="I134" s="78">
        <v>2.75</v>
      </c>
      <c r="J134" s="78">
        <v>2.63</v>
      </c>
      <c r="K134" s="78">
        <v>18000000</v>
      </c>
      <c r="L134" s="78">
        <v>100.82</v>
      </c>
      <c r="M134" s="78">
        <v>76274.362800000003</v>
      </c>
      <c r="N134" s="78">
        <v>1.4</v>
      </c>
      <c r="O134" s="78">
        <v>0.04</v>
      </c>
    </row>
    <row r="135" spans="2:15">
      <c r="B135" t="s">
        <v>2781</v>
      </c>
      <c r="C135" t="s">
        <v>2408</v>
      </c>
      <c r="D135" t="s">
        <v>2502</v>
      </c>
      <c r="E135" t="s">
        <v>2503</v>
      </c>
      <c r="F135" t="s">
        <v>156</v>
      </c>
      <c r="G135" s="78">
        <v>5.76</v>
      </c>
      <c r="H135" t="s">
        <v>108</v>
      </c>
      <c r="I135" s="78">
        <v>4.5999999999999996</v>
      </c>
      <c r="J135" s="78">
        <v>2.81</v>
      </c>
      <c r="K135" s="78">
        <v>16597593.189999999</v>
      </c>
      <c r="L135" s="78">
        <v>111.78</v>
      </c>
      <c r="M135" s="78">
        <v>18552.789667781999</v>
      </c>
      <c r="N135" s="78">
        <v>0.34</v>
      </c>
      <c r="O135" s="78">
        <v>0.01</v>
      </c>
    </row>
    <row r="136" spans="2:15">
      <c r="B136" t="s">
        <v>2781</v>
      </c>
      <c r="C136" t="s">
        <v>2408</v>
      </c>
      <c r="D136" t="s">
        <v>2504</v>
      </c>
      <c r="E136" t="s">
        <v>2503</v>
      </c>
      <c r="F136" t="s">
        <v>156</v>
      </c>
      <c r="G136" s="78">
        <v>5.3</v>
      </c>
      <c r="H136" t="s">
        <v>108</v>
      </c>
      <c r="I136" s="78">
        <v>4.5999999999999996</v>
      </c>
      <c r="J136" s="78">
        <v>2.16</v>
      </c>
      <c r="K136" s="78">
        <v>12268712.210000001</v>
      </c>
      <c r="L136" s="78">
        <v>114.58</v>
      </c>
      <c r="M136" s="78">
        <v>14057.490450218</v>
      </c>
      <c r="N136" s="78">
        <v>0.26</v>
      </c>
      <c r="O136" s="78">
        <v>0.01</v>
      </c>
    </row>
    <row r="137" spans="2:15">
      <c r="B137" t="s">
        <v>2780</v>
      </c>
      <c r="C137" t="s">
        <v>2408</v>
      </c>
      <c r="D137" t="s">
        <v>2505</v>
      </c>
      <c r="E137" t="s">
        <v>483</v>
      </c>
      <c r="F137" t="s">
        <v>157</v>
      </c>
      <c r="G137" s="78">
        <v>3.64</v>
      </c>
      <c r="H137" t="s">
        <v>108</v>
      </c>
      <c r="I137" s="78">
        <v>3.75</v>
      </c>
      <c r="J137" s="78">
        <v>2.31</v>
      </c>
      <c r="K137" s="78">
        <v>120000000</v>
      </c>
      <c r="L137" s="78">
        <v>106.6</v>
      </c>
      <c r="M137" s="78">
        <v>127920</v>
      </c>
      <c r="N137" s="78">
        <v>2.35</v>
      </c>
      <c r="O137" s="78">
        <v>7.0000000000000007E-2</v>
      </c>
    </row>
    <row r="138" spans="2:15">
      <c r="B138" t="s">
        <v>2779</v>
      </c>
      <c r="C138" t="s">
        <v>2408</v>
      </c>
      <c r="D138" t="s">
        <v>2506</v>
      </c>
      <c r="E138" t="s">
        <v>483</v>
      </c>
      <c r="F138" t="s">
        <v>157</v>
      </c>
      <c r="G138" s="78">
        <v>4.2</v>
      </c>
      <c r="H138" t="s">
        <v>108</v>
      </c>
      <c r="I138" s="78">
        <v>5.01</v>
      </c>
      <c r="J138" s="78">
        <v>3.97</v>
      </c>
      <c r="K138" s="78">
        <v>60000000</v>
      </c>
      <c r="L138" s="78">
        <v>106.78</v>
      </c>
      <c r="M138" s="78">
        <v>64068</v>
      </c>
      <c r="N138" s="78">
        <v>1.18</v>
      </c>
      <c r="O138" s="78">
        <v>0.03</v>
      </c>
    </row>
    <row r="139" spans="2:15">
      <c r="B139" t="s">
        <v>2778</v>
      </c>
      <c r="C139" t="s">
        <v>2386</v>
      </c>
      <c r="D139" t="s">
        <v>2507</v>
      </c>
      <c r="E139" t="s">
        <v>529</v>
      </c>
      <c r="F139" t="s">
        <v>157</v>
      </c>
      <c r="G139" s="78">
        <v>3.56</v>
      </c>
      <c r="H139" t="s">
        <v>108</v>
      </c>
      <c r="I139" s="78">
        <v>4.5</v>
      </c>
      <c r="J139" s="78">
        <v>1.45</v>
      </c>
      <c r="K139" s="78">
        <v>158253162.31999999</v>
      </c>
      <c r="L139" s="78">
        <v>115.71</v>
      </c>
      <c r="M139" s="78">
        <v>183114.73412047201</v>
      </c>
      <c r="N139" s="78">
        <v>3.37</v>
      </c>
      <c r="O139" s="78">
        <v>0.09</v>
      </c>
    </row>
    <row r="140" spans="2:15">
      <c r="B140" t="s">
        <v>2777</v>
      </c>
      <c r="C140" t="s">
        <v>2408</v>
      </c>
      <c r="D140" t="s">
        <v>2510</v>
      </c>
      <c r="E140" t="s">
        <v>488</v>
      </c>
      <c r="F140" t="s">
        <v>157</v>
      </c>
      <c r="G140" s="78">
        <v>4.47</v>
      </c>
      <c r="H140" t="s">
        <v>108</v>
      </c>
      <c r="I140" s="78">
        <v>4.4000000000000004</v>
      </c>
      <c r="J140" s="78">
        <v>3.81</v>
      </c>
      <c r="K140" s="78">
        <v>38965680</v>
      </c>
      <c r="L140" s="78">
        <v>105.28</v>
      </c>
      <c r="M140" s="78">
        <v>41023.067904000003</v>
      </c>
      <c r="N140" s="78">
        <v>0.75</v>
      </c>
      <c r="O140" s="78">
        <v>0.02</v>
      </c>
    </row>
    <row r="141" spans="2:15">
      <c r="B141" t="s">
        <v>2777</v>
      </c>
      <c r="C141" t="s">
        <v>2408</v>
      </c>
      <c r="D141" t="s">
        <v>2508</v>
      </c>
      <c r="E141" t="s">
        <v>488</v>
      </c>
      <c r="F141" t="s">
        <v>157</v>
      </c>
      <c r="G141" s="78">
        <v>4.4800000000000004</v>
      </c>
      <c r="H141" t="s">
        <v>108</v>
      </c>
      <c r="I141" s="78">
        <v>4.4000000000000004</v>
      </c>
      <c r="J141" s="78">
        <v>3.74</v>
      </c>
      <c r="K141" s="78">
        <v>39825240</v>
      </c>
      <c r="L141" s="78">
        <v>105.58</v>
      </c>
      <c r="M141" s="78">
        <v>42047.488391999999</v>
      </c>
      <c r="N141" s="78">
        <v>0.77</v>
      </c>
      <c r="O141" s="78">
        <v>0.02</v>
      </c>
    </row>
    <row r="142" spans="2:15">
      <c r="B142" t="s">
        <v>2777</v>
      </c>
      <c r="C142" t="s">
        <v>2408</v>
      </c>
      <c r="D142" t="s">
        <v>2509</v>
      </c>
      <c r="E142" t="s">
        <v>488</v>
      </c>
      <c r="F142" t="s">
        <v>157</v>
      </c>
      <c r="G142" s="78">
        <v>4.47</v>
      </c>
      <c r="H142" t="s">
        <v>108</v>
      </c>
      <c r="I142" s="78">
        <v>4.4000000000000004</v>
      </c>
      <c r="J142" s="78">
        <v>3.83</v>
      </c>
      <c r="K142" s="78">
        <v>17209080</v>
      </c>
      <c r="L142" s="78">
        <v>105.48</v>
      </c>
      <c r="M142" s="78">
        <v>18152.137584</v>
      </c>
      <c r="N142" s="78">
        <v>0.33</v>
      </c>
      <c r="O142" s="78">
        <v>0.01</v>
      </c>
    </row>
    <row r="143" spans="2:15">
      <c r="B143" t="s">
        <v>2776</v>
      </c>
      <c r="C143" t="s">
        <v>2386</v>
      </c>
      <c r="D143" t="s">
        <v>2511</v>
      </c>
      <c r="E143" t="s">
        <v>567</v>
      </c>
      <c r="F143" t="s">
        <v>156</v>
      </c>
      <c r="G143" s="78">
        <v>4.91</v>
      </c>
      <c r="H143" t="s">
        <v>108</v>
      </c>
      <c r="I143" s="78">
        <v>7.75</v>
      </c>
      <c r="J143" s="78">
        <v>3.65</v>
      </c>
      <c r="K143" s="78">
        <v>93245192.310000002</v>
      </c>
      <c r="L143" s="78">
        <v>124.98</v>
      </c>
      <c r="M143" s="78">
        <v>116537.841349038</v>
      </c>
      <c r="N143" s="78">
        <v>2.14</v>
      </c>
      <c r="O143" s="78">
        <v>0.06</v>
      </c>
    </row>
    <row r="144" spans="2:15">
      <c r="B144" t="s">
        <v>2775</v>
      </c>
      <c r="C144" t="s">
        <v>2386</v>
      </c>
      <c r="D144" t="s">
        <v>2512</v>
      </c>
      <c r="E144" t="s">
        <v>199</v>
      </c>
      <c r="F144" t="s">
        <v>200</v>
      </c>
      <c r="G144" s="78">
        <v>9.6199999999999992</v>
      </c>
      <c r="H144" t="s">
        <v>108</v>
      </c>
      <c r="I144" s="78">
        <v>4.5</v>
      </c>
      <c r="J144" s="78">
        <v>3.36</v>
      </c>
      <c r="K144" s="78">
        <f>138614377.67-31212054</f>
        <v>107402323.66999999</v>
      </c>
      <c r="L144" s="78">
        <v>119.74861900000001</v>
      </c>
      <c r="M144" s="78">
        <f>155054.042861662-26441.24</f>
        <v>128612.80286166198</v>
      </c>
      <c r="N144" s="78">
        <f>2.85-0.49</f>
        <v>2.3600000000000003</v>
      </c>
      <c r="O144" s="78">
        <f>0.08-0.01</f>
        <v>7.0000000000000007E-2</v>
      </c>
    </row>
    <row r="145" spans="2:15">
      <c r="B145" t="s">
        <v>2774</v>
      </c>
      <c r="C145" t="s">
        <v>2408</v>
      </c>
      <c r="D145" t="s">
        <v>2513</v>
      </c>
      <c r="E145" t="s">
        <v>199</v>
      </c>
      <c r="F145" t="s">
        <v>200</v>
      </c>
      <c r="G145" s="78">
        <v>5.77</v>
      </c>
      <c r="H145" t="s">
        <v>108</v>
      </c>
      <c r="I145" s="78">
        <v>4.25</v>
      </c>
      <c r="J145" s="78">
        <v>2</v>
      </c>
      <c r="K145" s="78">
        <v>51677625</v>
      </c>
      <c r="L145" s="78">
        <v>113.61</v>
      </c>
      <c r="M145" s="78">
        <v>58710.9497625</v>
      </c>
      <c r="N145" s="78">
        <v>1.08</v>
      </c>
      <c r="O145" s="78">
        <v>0.03</v>
      </c>
    </row>
    <row r="146" spans="2:15">
      <c r="B146" t="s">
        <v>2773</v>
      </c>
      <c r="C146" t="s">
        <v>2408</v>
      </c>
      <c r="D146" t="s">
        <v>2517</v>
      </c>
      <c r="E146" t="s">
        <v>199</v>
      </c>
      <c r="F146" t="s">
        <v>200</v>
      </c>
      <c r="G146" s="78">
        <v>8.49</v>
      </c>
      <c r="H146" t="s">
        <v>108</v>
      </c>
      <c r="I146" s="78">
        <v>2.85</v>
      </c>
      <c r="J146" s="78">
        <v>2.04</v>
      </c>
      <c r="K146" s="78">
        <v>236600000</v>
      </c>
      <c r="L146" s="78">
        <v>107.84</v>
      </c>
      <c r="M146" s="78">
        <v>255149.44</v>
      </c>
      <c r="N146" s="78">
        <v>4.6900000000000004</v>
      </c>
      <c r="O146" s="78">
        <v>0.13</v>
      </c>
    </row>
    <row r="147" spans="2:15">
      <c r="B147" t="s">
        <v>2773</v>
      </c>
      <c r="C147" t="s">
        <v>2386</v>
      </c>
      <c r="D147" t="s">
        <v>2515</v>
      </c>
      <c r="E147" t="s">
        <v>199</v>
      </c>
      <c r="F147" t="s">
        <v>200</v>
      </c>
      <c r="G147" s="78">
        <v>10.33</v>
      </c>
      <c r="H147" t="s">
        <v>108</v>
      </c>
      <c r="I147" s="78">
        <v>2.0499999999999998</v>
      </c>
      <c r="J147" s="78">
        <v>0.55000000000000004</v>
      </c>
      <c r="K147" s="78">
        <v>211102540.19999999</v>
      </c>
      <c r="L147" s="78">
        <v>116.43</v>
      </c>
      <c r="M147" s="78">
        <v>245786.68755485999</v>
      </c>
      <c r="N147" s="78">
        <v>4.5199999999999996</v>
      </c>
      <c r="O147" s="78">
        <v>0.13</v>
      </c>
    </row>
    <row r="148" spans="2:15">
      <c r="B148" t="s">
        <v>2773</v>
      </c>
      <c r="C148" t="s">
        <v>2386</v>
      </c>
      <c r="D148" t="s">
        <v>2516</v>
      </c>
      <c r="E148" t="s">
        <v>199</v>
      </c>
      <c r="F148" t="s">
        <v>200</v>
      </c>
      <c r="G148" s="78">
        <v>9.0299999999999994</v>
      </c>
      <c r="H148" t="s">
        <v>112</v>
      </c>
      <c r="I148" s="78">
        <v>3.63</v>
      </c>
      <c r="J148" s="78">
        <v>3.12</v>
      </c>
      <c r="K148" s="78">
        <v>6163492.5899999999</v>
      </c>
      <c r="L148" s="78">
        <v>105.33999999999979</v>
      </c>
      <c r="M148" s="78">
        <v>24399.277588401899</v>
      </c>
      <c r="N148" s="78">
        <v>0.45</v>
      </c>
      <c r="O148" s="78">
        <v>0.01</v>
      </c>
    </row>
    <row r="149" spans="2:15">
      <c r="B149" t="s">
        <v>2772</v>
      </c>
      <c r="C149" t="s">
        <v>2408</v>
      </c>
      <c r="D149" t="s">
        <v>2514</v>
      </c>
      <c r="E149" t="s">
        <v>199</v>
      </c>
      <c r="F149" t="s">
        <v>200</v>
      </c>
      <c r="G149" s="78">
        <v>7.36</v>
      </c>
      <c r="H149" t="s">
        <v>108</v>
      </c>
      <c r="I149" s="78">
        <v>3.85</v>
      </c>
      <c r="J149" s="78">
        <v>2.73</v>
      </c>
      <c r="K149" s="78">
        <v>19007184</v>
      </c>
      <c r="L149" s="78">
        <v>109.42</v>
      </c>
      <c r="M149" s="78">
        <v>20797.660732799999</v>
      </c>
      <c r="N149" s="78">
        <v>0.38</v>
      </c>
      <c r="O149" s="78">
        <v>0.01</v>
      </c>
    </row>
    <row r="150" spans="2:15">
      <c r="B150" s="79" t="s">
        <v>2518</v>
      </c>
      <c r="G150" s="80">
        <v>6.05</v>
      </c>
      <c r="J150" s="80">
        <v>2.42</v>
      </c>
      <c r="K150" s="80">
        <v>4072641140.4200001</v>
      </c>
      <c r="M150" s="80">
        <v>4586328.257841411</v>
      </c>
      <c r="N150" s="80">
        <v>84.29</v>
      </c>
      <c r="O150" s="80">
        <v>2.34</v>
      </c>
    </row>
    <row r="151" spans="2:15">
      <c r="B151" s="79" t="s">
        <v>2519</v>
      </c>
    </row>
    <row r="152" spans="2:15">
      <c r="B152" t="s">
        <v>199</v>
      </c>
      <c r="D152" t="s">
        <v>199</v>
      </c>
      <c r="E152" t="s">
        <v>199</v>
      </c>
      <c r="G152" s="78">
        <v>0</v>
      </c>
      <c r="H152" t="s">
        <v>199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</row>
    <row r="153" spans="2:15">
      <c r="B153" s="79" t="s">
        <v>2520</v>
      </c>
      <c r="G153" s="80">
        <v>0</v>
      </c>
      <c r="J153" s="80">
        <v>0</v>
      </c>
      <c r="K153" s="80">
        <v>0</v>
      </c>
      <c r="M153" s="80">
        <v>0</v>
      </c>
      <c r="N153" s="80">
        <v>0</v>
      </c>
      <c r="O153" s="80">
        <v>0</v>
      </c>
    </row>
    <row r="154" spans="2:15">
      <c r="B154" s="79" t="s">
        <v>2521</v>
      </c>
    </row>
    <row r="155" spans="2:15">
      <c r="B155" s="79" t="s">
        <v>2522</v>
      </c>
    </row>
    <row r="156" spans="2:15">
      <c r="B156" t="s">
        <v>199</v>
      </c>
      <c r="D156" t="s">
        <v>199</v>
      </c>
      <c r="E156" t="s">
        <v>199</v>
      </c>
      <c r="G156" s="78">
        <v>0</v>
      </c>
      <c r="H156" t="s">
        <v>199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</row>
    <row r="157" spans="2:15">
      <c r="B157" s="79" t="s">
        <v>2523</v>
      </c>
      <c r="G157" s="80">
        <v>0</v>
      </c>
      <c r="J157" s="80">
        <v>0</v>
      </c>
      <c r="K157" s="80">
        <v>0</v>
      </c>
      <c r="M157" s="80">
        <v>0</v>
      </c>
      <c r="N157" s="80">
        <v>0</v>
      </c>
      <c r="O157" s="80">
        <v>0</v>
      </c>
    </row>
    <row r="158" spans="2:15">
      <c r="B158" s="79" t="s">
        <v>2524</v>
      </c>
    </row>
    <row r="159" spans="2:15">
      <c r="B159" t="s">
        <v>199</v>
      </c>
      <c r="D159" t="s">
        <v>199</v>
      </c>
      <c r="E159" t="s">
        <v>199</v>
      </c>
      <c r="G159" s="78">
        <v>0</v>
      </c>
      <c r="H159" t="s">
        <v>199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</row>
    <row r="160" spans="2:15">
      <c r="B160" s="79" t="s">
        <v>2525</v>
      </c>
      <c r="G160" s="80">
        <v>0</v>
      </c>
      <c r="J160" s="80">
        <v>0</v>
      </c>
      <c r="K160" s="80">
        <v>0</v>
      </c>
      <c r="M160" s="80">
        <v>0</v>
      </c>
      <c r="N160" s="80">
        <v>0</v>
      </c>
      <c r="O160" s="80">
        <v>0</v>
      </c>
    </row>
    <row r="161" spans="2:15">
      <c r="B161" s="79" t="s">
        <v>2526</v>
      </c>
      <c r="G161" s="80">
        <v>0</v>
      </c>
      <c r="J161" s="80">
        <v>0</v>
      </c>
      <c r="K161" s="80">
        <v>0</v>
      </c>
      <c r="M161" s="80">
        <v>0</v>
      </c>
      <c r="N161" s="80">
        <v>0</v>
      </c>
      <c r="O161" s="80">
        <v>0</v>
      </c>
    </row>
    <row r="162" spans="2:15">
      <c r="B162" s="79" t="s">
        <v>2527</v>
      </c>
    </row>
    <row r="163" spans="2:15">
      <c r="B163" t="s">
        <v>199</v>
      </c>
      <c r="D163" t="s">
        <v>199</v>
      </c>
      <c r="E163" t="s">
        <v>199</v>
      </c>
      <c r="G163" s="78">
        <v>0</v>
      </c>
      <c r="H163" t="s">
        <v>199</v>
      </c>
      <c r="I163" s="78">
        <v>0</v>
      </c>
      <c r="J163" s="78">
        <v>0</v>
      </c>
      <c r="K163" s="78">
        <v>0</v>
      </c>
      <c r="L163" s="78">
        <v>0</v>
      </c>
      <c r="M163" s="78">
        <v>0</v>
      </c>
      <c r="N163" s="78">
        <v>0</v>
      </c>
      <c r="O163" s="78">
        <v>0</v>
      </c>
    </row>
    <row r="164" spans="2:15">
      <c r="B164" s="79" t="s">
        <v>2528</v>
      </c>
      <c r="G164" s="80">
        <v>0</v>
      </c>
      <c r="J164" s="80">
        <v>0</v>
      </c>
      <c r="K164" s="80">
        <v>0</v>
      </c>
      <c r="M164" s="80">
        <v>0</v>
      </c>
      <c r="N164" s="80">
        <v>0</v>
      </c>
      <c r="O164" s="80">
        <v>0</v>
      </c>
    </row>
    <row r="165" spans="2:15">
      <c r="B165" s="79" t="s">
        <v>2529</v>
      </c>
    </row>
    <row r="166" spans="2:15">
      <c r="B166" t="s">
        <v>2771</v>
      </c>
      <c r="C166" t="s">
        <v>2408</v>
      </c>
      <c r="D166" t="s">
        <v>2530</v>
      </c>
      <c r="E166" t="s">
        <v>275</v>
      </c>
      <c r="F166" t="s">
        <v>157</v>
      </c>
      <c r="G166" s="78">
        <v>4.0199999999999996</v>
      </c>
      <c r="H166" t="s">
        <v>108</v>
      </c>
      <c r="I166" s="78">
        <v>3.53</v>
      </c>
      <c r="J166" s="78">
        <v>1.9</v>
      </c>
      <c r="K166" s="78">
        <v>97747747.75</v>
      </c>
      <c r="L166" s="78">
        <v>109.92</v>
      </c>
      <c r="M166" s="78">
        <v>107444.32432679999</v>
      </c>
      <c r="N166" s="78">
        <v>1.97</v>
      </c>
      <c r="O166" s="78">
        <v>0.05</v>
      </c>
    </row>
    <row r="167" spans="2:15">
      <c r="B167" t="s">
        <v>2770</v>
      </c>
      <c r="C167" t="s">
        <v>2408</v>
      </c>
      <c r="D167" t="s">
        <v>2531</v>
      </c>
      <c r="E167" t="s">
        <v>468</v>
      </c>
      <c r="F167" t="s">
        <v>156</v>
      </c>
      <c r="G167" s="78">
        <v>2.4</v>
      </c>
      <c r="H167" t="s">
        <v>108</v>
      </c>
      <c r="I167" s="78">
        <v>4.97</v>
      </c>
      <c r="J167" s="78">
        <v>0.88</v>
      </c>
      <c r="K167" s="78">
        <v>31666666.780000001</v>
      </c>
      <c r="L167" s="78">
        <v>111.26</v>
      </c>
      <c r="M167" s="78">
        <v>35232.333459428002</v>
      </c>
      <c r="N167" s="78">
        <v>0.65</v>
      </c>
      <c r="O167" s="78">
        <v>0.02</v>
      </c>
    </row>
    <row r="168" spans="2:15">
      <c r="B168" t="s">
        <v>2770</v>
      </c>
      <c r="C168" t="s">
        <v>2408</v>
      </c>
      <c r="D168" t="s">
        <v>2532</v>
      </c>
      <c r="E168" t="s">
        <v>468</v>
      </c>
      <c r="F168" t="s">
        <v>156</v>
      </c>
      <c r="G168" s="78">
        <v>2.41</v>
      </c>
      <c r="H168" t="s">
        <v>108</v>
      </c>
      <c r="I168" s="78">
        <v>4.5199999999999996</v>
      </c>
      <c r="J168" s="78">
        <v>0.89</v>
      </c>
      <c r="K168" s="78">
        <v>57000000</v>
      </c>
      <c r="L168" s="78">
        <v>111.49</v>
      </c>
      <c r="M168" s="78">
        <v>63549.3</v>
      </c>
      <c r="N168" s="78">
        <v>1.17</v>
      </c>
      <c r="O168" s="78">
        <v>0.03</v>
      </c>
    </row>
    <row r="169" spans="2:15">
      <c r="B169" t="s">
        <v>2769</v>
      </c>
      <c r="C169" t="s">
        <v>2408</v>
      </c>
      <c r="D169" t="s">
        <v>2533</v>
      </c>
      <c r="E169" t="s">
        <v>1365</v>
      </c>
      <c r="F169" t="s">
        <v>156</v>
      </c>
      <c r="G169" s="78">
        <v>2.14</v>
      </c>
      <c r="H169" t="s">
        <v>108</v>
      </c>
      <c r="I169" s="78">
        <v>4.5</v>
      </c>
      <c r="J169" s="78">
        <v>1.24</v>
      </c>
      <c r="K169" s="78">
        <v>41428571.420000002</v>
      </c>
      <c r="L169" s="78">
        <v>111.87</v>
      </c>
      <c r="M169" s="78">
        <v>46346.142847554001</v>
      </c>
      <c r="N169" s="78">
        <v>0.85</v>
      </c>
      <c r="O169" s="78">
        <v>0.02</v>
      </c>
    </row>
    <row r="170" spans="2:15">
      <c r="B170" t="s">
        <v>2768</v>
      </c>
      <c r="C170" t="s">
        <v>2408</v>
      </c>
      <c r="D170" t="s">
        <v>2534</v>
      </c>
      <c r="E170" t="s">
        <v>479</v>
      </c>
      <c r="F170" t="s">
        <v>157</v>
      </c>
      <c r="G170" s="78">
        <v>4.37</v>
      </c>
      <c r="H170" t="s">
        <v>112</v>
      </c>
      <c r="I170" s="78">
        <v>5.52</v>
      </c>
      <c r="J170" s="78">
        <v>4.29</v>
      </c>
      <c r="K170" s="78">
        <v>57427500</v>
      </c>
      <c r="L170" s="78">
        <v>107.36</v>
      </c>
      <c r="M170" s="78">
        <v>231696.34831199999</v>
      </c>
      <c r="N170" s="78">
        <v>4.26</v>
      </c>
      <c r="O170" s="78">
        <v>0.12</v>
      </c>
    </row>
    <row r="171" spans="2:15">
      <c r="B171" t="s">
        <v>2767</v>
      </c>
      <c r="C171" t="s">
        <v>2408</v>
      </c>
      <c r="D171" t="s">
        <v>2535</v>
      </c>
      <c r="E171" t="s">
        <v>529</v>
      </c>
      <c r="F171" t="s">
        <v>157</v>
      </c>
      <c r="G171" s="78">
        <v>1.98</v>
      </c>
      <c r="H171" t="s">
        <v>108</v>
      </c>
      <c r="I171" s="78">
        <v>4.0999999999999996</v>
      </c>
      <c r="J171" s="78">
        <v>2.11</v>
      </c>
      <c r="K171" s="78">
        <v>66813573.259999998</v>
      </c>
      <c r="L171" s="78">
        <v>108.63</v>
      </c>
      <c r="M171" s="78">
        <v>72579.584632337996</v>
      </c>
      <c r="N171" s="78">
        <v>1.33</v>
      </c>
      <c r="O171" s="78">
        <v>0.04</v>
      </c>
    </row>
    <row r="172" spans="2:15">
      <c r="B172" s="79" t="s">
        <v>2536</v>
      </c>
      <c r="G172" s="80">
        <v>3.46</v>
      </c>
      <c r="J172" s="80">
        <v>2.69</v>
      </c>
      <c r="K172" s="80">
        <v>352084059.20999998</v>
      </c>
      <c r="M172" s="80">
        <v>556848.03357812006</v>
      </c>
      <c r="N172" s="80">
        <v>10.23</v>
      </c>
      <c r="O172" s="80">
        <v>0.28000000000000003</v>
      </c>
    </row>
    <row r="173" spans="2:15">
      <c r="B173" s="79" t="s">
        <v>295</v>
      </c>
      <c r="G173" s="80">
        <v>5.77</v>
      </c>
      <c r="J173" s="80">
        <v>2.4500000000000002</v>
      </c>
      <c r="K173" s="80">
        <v>4424725199.6300001</v>
      </c>
      <c r="M173" s="80">
        <v>5143176.2914195303</v>
      </c>
      <c r="N173" s="80">
        <v>94.53</v>
      </c>
      <c r="O173" s="80">
        <v>2.63</v>
      </c>
    </row>
    <row r="174" spans="2:15">
      <c r="B174" s="79" t="s">
        <v>296</v>
      </c>
    </row>
    <row r="175" spans="2:15">
      <c r="B175" s="79" t="s">
        <v>2537</v>
      </c>
    </row>
    <row r="176" spans="2:15">
      <c r="B176" t="s">
        <v>199</v>
      </c>
      <c r="D176" t="s">
        <v>199</v>
      </c>
      <c r="E176" t="s">
        <v>199</v>
      </c>
      <c r="G176" s="78">
        <v>0</v>
      </c>
      <c r="H176" t="s">
        <v>199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</row>
    <row r="177" spans="2:15">
      <c r="B177" s="79" t="s">
        <v>2538</v>
      </c>
      <c r="G177" s="80">
        <v>0</v>
      </c>
      <c r="J177" s="80">
        <v>0</v>
      </c>
      <c r="K177" s="80">
        <v>0</v>
      </c>
      <c r="M177" s="80">
        <v>0</v>
      </c>
      <c r="N177" s="80">
        <v>0</v>
      </c>
      <c r="O177" s="80">
        <v>0</v>
      </c>
    </row>
    <row r="178" spans="2:15">
      <c r="B178" s="79" t="s">
        <v>2383</v>
      </c>
    </row>
    <row r="179" spans="2:15">
      <c r="B179" t="s">
        <v>199</v>
      </c>
      <c r="D179" t="s">
        <v>199</v>
      </c>
      <c r="E179" t="s">
        <v>199</v>
      </c>
      <c r="G179" s="78">
        <v>0</v>
      </c>
      <c r="H179" t="s">
        <v>199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</row>
    <row r="180" spans="2:15">
      <c r="B180" s="79" t="s">
        <v>2384</v>
      </c>
      <c r="G180" s="80">
        <v>0</v>
      </c>
      <c r="J180" s="80">
        <v>0</v>
      </c>
      <c r="K180" s="80">
        <v>0</v>
      </c>
      <c r="M180" s="80">
        <v>0</v>
      </c>
      <c r="N180" s="80">
        <v>0</v>
      </c>
      <c r="O180" s="80">
        <v>0</v>
      </c>
    </row>
    <row r="181" spans="2:15">
      <c r="B181" s="79" t="s">
        <v>2385</v>
      </c>
    </row>
    <row r="182" spans="2:15">
      <c r="B182" t="s">
        <v>2766</v>
      </c>
      <c r="C182" t="s">
        <v>2408</v>
      </c>
      <c r="D182" t="s">
        <v>2539</v>
      </c>
      <c r="E182" t="s">
        <v>479</v>
      </c>
      <c r="F182" t="s">
        <v>157</v>
      </c>
      <c r="G182" s="78">
        <v>7.69</v>
      </c>
      <c r="H182" t="s">
        <v>112</v>
      </c>
      <c r="I182" s="78">
        <v>6</v>
      </c>
      <c r="J182" s="78">
        <v>5.42</v>
      </c>
      <c r="K182" s="78">
        <v>33750000</v>
      </c>
      <c r="L182" s="78">
        <v>105.63</v>
      </c>
      <c r="M182" s="78">
        <v>133973.16975</v>
      </c>
      <c r="N182" s="78">
        <v>2.46</v>
      </c>
      <c r="O182" s="78">
        <v>7.0000000000000007E-2</v>
      </c>
    </row>
    <row r="183" spans="2:15">
      <c r="B183" t="s">
        <v>2765</v>
      </c>
      <c r="C183" t="s">
        <v>2408</v>
      </c>
      <c r="D183" t="s">
        <v>2540</v>
      </c>
      <c r="E183" t="s">
        <v>479</v>
      </c>
      <c r="F183" t="s">
        <v>157</v>
      </c>
      <c r="G183" s="78">
        <v>7.69</v>
      </c>
      <c r="H183" t="s">
        <v>112</v>
      </c>
      <c r="I183" s="78">
        <v>6</v>
      </c>
      <c r="J183" s="78">
        <v>5.42</v>
      </c>
      <c r="K183" s="78">
        <v>41250000</v>
      </c>
      <c r="L183" s="78">
        <v>105.63</v>
      </c>
      <c r="M183" s="78">
        <v>163744.98525</v>
      </c>
      <c r="N183" s="78">
        <v>3.01</v>
      </c>
      <c r="O183" s="78">
        <v>0.08</v>
      </c>
    </row>
    <row r="184" spans="2:15">
      <c r="B184" s="79" t="s">
        <v>2518</v>
      </c>
      <c r="G184" s="80">
        <v>7.69</v>
      </c>
      <c r="J184" s="80">
        <v>5.42</v>
      </c>
      <c r="K184" s="80">
        <v>75000000</v>
      </c>
      <c r="M184" s="80">
        <v>297718.15500000003</v>
      </c>
      <c r="N184" s="80">
        <v>5.47</v>
      </c>
      <c r="O184" s="80">
        <v>0.15</v>
      </c>
    </row>
    <row r="185" spans="2:15">
      <c r="B185" s="79" t="s">
        <v>2529</v>
      </c>
    </row>
    <row r="186" spans="2:15">
      <c r="B186" t="s">
        <v>199</v>
      </c>
      <c r="D186" t="s">
        <v>199</v>
      </c>
      <c r="E186" t="s">
        <v>199</v>
      </c>
      <c r="G186" s="78">
        <v>0</v>
      </c>
      <c r="H186" t="s">
        <v>199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  <c r="O186" s="78">
        <v>0</v>
      </c>
    </row>
    <row r="187" spans="2:15">
      <c r="B187" s="79" t="s">
        <v>2536</v>
      </c>
      <c r="G187" s="80">
        <v>0</v>
      </c>
      <c r="J187" s="80">
        <v>0</v>
      </c>
      <c r="K187" s="80">
        <v>0</v>
      </c>
      <c r="M187" s="80">
        <v>0</v>
      </c>
      <c r="N187" s="80">
        <v>0</v>
      </c>
      <c r="O187" s="80">
        <v>0</v>
      </c>
    </row>
    <row r="188" spans="2:15">
      <c r="B188" s="79" t="s">
        <v>301</v>
      </c>
      <c r="G188" s="80">
        <v>7.69</v>
      </c>
      <c r="J188" s="80">
        <v>5.42</v>
      </c>
      <c r="K188" s="80">
        <v>75000000</v>
      </c>
      <c r="M188" s="80">
        <v>297718.15500000003</v>
      </c>
      <c r="N188" s="80">
        <v>5.47</v>
      </c>
      <c r="O188" s="80">
        <v>0.15</v>
      </c>
    </row>
    <row r="189" spans="2:15">
      <c r="B189" t="s">
        <v>302</v>
      </c>
    </row>
    <row r="197" spans="15:28">
      <c r="O197"/>
      <c r="P197"/>
      <c r="Q197" s="81"/>
      <c r="R197"/>
      <c r="S197"/>
      <c r="T197" s="78"/>
      <c r="U197"/>
      <c r="V197" s="78"/>
      <c r="W197" s="78"/>
      <c r="X197" s="78"/>
      <c r="Y197" s="78"/>
      <c r="Z197" s="78"/>
      <c r="AA197" s="78"/>
      <c r="AB197" s="78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1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1.06</v>
      </c>
      <c r="H11" s="7"/>
      <c r="I11" s="7"/>
      <c r="J11" s="77">
        <v>1.25</v>
      </c>
      <c r="K11" s="77">
        <v>2362630755.1799998</v>
      </c>
      <c r="L11" s="7"/>
      <c r="M11" s="77">
        <v>5711800.0386398723</v>
      </c>
      <c r="N11" s="77">
        <v>100</v>
      </c>
      <c r="O11" s="77">
        <v>2.92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1246</v>
      </c>
    </row>
    <row r="14" spans="2:64">
      <c r="B14" t="s">
        <v>2541</v>
      </c>
      <c r="C14" t="s">
        <v>2542</v>
      </c>
      <c r="D14" t="s">
        <v>212</v>
      </c>
      <c r="E14" t="s">
        <v>264</v>
      </c>
      <c r="F14" t="s">
        <v>155</v>
      </c>
      <c r="G14" s="78">
        <v>1.74</v>
      </c>
      <c r="H14" t="s">
        <v>108</v>
      </c>
      <c r="I14" s="78">
        <v>4</v>
      </c>
      <c r="J14" s="78">
        <v>1.1299999999999999</v>
      </c>
      <c r="K14" s="78">
        <v>100000000</v>
      </c>
      <c r="L14" s="78">
        <v>119.97</v>
      </c>
      <c r="M14" s="78">
        <v>119970</v>
      </c>
      <c r="N14" s="78">
        <v>2.1</v>
      </c>
      <c r="O14" s="78">
        <v>0.06</v>
      </c>
    </row>
    <row r="15" spans="2:64">
      <c r="B15" t="s">
        <v>2543</v>
      </c>
      <c r="C15" t="s">
        <v>2544</v>
      </c>
      <c r="D15" t="s">
        <v>212</v>
      </c>
      <c r="E15" t="s">
        <v>264</v>
      </c>
      <c r="F15" t="s">
        <v>155</v>
      </c>
      <c r="G15" s="78">
        <v>4.5999999999999996</v>
      </c>
      <c r="H15" t="s">
        <v>108</v>
      </c>
      <c r="I15" s="78">
        <v>5.9</v>
      </c>
      <c r="J15" s="78">
        <v>1.04</v>
      </c>
      <c r="K15" s="78">
        <v>28119695.73</v>
      </c>
      <c r="L15" s="78">
        <v>166.18</v>
      </c>
      <c r="M15" s="78">
        <v>46729.310364113997</v>
      </c>
      <c r="N15" s="78">
        <v>0.82</v>
      </c>
      <c r="O15" s="78">
        <v>0.02</v>
      </c>
    </row>
    <row r="16" spans="2:64">
      <c r="B16" t="s">
        <v>2545</v>
      </c>
      <c r="C16" t="s">
        <v>2546</v>
      </c>
      <c r="D16" t="s">
        <v>215</v>
      </c>
      <c r="E16" t="s">
        <v>264</v>
      </c>
      <c r="F16" t="s">
        <v>155</v>
      </c>
      <c r="G16" s="78">
        <v>2.4300000000000002</v>
      </c>
      <c r="H16" t="s">
        <v>108</v>
      </c>
      <c r="I16" s="78">
        <v>6.7</v>
      </c>
      <c r="J16" s="78">
        <v>0.74</v>
      </c>
      <c r="K16" s="78">
        <v>13683000.789999999</v>
      </c>
      <c r="L16" s="78">
        <v>150.32</v>
      </c>
      <c r="M16" s="78">
        <v>20568.286787527999</v>
      </c>
      <c r="N16" s="78">
        <v>0.36</v>
      </c>
      <c r="O16" s="78">
        <v>0.01</v>
      </c>
    </row>
    <row r="17" spans="2:15">
      <c r="B17" t="s">
        <v>2547</v>
      </c>
      <c r="C17" t="s">
        <v>2548</v>
      </c>
      <c r="D17" t="s">
        <v>215</v>
      </c>
      <c r="E17" t="s">
        <v>264</v>
      </c>
      <c r="F17" t="s">
        <v>155</v>
      </c>
      <c r="G17" s="78">
        <v>1.67</v>
      </c>
      <c r="H17" t="s">
        <v>108</v>
      </c>
      <c r="I17" s="78">
        <v>6.1</v>
      </c>
      <c r="J17" s="78">
        <v>0.78</v>
      </c>
      <c r="K17" s="78">
        <v>5088237.1500000004</v>
      </c>
      <c r="L17" s="78">
        <v>143.62</v>
      </c>
      <c r="M17" s="78">
        <v>7307.7261948300002</v>
      </c>
      <c r="N17" s="78">
        <v>0.13</v>
      </c>
      <c r="O17" s="78">
        <v>0</v>
      </c>
    </row>
    <row r="18" spans="2:15">
      <c r="B18" t="s">
        <v>2549</v>
      </c>
      <c r="C18" t="s">
        <v>2550</v>
      </c>
      <c r="D18" t="s">
        <v>215</v>
      </c>
      <c r="E18" t="s">
        <v>264</v>
      </c>
      <c r="F18" t="s">
        <v>155</v>
      </c>
      <c r="G18" s="78">
        <v>2.44</v>
      </c>
      <c r="H18" t="s">
        <v>108</v>
      </c>
      <c r="I18" s="78">
        <v>6.7</v>
      </c>
      <c r="J18" s="78">
        <v>0.74</v>
      </c>
      <c r="K18" s="78">
        <v>3420750.13</v>
      </c>
      <c r="L18" s="78">
        <v>150.31</v>
      </c>
      <c r="M18" s="78">
        <v>5141.7295204029997</v>
      </c>
      <c r="N18" s="78">
        <v>0.09</v>
      </c>
      <c r="O18" s="78">
        <v>0</v>
      </c>
    </row>
    <row r="19" spans="2:15">
      <c r="B19" t="s">
        <v>2551</v>
      </c>
      <c r="C19" t="s">
        <v>2552</v>
      </c>
      <c r="D19" t="s">
        <v>215</v>
      </c>
      <c r="E19" t="s">
        <v>264</v>
      </c>
      <c r="F19" t="s">
        <v>155</v>
      </c>
      <c r="G19" s="78">
        <v>2.04</v>
      </c>
      <c r="H19" t="s">
        <v>108</v>
      </c>
      <c r="I19" s="78">
        <v>5.22</v>
      </c>
      <c r="J19" s="78">
        <v>0.84</v>
      </c>
      <c r="K19" s="78">
        <v>20000000</v>
      </c>
      <c r="L19" s="78">
        <v>139.25</v>
      </c>
      <c r="M19" s="78">
        <v>27850</v>
      </c>
      <c r="N19" s="78">
        <v>0.49</v>
      </c>
      <c r="O19" s="78">
        <v>0.01</v>
      </c>
    </row>
    <row r="20" spans="2:15">
      <c r="B20" t="s">
        <v>2553</v>
      </c>
      <c r="C20" t="s">
        <v>2554</v>
      </c>
      <c r="D20" t="s">
        <v>209</v>
      </c>
      <c r="E20" t="s">
        <v>264</v>
      </c>
      <c r="F20" t="s">
        <v>155</v>
      </c>
      <c r="G20" s="78">
        <v>1.74</v>
      </c>
      <c r="H20" t="s">
        <v>108</v>
      </c>
      <c r="I20" s="78">
        <v>4</v>
      </c>
      <c r="J20" s="78">
        <v>1.03</v>
      </c>
      <c r="K20" s="78">
        <v>100000000</v>
      </c>
      <c r="L20" s="78">
        <v>120.16</v>
      </c>
      <c r="M20" s="78">
        <v>120160</v>
      </c>
      <c r="N20" s="78">
        <v>2.1</v>
      </c>
      <c r="O20" s="78">
        <v>0.06</v>
      </c>
    </row>
    <row r="21" spans="2:15">
      <c r="B21" t="s">
        <v>2555</v>
      </c>
      <c r="C21" t="s">
        <v>2556</v>
      </c>
      <c r="D21" t="s">
        <v>209</v>
      </c>
      <c r="E21" t="s">
        <v>264</v>
      </c>
      <c r="F21" t="s">
        <v>155</v>
      </c>
      <c r="G21" s="78">
        <v>1.67</v>
      </c>
      <c r="H21" t="s">
        <v>108</v>
      </c>
      <c r="I21" s="78">
        <v>5.0999999999999996</v>
      </c>
      <c r="J21" s="78">
        <v>0.78</v>
      </c>
      <c r="K21" s="78">
        <v>20000000</v>
      </c>
      <c r="L21" s="78">
        <v>137.68</v>
      </c>
      <c r="M21" s="78">
        <v>27536</v>
      </c>
      <c r="N21" s="78">
        <v>0.48</v>
      </c>
      <c r="O21" s="78">
        <v>0.01</v>
      </c>
    </row>
    <row r="22" spans="2:15">
      <c r="B22" t="s">
        <v>2557</v>
      </c>
      <c r="C22" t="s">
        <v>2558</v>
      </c>
      <c r="D22" t="s">
        <v>212</v>
      </c>
      <c r="E22" t="s">
        <v>264</v>
      </c>
      <c r="F22" t="s">
        <v>155</v>
      </c>
      <c r="G22" s="78">
        <v>22.93</v>
      </c>
      <c r="H22" t="s">
        <v>108</v>
      </c>
      <c r="I22" s="78">
        <v>2.4</v>
      </c>
      <c r="J22" s="78">
        <v>0.02</v>
      </c>
      <c r="K22" s="78">
        <v>30719811.359999999</v>
      </c>
      <c r="L22" s="78">
        <v>103.31</v>
      </c>
      <c r="M22" s="78">
        <v>31736.637116016002</v>
      </c>
      <c r="N22" s="78">
        <v>0.56000000000000005</v>
      </c>
      <c r="O22" s="78">
        <v>0.02</v>
      </c>
    </row>
    <row r="23" spans="2:15">
      <c r="B23" t="s">
        <v>2559</v>
      </c>
      <c r="C23" t="s">
        <v>2560</v>
      </c>
      <c r="D23" t="s">
        <v>212</v>
      </c>
      <c r="E23" t="s">
        <v>259</v>
      </c>
      <c r="F23" t="s">
        <v>155</v>
      </c>
      <c r="G23" s="78">
        <v>0.56000000000000005</v>
      </c>
      <c r="H23" t="s">
        <v>108</v>
      </c>
      <c r="I23" s="78">
        <v>5.5</v>
      </c>
      <c r="J23" s="78">
        <v>1.1200000000000001</v>
      </c>
      <c r="K23" s="78">
        <v>930560.67</v>
      </c>
      <c r="L23" s="78">
        <v>132.66</v>
      </c>
      <c r="M23" s="78">
        <v>1234.481784822</v>
      </c>
      <c r="N23" s="78">
        <v>0.02</v>
      </c>
      <c r="O23" s="78">
        <v>0</v>
      </c>
    </row>
    <row r="24" spans="2:15">
      <c r="B24" t="s">
        <v>2561</v>
      </c>
      <c r="C24" t="s">
        <v>2562</v>
      </c>
      <c r="D24" t="s">
        <v>212</v>
      </c>
      <c r="E24" t="s">
        <v>259</v>
      </c>
      <c r="F24" t="s">
        <v>155</v>
      </c>
      <c r="G24" s="78">
        <v>1.58</v>
      </c>
      <c r="H24" t="s">
        <v>108</v>
      </c>
      <c r="I24" s="78">
        <v>6.05</v>
      </c>
      <c r="J24" s="78">
        <v>0.85</v>
      </c>
      <c r="K24" s="78">
        <v>2845326.58</v>
      </c>
      <c r="L24" s="78">
        <v>144.4</v>
      </c>
      <c r="M24" s="78">
        <v>4108.65158152</v>
      </c>
      <c r="N24" s="78">
        <v>7.0000000000000007E-2</v>
      </c>
      <c r="O24" s="78">
        <v>0</v>
      </c>
    </row>
    <row r="25" spans="2:15">
      <c r="B25" t="s">
        <v>2563</v>
      </c>
      <c r="C25" t="s">
        <v>2564</v>
      </c>
      <c r="D25" t="s">
        <v>212</v>
      </c>
      <c r="E25" t="s">
        <v>259</v>
      </c>
      <c r="F25" t="s">
        <v>155</v>
      </c>
      <c r="G25" s="78">
        <v>4.22</v>
      </c>
      <c r="H25" t="s">
        <v>108</v>
      </c>
      <c r="I25" s="78">
        <v>5.85</v>
      </c>
      <c r="J25" s="78">
        <v>0.91</v>
      </c>
      <c r="K25" s="78">
        <v>7680372.7699999996</v>
      </c>
      <c r="L25" s="78">
        <v>165.07</v>
      </c>
      <c r="M25" s="78">
        <v>12677.991331439</v>
      </c>
      <c r="N25" s="78">
        <v>0.22</v>
      </c>
      <c r="O25" s="78">
        <v>0.01</v>
      </c>
    </row>
    <row r="26" spans="2:15">
      <c r="B26" t="s">
        <v>2565</v>
      </c>
      <c r="C26" t="s">
        <v>2566</v>
      </c>
      <c r="D26" t="s">
        <v>2567</v>
      </c>
      <c r="E26" t="s">
        <v>441</v>
      </c>
      <c r="F26" t="s">
        <v>155</v>
      </c>
      <c r="G26" s="78">
        <v>1.1599999999999999</v>
      </c>
      <c r="H26" t="s">
        <v>108</v>
      </c>
      <c r="I26" s="78">
        <v>6.35</v>
      </c>
      <c r="J26" s="78">
        <v>1.29</v>
      </c>
      <c r="K26" s="78">
        <v>3280000</v>
      </c>
      <c r="L26" s="78">
        <v>130.44</v>
      </c>
      <c r="M26" s="78">
        <v>4278.4319999999998</v>
      </c>
      <c r="N26" s="78">
        <v>7.0000000000000007E-2</v>
      </c>
      <c r="O26" s="78">
        <v>0</v>
      </c>
    </row>
    <row r="27" spans="2:15">
      <c r="B27" s="79" t="s">
        <v>1247</v>
      </c>
      <c r="G27" s="80">
        <v>3.73</v>
      </c>
      <c r="J27" s="80">
        <v>0.93</v>
      </c>
      <c r="K27" s="80">
        <v>335767755.18000001</v>
      </c>
      <c r="M27" s="80">
        <v>429299.24668067199</v>
      </c>
      <c r="N27" s="80">
        <v>7.52</v>
      </c>
      <c r="O27" s="80">
        <v>0.22</v>
      </c>
    </row>
    <row r="28" spans="2:15">
      <c r="B28" s="79" t="s">
        <v>1248</v>
      </c>
    </row>
    <row r="29" spans="2:15">
      <c r="B29" t="s">
        <v>2568</v>
      </c>
      <c r="C29" t="s">
        <v>2569</v>
      </c>
      <c r="D29" t="s">
        <v>215</v>
      </c>
      <c r="E29" t="s">
        <v>264</v>
      </c>
      <c r="F29" t="s">
        <v>155</v>
      </c>
      <c r="G29" s="78">
        <v>2.86</v>
      </c>
      <c r="H29" t="s">
        <v>108</v>
      </c>
      <c r="I29" s="78">
        <v>7.1</v>
      </c>
      <c r="J29" s="78">
        <v>1.72</v>
      </c>
      <c r="K29" s="78">
        <v>50000000</v>
      </c>
      <c r="L29" s="78">
        <v>122.27</v>
      </c>
      <c r="M29" s="78">
        <v>61135</v>
      </c>
      <c r="N29" s="78">
        <v>1.07</v>
      </c>
      <c r="O29" s="78">
        <v>0.03</v>
      </c>
    </row>
    <row r="30" spans="2:15">
      <c r="B30" t="s">
        <v>2570</v>
      </c>
      <c r="C30" t="s">
        <v>2571</v>
      </c>
      <c r="D30" t="s">
        <v>215</v>
      </c>
      <c r="E30" t="s">
        <v>264</v>
      </c>
      <c r="F30" t="s">
        <v>155</v>
      </c>
      <c r="G30" s="78">
        <v>2.97</v>
      </c>
      <c r="H30" t="s">
        <v>108</v>
      </c>
      <c r="I30" s="78">
        <v>7.2</v>
      </c>
      <c r="J30" s="78">
        <v>1.74</v>
      </c>
      <c r="K30" s="78">
        <v>140000000</v>
      </c>
      <c r="L30" s="78">
        <v>122.33</v>
      </c>
      <c r="M30" s="78">
        <v>171262</v>
      </c>
      <c r="N30" s="78">
        <v>3</v>
      </c>
      <c r="O30" s="78">
        <v>0.09</v>
      </c>
    </row>
    <row r="31" spans="2:15">
      <c r="B31" t="s">
        <v>2572</v>
      </c>
      <c r="C31" t="s">
        <v>2573</v>
      </c>
      <c r="D31" t="s">
        <v>212</v>
      </c>
      <c r="E31" t="s">
        <v>264</v>
      </c>
      <c r="F31" t="s">
        <v>155</v>
      </c>
      <c r="G31" s="78">
        <v>0.02</v>
      </c>
      <c r="H31" t="s">
        <v>108</v>
      </c>
      <c r="I31" s="78">
        <v>0.42</v>
      </c>
      <c r="J31" s="78">
        <v>0.55000000000000004</v>
      </c>
      <c r="K31" s="78">
        <v>100000000</v>
      </c>
      <c r="L31" s="78">
        <v>100.41</v>
      </c>
      <c r="M31" s="78">
        <v>100410</v>
      </c>
      <c r="N31" s="78">
        <v>1.76</v>
      </c>
      <c r="O31" s="78">
        <v>0.05</v>
      </c>
    </row>
    <row r="32" spans="2:15">
      <c r="B32" t="s">
        <v>2574</v>
      </c>
      <c r="C32" t="s">
        <v>2575</v>
      </c>
      <c r="D32" t="s">
        <v>212</v>
      </c>
      <c r="E32" t="s">
        <v>264</v>
      </c>
      <c r="F32" t="s">
        <v>155</v>
      </c>
      <c r="G32" s="78">
        <v>0.7</v>
      </c>
      <c r="H32" t="s">
        <v>108</v>
      </c>
      <c r="I32" s="78">
        <v>0.45</v>
      </c>
      <c r="J32" s="78">
        <v>0.44</v>
      </c>
      <c r="K32" s="78">
        <v>100000000</v>
      </c>
      <c r="L32" s="78">
        <v>100.14</v>
      </c>
      <c r="M32" s="78">
        <v>100140</v>
      </c>
      <c r="N32" s="78">
        <v>1.75</v>
      </c>
      <c r="O32" s="78">
        <v>0.05</v>
      </c>
    </row>
    <row r="33" spans="2:15">
      <c r="B33" t="s">
        <v>2576</v>
      </c>
      <c r="C33" t="s">
        <v>2577</v>
      </c>
      <c r="D33" t="s">
        <v>212</v>
      </c>
      <c r="E33" t="s">
        <v>264</v>
      </c>
      <c r="F33" t="s">
        <v>155</v>
      </c>
      <c r="G33" s="78">
        <v>0.1</v>
      </c>
      <c r="H33" t="s">
        <v>108</v>
      </c>
      <c r="I33" s="78">
        <v>0.41</v>
      </c>
      <c r="J33" s="78">
        <v>0.3</v>
      </c>
      <c r="K33" s="78">
        <v>100000000</v>
      </c>
      <c r="L33" s="78">
        <v>100.38</v>
      </c>
      <c r="M33" s="78">
        <v>100380</v>
      </c>
      <c r="N33" s="78">
        <v>1.76</v>
      </c>
      <c r="O33" s="78">
        <v>0.05</v>
      </c>
    </row>
    <row r="34" spans="2:15">
      <c r="B34" t="s">
        <v>2578</v>
      </c>
      <c r="C34" t="s">
        <v>2579</v>
      </c>
      <c r="D34" t="s">
        <v>212</v>
      </c>
      <c r="E34" t="s">
        <v>264</v>
      </c>
      <c r="F34" t="s">
        <v>155</v>
      </c>
      <c r="G34" s="78">
        <v>0.65</v>
      </c>
      <c r="H34" t="s">
        <v>108</v>
      </c>
      <c r="I34" s="78">
        <v>0.45</v>
      </c>
      <c r="J34" s="78">
        <v>0.45</v>
      </c>
      <c r="K34" s="78">
        <v>100000000</v>
      </c>
      <c r="L34" s="78">
        <v>100.16</v>
      </c>
      <c r="M34" s="78">
        <v>100160</v>
      </c>
      <c r="N34" s="78">
        <v>1.75</v>
      </c>
      <c r="O34" s="78">
        <v>0.05</v>
      </c>
    </row>
    <row r="35" spans="2:15">
      <c r="B35" t="s">
        <v>2580</v>
      </c>
      <c r="C35" t="s">
        <v>2581</v>
      </c>
      <c r="D35" t="s">
        <v>203</v>
      </c>
      <c r="E35" t="s">
        <v>275</v>
      </c>
      <c r="F35" t="s">
        <v>155</v>
      </c>
      <c r="G35" s="78">
        <v>0.95</v>
      </c>
      <c r="H35" t="s">
        <v>108</v>
      </c>
      <c r="I35" s="78">
        <v>0.47</v>
      </c>
      <c r="J35" s="78">
        <v>0.51</v>
      </c>
      <c r="K35" s="78">
        <v>80000000</v>
      </c>
      <c r="L35" s="78">
        <v>99.99</v>
      </c>
      <c r="M35" s="78">
        <v>79992</v>
      </c>
      <c r="N35" s="78">
        <v>1.4</v>
      </c>
      <c r="O35" s="78">
        <v>0.04</v>
      </c>
    </row>
    <row r="36" spans="2:15">
      <c r="B36" t="s">
        <v>2582</v>
      </c>
      <c r="C36" t="s">
        <v>2583</v>
      </c>
      <c r="D36" t="s">
        <v>198</v>
      </c>
      <c r="E36" t="s">
        <v>435</v>
      </c>
      <c r="F36" t="s">
        <v>156</v>
      </c>
      <c r="G36" s="78">
        <v>0.13</v>
      </c>
      <c r="H36" t="s">
        <v>108</v>
      </c>
      <c r="I36" s="78">
        <v>0.45</v>
      </c>
      <c r="J36" s="78">
        <v>0.37</v>
      </c>
      <c r="K36" s="78">
        <v>202824000</v>
      </c>
      <c r="L36" s="78">
        <v>100.4</v>
      </c>
      <c r="M36" s="78">
        <v>203635.296</v>
      </c>
      <c r="N36" s="78">
        <v>3.57</v>
      </c>
      <c r="O36" s="78">
        <v>0.1</v>
      </c>
    </row>
    <row r="37" spans="2:15">
      <c r="B37" s="79" t="s">
        <v>1249</v>
      </c>
      <c r="G37" s="80">
        <v>1.02</v>
      </c>
      <c r="J37" s="80">
        <v>0.76</v>
      </c>
      <c r="K37" s="80">
        <v>872824000</v>
      </c>
      <c r="M37" s="80">
        <v>917114.29599999997</v>
      </c>
      <c r="N37" s="80">
        <v>16.059999999999999</v>
      </c>
      <c r="O37" s="80">
        <v>0.47</v>
      </c>
    </row>
    <row r="38" spans="2:15">
      <c r="B38" s="79" t="s">
        <v>2584</v>
      </c>
    </row>
    <row r="39" spans="2:15">
      <c r="B39" t="s">
        <v>2585</v>
      </c>
      <c r="C39" t="s">
        <v>2586</v>
      </c>
      <c r="D39" t="s">
        <v>212</v>
      </c>
      <c r="E39" t="s">
        <v>264</v>
      </c>
      <c r="F39" t="s">
        <v>155</v>
      </c>
      <c r="G39" s="78">
        <v>2.84</v>
      </c>
      <c r="H39" t="s">
        <v>112</v>
      </c>
      <c r="I39" s="78">
        <v>5.43</v>
      </c>
      <c r="J39" s="78">
        <v>2.41</v>
      </c>
      <c r="K39" s="78">
        <v>48000000</v>
      </c>
      <c r="L39" s="78">
        <v>111.19</v>
      </c>
      <c r="M39" s="78">
        <v>200568.96960000001</v>
      </c>
      <c r="N39" s="78">
        <v>3.51</v>
      </c>
      <c r="O39" s="78">
        <v>0.1</v>
      </c>
    </row>
    <row r="40" spans="2:15">
      <c r="B40" t="s">
        <v>2587</v>
      </c>
      <c r="C40" t="s">
        <v>2588</v>
      </c>
      <c r="D40" t="s">
        <v>212</v>
      </c>
      <c r="E40" t="s">
        <v>264</v>
      </c>
      <c r="F40" t="s">
        <v>155</v>
      </c>
      <c r="G40" s="78">
        <v>0.21</v>
      </c>
      <c r="H40" t="s">
        <v>112</v>
      </c>
      <c r="I40" s="78">
        <v>1.29</v>
      </c>
      <c r="J40" s="78">
        <v>1.37</v>
      </c>
      <c r="K40" s="78">
        <v>140691000</v>
      </c>
      <c r="L40" s="78">
        <v>100.04</v>
      </c>
      <c r="M40" s="78">
        <v>528928.26471120003</v>
      </c>
      <c r="N40" s="78">
        <v>9.26</v>
      </c>
      <c r="O40" s="78">
        <v>0.27</v>
      </c>
    </row>
    <row r="41" spans="2:15">
      <c r="B41" t="s">
        <v>2589</v>
      </c>
      <c r="C41" t="s">
        <v>2590</v>
      </c>
      <c r="D41" t="s">
        <v>215</v>
      </c>
      <c r="E41" t="s">
        <v>264</v>
      </c>
      <c r="F41" t="s">
        <v>155</v>
      </c>
      <c r="G41" s="78">
        <v>0.61</v>
      </c>
      <c r="H41" t="s">
        <v>112</v>
      </c>
      <c r="I41" s="78">
        <v>1.4</v>
      </c>
      <c r="J41" s="78">
        <v>0.64</v>
      </c>
      <c r="K41" s="78">
        <v>121300000</v>
      </c>
      <c r="L41" s="78">
        <v>101.01</v>
      </c>
      <c r="M41" s="78">
        <v>460449.43854</v>
      </c>
      <c r="N41" s="78">
        <v>8.06</v>
      </c>
      <c r="O41" s="78">
        <v>0.24</v>
      </c>
    </row>
    <row r="42" spans="2:15">
      <c r="B42" t="s">
        <v>2591</v>
      </c>
      <c r="C42" t="s">
        <v>2592</v>
      </c>
      <c r="D42" t="s">
        <v>209</v>
      </c>
      <c r="E42" t="s">
        <v>264</v>
      </c>
      <c r="F42" t="s">
        <v>155</v>
      </c>
      <c r="G42" s="78">
        <v>0.85</v>
      </c>
      <c r="H42" t="s">
        <v>112</v>
      </c>
      <c r="I42" s="78">
        <v>1.44</v>
      </c>
      <c r="J42" s="78">
        <v>1.5</v>
      </c>
      <c r="K42" s="78">
        <v>42800000</v>
      </c>
      <c r="L42" s="78">
        <v>100.15</v>
      </c>
      <c r="M42" s="78">
        <v>161083.6636</v>
      </c>
      <c r="N42" s="78">
        <v>2.82</v>
      </c>
      <c r="O42" s="78">
        <v>0.08</v>
      </c>
    </row>
    <row r="43" spans="2:15">
      <c r="B43" t="s">
        <v>2593</v>
      </c>
      <c r="C43" t="s">
        <v>2594</v>
      </c>
      <c r="D43" t="s">
        <v>209</v>
      </c>
      <c r="E43" t="s">
        <v>264</v>
      </c>
      <c r="F43" t="s">
        <v>155</v>
      </c>
      <c r="G43" s="78">
        <v>0.86</v>
      </c>
      <c r="H43" t="s">
        <v>112</v>
      </c>
      <c r="I43" s="78">
        <v>1.45</v>
      </c>
      <c r="J43" s="78">
        <v>1.61</v>
      </c>
      <c r="K43" s="78">
        <v>122300000</v>
      </c>
      <c r="L43" s="78">
        <v>100.09</v>
      </c>
      <c r="M43" s="78">
        <v>460017.04306</v>
      </c>
      <c r="N43" s="78">
        <v>8.0500000000000007</v>
      </c>
      <c r="O43" s="78">
        <v>0.24</v>
      </c>
    </row>
    <row r="44" spans="2:15">
      <c r="B44" t="s">
        <v>2595</v>
      </c>
      <c r="C44" t="s">
        <v>2596</v>
      </c>
      <c r="D44" t="s">
        <v>209</v>
      </c>
      <c r="E44" t="s">
        <v>264</v>
      </c>
      <c r="F44" t="s">
        <v>155</v>
      </c>
      <c r="G44" s="78">
        <v>0.98</v>
      </c>
      <c r="H44" t="s">
        <v>112</v>
      </c>
      <c r="I44" s="78">
        <v>1.37</v>
      </c>
      <c r="J44" s="78">
        <v>1.37</v>
      </c>
      <c r="K44" s="78">
        <v>125300000</v>
      </c>
      <c r="L44" s="78">
        <v>100.02</v>
      </c>
      <c r="M44" s="78">
        <v>470971.57548</v>
      </c>
      <c r="N44" s="78">
        <v>8.25</v>
      </c>
      <c r="O44" s="78">
        <v>0.24</v>
      </c>
    </row>
    <row r="45" spans="2:15">
      <c r="B45" t="s">
        <v>2597</v>
      </c>
      <c r="C45" t="s">
        <v>2598</v>
      </c>
      <c r="D45" t="s">
        <v>209</v>
      </c>
      <c r="E45" t="s">
        <v>264</v>
      </c>
      <c r="F45" t="s">
        <v>155</v>
      </c>
      <c r="G45" s="78">
        <v>0.91</v>
      </c>
      <c r="H45" t="s">
        <v>112</v>
      </c>
      <c r="I45" s="78">
        <v>1.46</v>
      </c>
      <c r="J45" s="78">
        <v>1.47</v>
      </c>
      <c r="K45" s="78">
        <v>171300000</v>
      </c>
      <c r="L45" s="78">
        <v>100.13</v>
      </c>
      <c r="M45" s="78">
        <v>644582.26902000001</v>
      </c>
      <c r="N45" s="78">
        <v>11.29</v>
      </c>
      <c r="O45" s="78">
        <v>0.33</v>
      </c>
    </row>
    <row r="46" spans="2:15">
      <c r="B46" t="s">
        <v>2599</v>
      </c>
      <c r="C46" t="s">
        <v>2600</v>
      </c>
      <c r="D46" t="s">
        <v>215</v>
      </c>
      <c r="E46" t="s">
        <v>264</v>
      </c>
      <c r="F46" t="s">
        <v>155</v>
      </c>
      <c r="G46" s="78">
        <v>0.73</v>
      </c>
      <c r="H46" t="s">
        <v>112</v>
      </c>
      <c r="I46" s="78">
        <v>1.41</v>
      </c>
      <c r="J46" s="78">
        <v>1.01</v>
      </c>
      <c r="K46" s="78">
        <v>36648000</v>
      </c>
      <c r="L46" s="78">
        <v>100.67</v>
      </c>
      <c r="M46" s="78">
        <v>138645.92933280001</v>
      </c>
      <c r="N46" s="78">
        <v>2.4300000000000002</v>
      </c>
      <c r="O46" s="78">
        <v>7.0000000000000007E-2</v>
      </c>
    </row>
    <row r="47" spans="2:15">
      <c r="B47" t="s">
        <v>2601</v>
      </c>
      <c r="C47" t="s">
        <v>2602</v>
      </c>
      <c r="D47" t="s">
        <v>212</v>
      </c>
      <c r="E47" t="s">
        <v>264</v>
      </c>
      <c r="F47" t="s">
        <v>155</v>
      </c>
      <c r="G47" s="78">
        <v>0.72</v>
      </c>
      <c r="H47" t="s">
        <v>112</v>
      </c>
      <c r="I47" s="78">
        <v>1.33</v>
      </c>
      <c r="J47" s="78">
        <v>1.32</v>
      </c>
      <c r="K47" s="78">
        <v>109944000</v>
      </c>
      <c r="L47" s="78">
        <v>100.04</v>
      </c>
      <c r="M47" s="78">
        <v>413334.81982079998</v>
      </c>
      <c r="N47" s="78">
        <v>7.24</v>
      </c>
      <c r="O47" s="78">
        <v>0.21</v>
      </c>
    </row>
    <row r="48" spans="2:15">
      <c r="B48" t="s">
        <v>2603</v>
      </c>
      <c r="C48" t="s">
        <v>2604</v>
      </c>
      <c r="D48" t="s">
        <v>215</v>
      </c>
      <c r="E48" t="s">
        <v>264</v>
      </c>
      <c r="F48" t="s">
        <v>155</v>
      </c>
      <c r="G48" s="78">
        <v>0.86</v>
      </c>
      <c r="H48" t="s">
        <v>112</v>
      </c>
      <c r="I48" s="78">
        <v>1.51</v>
      </c>
      <c r="J48" s="78">
        <v>1.56</v>
      </c>
      <c r="K48" s="78">
        <v>116200000</v>
      </c>
      <c r="L48" s="78">
        <v>100.16</v>
      </c>
      <c r="M48" s="78">
        <v>437378.28736000002</v>
      </c>
      <c r="N48" s="78">
        <v>7.66</v>
      </c>
      <c r="O48" s="78">
        <v>0.22</v>
      </c>
    </row>
    <row r="49" spans="2:15">
      <c r="B49" t="s">
        <v>2605</v>
      </c>
      <c r="C49" t="s">
        <v>2606</v>
      </c>
      <c r="D49" t="s">
        <v>209</v>
      </c>
      <c r="E49" t="s">
        <v>264</v>
      </c>
      <c r="F49" t="s">
        <v>155</v>
      </c>
      <c r="G49" s="78">
        <v>0.46</v>
      </c>
      <c r="H49" t="s">
        <v>112</v>
      </c>
      <c r="I49" s="78">
        <v>1.34</v>
      </c>
      <c r="J49" s="78">
        <v>1.37</v>
      </c>
      <c r="K49" s="78">
        <v>119556000</v>
      </c>
      <c r="L49" s="78">
        <v>100.03</v>
      </c>
      <c r="M49" s="78">
        <v>449426.23543439998</v>
      </c>
      <c r="N49" s="78">
        <v>7.87</v>
      </c>
      <c r="O49" s="78">
        <v>0.23</v>
      </c>
    </row>
    <row r="50" spans="2:15">
      <c r="B50" s="79" t="s">
        <v>2607</v>
      </c>
      <c r="G50" s="80">
        <v>0.81</v>
      </c>
      <c r="J50" s="80">
        <v>1.39</v>
      </c>
      <c r="K50" s="80">
        <v>1154039000</v>
      </c>
      <c r="M50" s="80">
        <v>4365386.4959592</v>
      </c>
      <c r="N50" s="80">
        <v>76.430000000000007</v>
      </c>
      <c r="O50" s="80">
        <v>2.23</v>
      </c>
    </row>
    <row r="51" spans="2:15">
      <c r="B51" s="79" t="s">
        <v>2608</v>
      </c>
    </row>
    <row r="52" spans="2:15">
      <c r="B52" t="s">
        <v>199</v>
      </c>
      <c r="C52" t="s">
        <v>199</v>
      </c>
      <c r="E52" t="s">
        <v>199</v>
      </c>
      <c r="G52" s="78">
        <v>0</v>
      </c>
      <c r="H52" t="s">
        <v>199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2609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129</v>
      </c>
    </row>
    <row r="55" spans="2:15">
      <c r="B55" t="s">
        <v>199</v>
      </c>
      <c r="C55" t="s">
        <v>199</v>
      </c>
      <c r="E55" t="s">
        <v>199</v>
      </c>
      <c r="G55" s="78">
        <v>0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531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295</v>
      </c>
      <c r="G57" s="80">
        <v>1.06</v>
      </c>
      <c r="J57" s="80">
        <v>1.25</v>
      </c>
      <c r="K57" s="80">
        <v>2362630755.1799998</v>
      </c>
      <c r="M57" s="80">
        <v>5711800.0386398723</v>
      </c>
      <c r="N57" s="80">
        <v>100</v>
      </c>
      <c r="O57" s="80">
        <v>2.92</v>
      </c>
    </row>
    <row r="58" spans="2:15">
      <c r="B58" s="79" t="s">
        <v>296</v>
      </c>
    </row>
    <row r="59" spans="2:15">
      <c r="B59" t="s">
        <v>199</v>
      </c>
      <c r="C59" t="s">
        <v>199</v>
      </c>
      <c r="E59" t="s">
        <v>199</v>
      </c>
      <c r="G59" s="78">
        <v>0</v>
      </c>
      <c r="H59" t="s">
        <v>199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301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302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6" t="s">
        <v>162</v>
      </c>
      <c r="C7" s="117"/>
      <c r="D7" s="117"/>
      <c r="E7" s="117"/>
      <c r="F7" s="117"/>
      <c r="G7" s="117"/>
      <c r="H7" s="117"/>
      <c r="I7" s="11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5.18</v>
      </c>
      <c r="F11" s="7"/>
      <c r="G11" s="77">
        <v>129862.49978893508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2610</v>
      </c>
      <c r="F13" s="19"/>
      <c r="G13" s="19"/>
      <c r="H13" s="19"/>
    </row>
    <row r="14" spans="2:55">
      <c r="B14" t="s">
        <v>2611</v>
      </c>
      <c r="C14" t="s">
        <v>1783</v>
      </c>
      <c r="D14" t="s">
        <v>2612</v>
      </c>
      <c r="E14" s="78">
        <v>-2.21</v>
      </c>
      <c r="F14" t="s">
        <v>108</v>
      </c>
      <c r="G14" s="78">
        <v>18600</v>
      </c>
      <c r="H14" s="78">
        <v>14.32</v>
      </c>
      <c r="I14" s="78">
        <v>0.01</v>
      </c>
    </row>
    <row r="15" spans="2:55">
      <c r="B15" t="s">
        <v>2613</v>
      </c>
      <c r="C15" t="s">
        <v>1783</v>
      </c>
      <c r="D15" t="s">
        <v>2612</v>
      </c>
      <c r="E15" s="78">
        <v>7.29</v>
      </c>
      <c r="F15" t="s">
        <v>108</v>
      </c>
      <c r="G15" s="78">
        <v>27000</v>
      </c>
      <c r="H15" s="78">
        <v>20.79</v>
      </c>
      <c r="I15" s="78">
        <v>0.01</v>
      </c>
    </row>
    <row r="16" spans="2:55">
      <c r="B16" t="s">
        <v>2614</v>
      </c>
      <c r="C16" t="s">
        <v>1783</v>
      </c>
      <c r="D16" t="s">
        <v>2615</v>
      </c>
      <c r="E16" s="78">
        <v>6.69</v>
      </c>
      <c r="F16" t="s">
        <v>108</v>
      </c>
      <c r="G16" s="78">
        <v>14684.9999532902</v>
      </c>
      <c r="H16" s="78">
        <v>11.31</v>
      </c>
      <c r="I16" s="78">
        <v>0.01</v>
      </c>
    </row>
    <row r="17" spans="2:9">
      <c r="B17" t="s">
        <v>2616</v>
      </c>
      <c r="C17" t="s">
        <v>1783</v>
      </c>
      <c r="D17" t="s">
        <v>2615</v>
      </c>
      <c r="E17" s="78">
        <v>0</v>
      </c>
      <c r="F17" t="s">
        <v>108</v>
      </c>
      <c r="G17" s="78">
        <v>3704.43749455958</v>
      </c>
      <c r="H17" s="78">
        <v>2.85</v>
      </c>
      <c r="I17" s="78">
        <v>0</v>
      </c>
    </row>
    <row r="18" spans="2:9">
      <c r="B18" t="s">
        <v>2617</v>
      </c>
      <c r="C18" t="s">
        <v>1783</v>
      </c>
      <c r="D18" t="s">
        <v>2615</v>
      </c>
      <c r="E18" s="78">
        <v>6.36</v>
      </c>
      <c r="F18" t="s">
        <v>108</v>
      </c>
      <c r="G18" s="78">
        <v>65873.0623410853</v>
      </c>
      <c r="H18" s="78">
        <v>50.73</v>
      </c>
      <c r="I18" s="78">
        <v>0.03</v>
      </c>
    </row>
    <row r="19" spans="2:9">
      <c r="B19" s="79" t="s">
        <v>2618</v>
      </c>
      <c r="E19" s="80">
        <v>5.18</v>
      </c>
      <c r="F19" s="19"/>
      <c r="G19" s="80">
        <v>129862.49978893508</v>
      </c>
      <c r="H19" s="80">
        <v>100</v>
      </c>
      <c r="I19" s="80">
        <v>7.0000000000000007E-2</v>
      </c>
    </row>
    <row r="20" spans="2:9">
      <c r="B20" s="79" t="s">
        <v>2619</v>
      </c>
      <c r="F20" s="19"/>
      <c r="G20" s="19"/>
      <c r="H20" s="19"/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B22" s="79" t="s">
        <v>2620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s="79" t="s">
        <v>295</v>
      </c>
      <c r="E23" s="80">
        <v>5.18</v>
      </c>
      <c r="F23" s="19"/>
      <c r="G23" s="80">
        <v>129862.49978893508</v>
      </c>
      <c r="H23" s="80">
        <v>100</v>
      </c>
      <c r="I23" s="80">
        <v>7.0000000000000007E-2</v>
      </c>
    </row>
    <row r="24" spans="2:9">
      <c r="B24" s="79" t="s">
        <v>296</v>
      </c>
      <c r="F24" s="19"/>
      <c r="G24" s="19"/>
      <c r="H24" s="19"/>
    </row>
    <row r="25" spans="2:9">
      <c r="B25" s="79" t="s">
        <v>2610</v>
      </c>
      <c r="F25" s="19"/>
      <c r="G25" s="19"/>
      <c r="H25" s="19"/>
    </row>
    <row r="26" spans="2:9">
      <c r="B26" t="s">
        <v>199</v>
      </c>
      <c r="D26" t="s">
        <v>199</v>
      </c>
      <c r="E26" s="78">
        <v>0</v>
      </c>
      <c r="F26" t="s">
        <v>199</v>
      </c>
      <c r="G26" s="78">
        <v>0</v>
      </c>
      <c r="H26" s="78">
        <v>0</v>
      </c>
      <c r="I26" s="78">
        <v>0</v>
      </c>
    </row>
    <row r="27" spans="2:9">
      <c r="B27" s="79" t="s">
        <v>2618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2619</v>
      </c>
      <c r="F28" s="19"/>
      <c r="G28" s="19"/>
      <c r="H28" s="19"/>
    </row>
    <row r="29" spans="2:9">
      <c r="B29" t="s">
        <v>199</v>
      </c>
      <c r="D29" t="s">
        <v>199</v>
      </c>
      <c r="E29" s="78">
        <v>0</v>
      </c>
      <c r="F29" t="s">
        <v>199</v>
      </c>
      <c r="G29" s="78">
        <v>0</v>
      </c>
      <c r="H29" s="78">
        <v>0</v>
      </c>
      <c r="I29" s="78">
        <v>0</v>
      </c>
    </row>
    <row r="30" spans="2:9">
      <c r="B30" s="79" t="s">
        <v>2620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B31" s="79" t="s">
        <v>301</v>
      </c>
      <c r="E31" s="80">
        <v>0</v>
      </c>
      <c r="F31" s="19"/>
      <c r="G31" s="80">
        <v>0</v>
      </c>
      <c r="H31" s="80">
        <v>0</v>
      </c>
      <c r="I31" s="80">
        <v>0</v>
      </c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6" t="s">
        <v>169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295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296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6" t="s">
        <v>174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2805382.9736500001</v>
      </c>
      <c r="J11" s="77">
        <v>100</v>
      </c>
      <c r="K11" s="77">
        <v>1.43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2621</v>
      </c>
      <c r="C13" t="s">
        <v>2622</v>
      </c>
      <c r="D13" t="s">
        <v>264</v>
      </c>
      <c r="E13" t="s">
        <v>155</v>
      </c>
      <c r="F13" s="78">
        <v>0</v>
      </c>
      <c r="G13" t="s">
        <v>108</v>
      </c>
      <c r="H13" s="78">
        <v>0</v>
      </c>
      <c r="I13" s="78">
        <v>2795000</v>
      </c>
      <c r="J13" s="78">
        <v>99.63</v>
      </c>
      <c r="K13" s="78">
        <v>1.43</v>
      </c>
    </row>
    <row r="14" spans="2:60">
      <c r="B14" t="s">
        <v>2623</v>
      </c>
      <c r="C14" t="s">
        <v>434</v>
      </c>
      <c r="D14" t="s">
        <v>199</v>
      </c>
      <c r="E14" t="s">
        <v>156</v>
      </c>
      <c r="F14" s="78">
        <v>0</v>
      </c>
      <c r="G14" t="s">
        <v>108</v>
      </c>
      <c r="H14" s="78">
        <v>0</v>
      </c>
      <c r="I14" s="78">
        <v>5.1461399999999999</v>
      </c>
      <c r="J14" s="78">
        <v>0</v>
      </c>
      <c r="K14" s="78">
        <v>0</v>
      </c>
    </row>
    <row r="15" spans="2:60">
      <c r="B15" t="s">
        <v>2624</v>
      </c>
      <c r="C15" t="s">
        <v>482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615.07286999999997</v>
      </c>
      <c r="J15" s="78">
        <v>0.02</v>
      </c>
      <c r="K15" s="78">
        <v>0</v>
      </c>
    </row>
    <row r="16" spans="2:60">
      <c r="B16" t="s">
        <v>2625</v>
      </c>
      <c r="C16" t="s">
        <v>641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9762.7546399999992</v>
      </c>
      <c r="J16" s="78">
        <v>0.35</v>
      </c>
      <c r="K16" s="78">
        <v>0</v>
      </c>
    </row>
    <row r="17" spans="2:11">
      <c r="B17" s="79" t="s">
        <v>295</v>
      </c>
      <c r="D17" s="19"/>
      <c r="E17" s="19"/>
      <c r="F17" s="19"/>
      <c r="G17" s="19"/>
      <c r="H17" s="80">
        <v>0</v>
      </c>
      <c r="I17" s="80">
        <v>2805382.9736500001</v>
      </c>
      <c r="J17" s="80">
        <v>100</v>
      </c>
      <c r="K17" s="80">
        <v>1.43</v>
      </c>
    </row>
    <row r="18" spans="2:11">
      <c r="B18" s="79" t="s">
        <v>296</v>
      </c>
      <c r="D18" s="19"/>
      <c r="E18" s="19"/>
      <c r="F18" s="19"/>
      <c r="G18" s="19"/>
      <c r="H18" s="19"/>
    </row>
    <row r="19" spans="2:11">
      <c r="B19" t="s">
        <v>199</v>
      </c>
      <c r="C19" t="s">
        <v>199</v>
      </c>
      <c r="D19" t="s">
        <v>199</v>
      </c>
      <c r="E19" s="19"/>
      <c r="F19" s="78">
        <v>0</v>
      </c>
      <c r="G19" t="s">
        <v>199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301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302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5"/>
  <sheetViews>
    <sheetView rightToLeft="1" workbookViewId="0">
      <selection activeCell="C53" sqref="C5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6" t="s">
        <v>177</v>
      </c>
      <c r="C7" s="117"/>
      <c r="D7" s="11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C58+C155</f>
        <v>5075010.4153411146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2" t="s">
        <v>2626</v>
      </c>
      <c r="C13" s="85">
        <v>3.7580000000000001E-3</v>
      </c>
      <c r="D13" s="86">
        <v>42917</v>
      </c>
    </row>
    <row r="14" spans="2:17">
      <c r="B14" s="83" t="s">
        <v>2627</v>
      </c>
      <c r="C14" s="85">
        <v>0</v>
      </c>
      <c r="D14" s="86">
        <v>43221</v>
      </c>
    </row>
    <row r="15" spans="2:17">
      <c r="B15" s="83" t="s">
        <v>2628</v>
      </c>
      <c r="C15" s="85">
        <v>0</v>
      </c>
      <c r="D15" s="86">
        <v>43070</v>
      </c>
    </row>
    <row r="16" spans="2:17">
      <c r="B16" s="83" t="s">
        <v>2629</v>
      </c>
      <c r="C16" s="85">
        <v>75.16</v>
      </c>
      <c r="D16" s="86">
        <v>42705</v>
      </c>
    </row>
    <row r="17" spans="2:4">
      <c r="B17" s="83" t="s">
        <v>2630</v>
      </c>
      <c r="C17" s="85">
        <v>1314.582222</v>
      </c>
      <c r="D17" s="86">
        <v>42339</v>
      </c>
    </row>
    <row r="18" spans="2:4">
      <c r="B18" s="83" t="s">
        <v>2631</v>
      </c>
      <c r="C18" s="85">
        <v>3.7580000000000001E-3</v>
      </c>
      <c r="D18" s="86">
        <v>43435</v>
      </c>
    </row>
    <row r="19" spans="2:4">
      <c r="B19" s="83" t="s">
        <v>2632</v>
      </c>
      <c r="C19" s="85">
        <v>0</v>
      </c>
      <c r="D19" s="86">
        <v>42036</v>
      </c>
    </row>
    <row r="20" spans="2:4">
      <c r="B20" s="83" t="s">
        <v>2633</v>
      </c>
      <c r="C20" s="85">
        <v>0</v>
      </c>
      <c r="D20" s="86">
        <v>42461</v>
      </c>
    </row>
    <row r="21" spans="2:4">
      <c r="B21" s="83" t="s">
        <v>2634</v>
      </c>
      <c r="C21" s="85">
        <v>5117.9187339999999</v>
      </c>
      <c r="D21" s="86">
        <v>42370</v>
      </c>
    </row>
    <row r="22" spans="2:4">
      <c r="B22" s="83" t="s">
        <v>2635</v>
      </c>
      <c r="C22" s="85">
        <v>0</v>
      </c>
      <c r="D22" s="86">
        <v>42614</v>
      </c>
    </row>
    <row r="23" spans="2:4">
      <c r="B23" s="83" t="s">
        <v>2636</v>
      </c>
      <c r="C23" s="85">
        <v>2480.2796993599995</v>
      </c>
      <c r="D23" s="86">
        <v>44652</v>
      </c>
    </row>
    <row r="24" spans="2:4">
      <c r="B24" s="83" t="s">
        <v>2637</v>
      </c>
      <c r="C24" s="85">
        <v>544.62439199999994</v>
      </c>
      <c r="D24" s="86">
        <v>43435</v>
      </c>
    </row>
    <row r="25" spans="2:4">
      <c r="B25" s="83" t="s">
        <v>2638</v>
      </c>
      <c r="C25" s="85">
        <v>7375.0749999999998</v>
      </c>
      <c r="D25" s="86">
        <v>45108</v>
      </c>
    </row>
    <row r="26" spans="2:4">
      <c r="B26" s="83" t="s">
        <v>2639</v>
      </c>
      <c r="C26" s="85">
        <v>20155.848857999998</v>
      </c>
      <c r="D26" s="86">
        <v>44562</v>
      </c>
    </row>
    <row r="27" spans="2:4">
      <c r="B27" s="83" t="s">
        <v>2640</v>
      </c>
      <c r="C27" s="85">
        <v>74107.759999999995</v>
      </c>
      <c r="D27" s="86">
        <v>45536</v>
      </c>
    </row>
    <row r="28" spans="2:4">
      <c r="B28" s="83" t="s">
        <v>2641</v>
      </c>
      <c r="C28" s="85">
        <v>220970.4</v>
      </c>
      <c r="D28" s="86">
        <v>46113</v>
      </c>
    </row>
    <row r="29" spans="2:4">
      <c r="B29" s="83" t="s">
        <v>2642</v>
      </c>
      <c r="C29" s="85">
        <v>214.79976399999998</v>
      </c>
      <c r="D29" s="86">
        <v>42583</v>
      </c>
    </row>
    <row r="30" spans="2:4">
      <c r="B30" s="83" t="s">
        <v>2643</v>
      </c>
      <c r="C30" s="88">
        <v>9784.0018540000001</v>
      </c>
      <c r="D30" s="86">
        <v>42370</v>
      </c>
    </row>
    <row r="31" spans="2:4">
      <c r="B31" s="83" t="s">
        <v>2644</v>
      </c>
      <c r="C31" s="88">
        <v>1352.88</v>
      </c>
      <c r="D31" s="86">
        <v>42917</v>
      </c>
    </row>
    <row r="32" spans="2:4">
      <c r="B32" s="83" t="s">
        <v>2645</v>
      </c>
      <c r="C32" s="88">
        <v>1634.73</v>
      </c>
      <c r="D32" s="86">
        <v>41730</v>
      </c>
    </row>
    <row r="33" spans="2:4">
      <c r="B33" s="83" t="s">
        <v>2646</v>
      </c>
      <c r="C33" s="88">
        <v>0</v>
      </c>
      <c r="D33" s="86">
        <v>41883</v>
      </c>
    </row>
    <row r="34" spans="2:4">
      <c r="B34" s="83" t="s">
        <v>2647</v>
      </c>
      <c r="C34" s="88">
        <v>10018.722999999998</v>
      </c>
      <c r="D34" s="86">
        <v>42522</v>
      </c>
    </row>
    <row r="35" spans="2:4">
      <c r="B35" s="83" t="s">
        <v>2648</v>
      </c>
      <c r="C35" s="85">
        <v>7797.2430454200012</v>
      </c>
      <c r="D35" s="86">
        <v>44013</v>
      </c>
    </row>
    <row r="36" spans="2:4">
      <c r="B36" s="83" t="s">
        <v>2649</v>
      </c>
      <c r="C36" s="85">
        <v>11367.95</v>
      </c>
      <c r="D36" s="86">
        <v>44409</v>
      </c>
    </row>
    <row r="37" spans="2:4">
      <c r="B37" s="83" t="s">
        <v>2650</v>
      </c>
      <c r="C37" s="85">
        <v>6426.18</v>
      </c>
      <c r="D37" s="86">
        <v>44531</v>
      </c>
    </row>
    <row r="38" spans="2:4">
      <c r="B38" s="83" t="s">
        <v>2651</v>
      </c>
      <c r="C38" s="85">
        <v>245.26587000000001</v>
      </c>
      <c r="D38" s="86">
        <v>43313</v>
      </c>
    </row>
    <row r="39" spans="2:4">
      <c r="B39" s="83" t="s">
        <v>2652</v>
      </c>
      <c r="C39" s="85">
        <v>14722.092772</v>
      </c>
      <c r="D39" s="86">
        <v>44743</v>
      </c>
    </row>
    <row r="40" spans="2:4">
      <c r="B40" s="83" t="s">
        <v>2653</v>
      </c>
      <c r="C40" s="85">
        <v>5529.415</v>
      </c>
      <c r="D40" s="86">
        <v>44805</v>
      </c>
    </row>
    <row r="41" spans="2:4">
      <c r="B41" s="83" t="s">
        <v>2654</v>
      </c>
      <c r="C41" s="85">
        <v>35366.928832000005</v>
      </c>
      <c r="D41" s="86">
        <v>45261</v>
      </c>
    </row>
    <row r="42" spans="2:4">
      <c r="B42" s="83" t="s">
        <v>2655</v>
      </c>
      <c r="C42" s="85">
        <v>1520.61833</v>
      </c>
      <c r="D42" s="86">
        <v>45261</v>
      </c>
    </row>
    <row r="43" spans="2:4">
      <c r="B43" s="83" t="s">
        <v>2656</v>
      </c>
      <c r="C43" s="85">
        <v>74708.307039680003</v>
      </c>
      <c r="D43" s="86">
        <v>45597</v>
      </c>
    </row>
    <row r="44" spans="2:4">
      <c r="B44" s="83" t="s">
        <v>2657</v>
      </c>
      <c r="C44" s="85">
        <v>28914.806</v>
      </c>
      <c r="D44" s="86">
        <v>44896</v>
      </c>
    </row>
    <row r="45" spans="2:4">
      <c r="B45" s="83" t="s">
        <v>2658</v>
      </c>
      <c r="C45" s="85">
        <v>69495.050000000017</v>
      </c>
      <c r="D45" s="86">
        <v>45658</v>
      </c>
    </row>
    <row r="46" spans="2:4">
      <c r="B46" s="83" t="s">
        <v>2659</v>
      </c>
      <c r="C46" s="85">
        <v>110433.955912</v>
      </c>
      <c r="D46" s="86">
        <v>45992</v>
      </c>
    </row>
    <row r="47" spans="2:4">
      <c r="B47" s="84" t="s">
        <v>2660</v>
      </c>
      <c r="C47" s="85">
        <v>11530.623000000001</v>
      </c>
      <c r="D47" s="87">
        <v>43922</v>
      </c>
    </row>
    <row r="48" spans="2:4">
      <c r="B48" s="84" t="s">
        <v>2661</v>
      </c>
      <c r="C48" s="85">
        <v>24093.408000000003</v>
      </c>
      <c r="D48" s="87">
        <v>44531</v>
      </c>
    </row>
    <row r="49" spans="2:4">
      <c r="B49" s="101" t="s">
        <v>2812</v>
      </c>
      <c r="C49" s="89">
        <v>31661.394</v>
      </c>
      <c r="D49" s="90">
        <v>43390</v>
      </c>
    </row>
    <row r="50" spans="2:4">
      <c r="B50" s="101" t="s">
        <v>2813</v>
      </c>
      <c r="C50" s="89">
        <v>74000</v>
      </c>
      <c r="D50" s="90">
        <v>43095</v>
      </c>
    </row>
    <row r="51" spans="2:4">
      <c r="B51" s="101" t="s">
        <v>2795</v>
      </c>
      <c r="C51" s="89">
        <v>99851.213530273628</v>
      </c>
      <c r="D51" s="90">
        <v>43305</v>
      </c>
    </row>
    <row r="52" spans="2:4">
      <c r="B52" s="101" t="s">
        <v>2794</v>
      </c>
      <c r="C52" s="89">
        <v>150000</v>
      </c>
      <c r="D52" s="90">
        <v>42916</v>
      </c>
    </row>
    <row r="53" spans="2:4">
      <c r="B53" s="101" t="s">
        <v>2783</v>
      </c>
      <c r="C53" s="89">
        <v>277448.24900000001</v>
      </c>
      <c r="D53" s="90">
        <v>43667</v>
      </c>
    </row>
    <row r="54" spans="2:4">
      <c r="B54" s="102" t="s">
        <v>2784</v>
      </c>
      <c r="C54" s="89">
        <v>187500</v>
      </c>
      <c r="D54" s="90">
        <v>43835</v>
      </c>
    </row>
    <row r="55" spans="2:4">
      <c r="B55" s="102" t="s">
        <v>2814</v>
      </c>
      <c r="C55" s="89">
        <v>225000</v>
      </c>
      <c r="D55" s="90">
        <v>42901</v>
      </c>
    </row>
    <row r="56" spans="2:4">
      <c r="B56" s="101" t="s">
        <v>2815</v>
      </c>
      <c r="C56" s="89">
        <v>150000</v>
      </c>
      <c r="D56" s="90">
        <v>43926</v>
      </c>
    </row>
    <row r="57" spans="2:4">
      <c r="B57" s="84" t="s">
        <v>2662</v>
      </c>
      <c r="C57" s="89">
        <v>140000.00000024997</v>
      </c>
      <c r="D57" s="90">
        <v>43982</v>
      </c>
    </row>
    <row r="58" spans="2:4">
      <c r="B58" s="79" t="s">
        <v>295</v>
      </c>
      <c r="C58" s="80">
        <f>SUM(C13:C57)</f>
        <v>2092759.4913709839</v>
      </c>
    </row>
    <row r="59" spans="2:4">
      <c r="B59" s="79" t="s">
        <v>296</v>
      </c>
    </row>
    <row r="60" spans="2:4">
      <c r="B60" s="83" t="s">
        <v>2663</v>
      </c>
      <c r="C60" s="85">
        <v>690.06275000000005</v>
      </c>
      <c r="D60" s="86">
        <v>43009</v>
      </c>
    </row>
    <row r="61" spans="2:4">
      <c r="B61" s="83" t="s">
        <v>2664</v>
      </c>
      <c r="C61" s="85">
        <v>3081.0902500000002</v>
      </c>
      <c r="D61" s="86">
        <v>42675</v>
      </c>
    </row>
    <row r="62" spans="2:4">
      <c r="B62" s="83" t="s">
        <v>2665</v>
      </c>
      <c r="C62" s="85">
        <v>0</v>
      </c>
      <c r="D62" s="86">
        <v>42217</v>
      </c>
    </row>
    <row r="63" spans="2:4">
      <c r="B63" s="83" t="s">
        <v>2666</v>
      </c>
      <c r="C63" s="85">
        <v>4056.55431</v>
      </c>
      <c r="D63" s="86">
        <v>42705</v>
      </c>
    </row>
    <row r="64" spans="2:4">
      <c r="B64" s="83" t="s">
        <v>2667</v>
      </c>
      <c r="C64" s="85">
        <v>8850.2766222800001</v>
      </c>
      <c r="D64" s="86">
        <v>43435</v>
      </c>
    </row>
    <row r="65" spans="2:4">
      <c r="B65" s="83" t="s">
        <v>2668</v>
      </c>
      <c r="C65" s="85">
        <v>315.22500000000019</v>
      </c>
      <c r="D65" s="86">
        <v>42917</v>
      </c>
    </row>
    <row r="66" spans="2:4">
      <c r="B66" s="83" t="s">
        <v>2669</v>
      </c>
      <c r="C66" s="85">
        <v>5195.299712</v>
      </c>
      <c r="D66" s="86">
        <v>42887</v>
      </c>
    </row>
    <row r="67" spans="2:4">
      <c r="B67" s="83" t="s">
        <v>2670</v>
      </c>
      <c r="C67" s="85">
        <v>9442.646517019999</v>
      </c>
      <c r="D67" s="86">
        <v>42887</v>
      </c>
    </row>
    <row r="68" spans="2:4">
      <c r="B68" s="83" t="s">
        <v>2671</v>
      </c>
      <c r="C68" s="85">
        <v>2992.4465460000001</v>
      </c>
      <c r="D68" s="86">
        <v>43009</v>
      </c>
    </row>
    <row r="69" spans="2:4">
      <c r="B69" s="83" t="s">
        <v>2672</v>
      </c>
      <c r="C69" s="85">
        <v>1647.8066186099918</v>
      </c>
      <c r="D69" s="86">
        <v>43191</v>
      </c>
    </row>
    <row r="70" spans="2:4">
      <c r="B70" s="83" t="s">
        <v>2673</v>
      </c>
      <c r="C70" s="85">
        <v>4066.2492165900057</v>
      </c>
      <c r="D70" s="86">
        <v>43709</v>
      </c>
    </row>
    <row r="71" spans="2:4">
      <c r="B71" s="83" t="s">
        <v>2674</v>
      </c>
      <c r="C71" s="85">
        <v>16454.745000000003</v>
      </c>
      <c r="D71" s="86">
        <v>44562</v>
      </c>
    </row>
    <row r="72" spans="2:4">
      <c r="B72" s="82" t="s">
        <v>2675</v>
      </c>
      <c r="C72" s="85">
        <v>4521.81319936</v>
      </c>
      <c r="D72" s="86">
        <v>43497</v>
      </c>
    </row>
    <row r="73" spans="2:4">
      <c r="B73" s="83" t="s">
        <v>2676</v>
      </c>
      <c r="C73" s="85">
        <v>11577.610548680001</v>
      </c>
      <c r="D73" s="86">
        <v>43497</v>
      </c>
    </row>
    <row r="74" spans="2:4">
      <c r="B74" s="91" t="s">
        <v>2677</v>
      </c>
      <c r="C74" s="85">
        <v>3097.4450660000002</v>
      </c>
      <c r="D74" s="86">
        <v>43556</v>
      </c>
    </row>
    <row r="75" spans="2:4">
      <c r="B75" s="91" t="s">
        <v>2678</v>
      </c>
      <c r="C75" s="85">
        <v>14308.49059904</v>
      </c>
      <c r="D75" s="86">
        <v>42948</v>
      </c>
    </row>
    <row r="76" spans="2:4">
      <c r="B76" s="83" t="s">
        <v>2679</v>
      </c>
      <c r="C76" s="85">
        <v>19954.98</v>
      </c>
      <c r="D76" s="86">
        <v>45200</v>
      </c>
    </row>
    <row r="77" spans="2:4">
      <c r="B77" s="83" t="s">
        <v>2680</v>
      </c>
      <c r="C77" s="85">
        <v>59717.897004150036</v>
      </c>
      <c r="D77" s="86">
        <v>44896</v>
      </c>
    </row>
    <row r="78" spans="2:4">
      <c r="B78" s="83" t="s">
        <v>2681</v>
      </c>
      <c r="C78" s="85">
        <v>10607.123959680004</v>
      </c>
      <c r="D78" s="86">
        <v>43101</v>
      </c>
    </row>
    <row r="79" spans="2:4">
      <c r="B79" s="83" t="s">
        <v>2682</v>
      </c>
      <c r="C79" s="85">
        <v>3639.9123284200004</v>
      </c>
      <c r="D79" s="86">
        <v>43221</v>
      </c>
    </row>
    <row r="80" spans="2:4">
      <c r="B80" s="92" t="s">
        <v>2683</v>
      </c>
      <c r="C80" s="85">
        <v>0</v>
      </c>
      <c r="D80" s="86" t="s">
        <v>2757</v>
      </c>
    </row>
    <row r="81" spans="2:4">
      <c r="B81" s="83" t="s">
        <v>2684</v>
      </c>
      <c r="C81" s="85">
        <v>24036.58138</v>
      </c>
      <c r="D81" s="86">
        <v>43983</v>
      </c>
    </row>
    <row r="82" spans="2:4">
      <c r="B82" s="83" t="s">
        <v>2685</v>
      </c>
      <c r="C82" s="85">
        <v>2904.3722917399973</v>
      </c>
      <c r="D82" s="86">
        <v>42856</v>
      </c>
    </row>
    <row r="83" spans="2:4">
      <c r="B83" s="83" t="s">
        <v>2686</v>
      </c>
      <c r="C83" s="85">
        <v>6788.1280120000001</v>
      </c>
      <c r="D83" s="86">
        <v>43252</v>
      </c>
    </row>
    <row r="84" spans="2:4">
      <c r="B84" s="83" t="s">
        <v>2687</v>
      </c>
      <c r="C84" s="85">
        <v>23097.299343999999</v>
      </c>
      <c r="D84" s="86">
        <v>44440</v>
      </c>
    </row>
    <row r="85" spans="2:4">
      <c r="B85" s="83" t="s">
        <v>2688</v>
      </c>
      <c r="C85" s="85">
        <v>18909.286210520007</v>
      </c>
      <c r="D85" s="86">
        <v>44228</v>
      </c>
    </row>
    <row r="86" spans="2:4">
      <c r="B86" s="83" t="s">
        <v>2689</v>
      </c>
      <c r="C86" s="85">
        <v>5366.9822664600015</v>
      </c>
      <c r="D86" s="86">
        <v>43405</v>
      </c>
    </row>
    <row r="87" spans="2:4">
      <c r="B87" s="83" t="s">
        <v>2690</v>
      </c>
      <c r="C87" s="85">
        <v>10028.008981900002</v>
      </c>
      <c r="D87" s="86">
        <v>44378</v>
      </c>
    </row>
    <row r="88" spans="2:4">
      <c r="B88" s="83" t="s">
        <v>2691</v>
      </c>
      <c r="C88" s="85">
        <v>7300.3484101399927</v>
      </c>
      <c r="D88" s="86">
        <v>44835</v>
      </c>
    </row>
    <row r="89" spans="2:4">
      <c r="B89" s="83" t="s">
        <v>2692</v>
      </c>
      <c r="C89" s="85">
        <v>16687.774799999999</v>
      </c>
      <c r="D89" s="86">
        <v>43405</v>
      </c>
    </row>
    <row r="90" spans="2:4">
      <c r="B90" s="82" t="s">
        <v>2693</v>
      </c>
      <c r="C90" s="85">
        <v>17983.525684</v>
      </c>
      <c r="D90" s="86">
        <v>44531</v>
      </c>
    </row>
    <row r="91" spans="2:4">
      <c r="B91" s="83" t="s">
        <v>2694</v>
      </c>
      <c r="C91" s="85">
        <v>7879.8320199900008</v>
      </c>
      <c r="D91" s="86">
        <v>44593</v>
      </c>
    </row>
    <row r="92" spans="2:4">
      <c r="B92" s="83" t="s">
        <v>2695</v>
      </c>
      <c r="C92" s="85">
        <v>18618.417236000001</v>
      </c>
      <c r="D92" s="86">
        <v>44044</v>
      </c>
    </row>
    <row r="93" spans="2:4">
      <c r="B93" s="83" t="s">
        <v>2696</v>
      </c>
      <c r="C93" s="85">
        <v>501.36154440000018</v>
      </c>
      <c r="D93" s="86">
        <v>41974</v>
      </c>
    </row>
    <row r="94" spans="2:4">
      <c r="B94" s="83" t="s">
        <v>2697</v>
      </c>
      <c r="C94" s="85">
        <v>1022.1916332800006</v>
      </c>
      <c r="D94" s="86">
        <v>41974</v>
      </c>
    </row>
    <row r="95" spans="2:4">
      <c r="B95" s="83" t="s">
        <v>2698</v>
      </c>
      <c r="C95" s="85">
        <v>2597.6791683999995</v>
      </c>
      <c r="D95" s="86">
        <v>42887</v>
      </c>
    </row>
    <row r="96" spans="2:4">
      <c r="B96" s="83" t="s">
        <v>2699</v>
      </c>
      <c r="C96" s="85">
        <v>934.60708399999999</v>
      </c>
      <c r="D96" s="86">
        <v>45292</v>
      </c>
    </row>
    <row r="97" spans="2:4">
      <c r="B97" s="83" t="s">
        <v>2700</v>
      </c>
      <c r="C97" s="85">
        <v>17770.9083785</v>
      </c>
      <c r="D97" s="86">
        <v>44682</v>
      </c>
    </row>
    <row r="98" spans="2:4">
      <c r="B98" s="83" t="s">
        <v>2701</v>
      </c>
      <c r="C98" s="85">
        <v>22340.007364459994</v>
      </c>
      <c r="D98" s="86">
        <v>44682</v>
      </c>
    </row>
    <row r="99" spans="2:4">
      <c r="B99" s="83" t="s">
        <v>2702</v>
      </c>
      <c r="C99" s="85">
        <v>2971.7380494200011</v>
      </c>
      <c r="D99" s="86">
        <v>44713</v>
      </c>
    </row>
    <row r="100" spans="2:4">
      <c r="B100" s="83" t="s">
        <v>2703</v>
      </c>
      <c r="C100" s="85">
        <v>16612.530508060001</v>
      </c>
      <c r="D100" s="86">
        <v>44805</v>
      </c>
    </row>
    <row r="101" spans="2:4">
      <c r="B101" s="83" t="s">
        <v>2704</v>
      </c>
      <c r="C101" s="85">
        <v>1359.6059180799994</v>
      </c>
      <c r="D101" s="86">
        <v>44105</v>
      </c>
    </row>
    <row r="102" spans="2:4">
      <c r="B102" s="83" t="s">
        <v>2705</v>
      </c>
      <c r="C102" s="85">
        <v>198465.66000000003</v>
      </c>
      <c r="D102" s="86">
        <v>44136</v>
      </c>
    </row>
    <row r="103" spans="2:4">
      <c r="B103" s="83" t="s">
        <v>2706</v>
      </c>
      <c r="C103" s="85">
        <v>3833.2737922399974</v>
      </c>
      <c r="D103" s="86">
        <v>45627</v>
      </c>
    </row>
    <row r="104" spans="2:4">
      <c r="B104" s="83" t="s">
        <v>2707</v>
      </c>
      <c r="C104" s="85">
        <v>6056.0169999999998</v>
      </c>
      <c r="D104" s="86">
        <v>45536</v>
      </c>
    </row>
    <row r="105" spans="2:4">
      <c r="B105" s="83" t="s">
        <v>2708</v>
      </c>
      <c r="C105" s="85">
        <v>37018.14142</v>
      </c>
      <c r="D105" s="86">
        <v>44986</v>
      </c>
    </row>
    <row r="106" spans="2:4">
      <c r="B106" s="83" t="s">
        <v>2709</v>
      </c>
      <c r="C106" s="85">
        <v>2047.824392</v>
      </c>
      <c r="D106" s="86">
        <v>42767</v>
      </c>
    </row>
    <row r="107" spans="2:4">
      <c r="B107" s="82" t="s">
        <v>2710</v>
      </c>
      <c r="C107" s="85">
        <v>11215.90661878</v>
      </c>
      <c r="D107" s="86">
        <v>45078</v>
      </c>
    </row>
    <row r="108" spans="2:4">
      <c r="B108" s="83" t="s">
        <v>2711</v>
      </c>
      <c r="C108" s="85">
        <v>12021.398556</v>
      </c>
      <c r="D108" s="86">
        <v>44927</v>
      </c>
    </row>
    <row r="109" spans="2:4">
      <c r="B109" s="93" t="s">
        <v>2712</v>
      </c>
      <c r="C109" s="85">
        <v>19303.613375999998</v>
      </c>
      <c r="D109" s="86">
        <v>45078</v>
      </c>
    </row>
    <row r="110" spans="2:4">
      <c r="B110" s="93" t="s">
        <v>2713</v>
      </c>
      <c r="C110" s="85">
        <v>24627.677199999998</v>
      </c>
      <c r="D110" s="86">
        <v>45078</v>
      </c>
    </row>
    <row r="111" spans="2:4">
      <c r="B111" s="93" t="s">
        <v>2714</v>
      </c>
      <c r="C111" s="85">
        <v>29787.170688000002</v>
      </c>
      <c r="D111" s="86">
        <v>45078</v>
      </c>
    </row>
    <row r="112" spans="2:4">
      <c r="B112" s="93" t="s">
        <v>2715</v>
      </c>
      <c r="C112" s="85">
        <v>15756.102714000001</v>
      </c>
      <c r="D112" s="86">
        <v>45078</v>
      </c>
    </row>
    <row r="113" spans="2:4">
      <c r="B113" s="83" t="s">
        <v>2716</v>
      </c>
      <c r="C113" s="85">
        <v>17719.221785999998</v>
      </c>
      <c r="D113" s="86">
        <v>44958</v>
      </c>
    </row>
    <row r="114" spans="2:4">
      <c r="B114" s="83" t="s">
        <v>2717</v>
      </c>
      <c r="C114" s="85">
        <v>48978.224786220002</v>
      </c>
      <c r="D114" s="86">
        <v>45231</v>
      </c>
    </row>
    <row r="115" spans="2:4">
      <c r="B115" s="83" t="s">
        <v>2718</v>
      </c>
      <c r="C115" s="85">
        <v>9702.0451352000018</v>
      </c>
      <c r="D115" s="86">
        <v>45108</v>
      </c>
    </row>
    <row r="116" spans="2:4">
      <c r="B116" s="83" t="s">
        <v>2719</v>
      </c>
      <c r="C116" s="85">
        <v>34727.230610099992</v>
      </c>
      <c r="D116" s="86">
        <v>44105</v>
      </c>
    </row>
    <row r="117" spans="2:4">
      <c r="B117" s="83" t="s">
        <v>2720</v>
      </c>
      <c r="C117" s="85">
        <v>63810.862547999997</v>
      </c>
      <c r="D117" s="86">
        <v>45689</v>
      </c>
    </row>
    <row r="118" spans="2:4">
      <c r="B118" s="83" t="s">
        <v>2721</v>
      </c>
      <c r="C118" s="85">
        <v>53182.32824766</v>
      </c>
      <c r="D118" s="86">
        <v>45017</v>
      </c>
    </row>
    <row r="119" spans="2:4">
      <c r="B119" s="83" t="s">
        <v>2722</v>
      </c>
      <c r="C119" s="85">
        <v>21171.794131579998</v>
      </c>
      <c r="D119" s="86">
        <v>44228</v>
      </c>
    </row>
    <row r="120" spans="2:4">
      <c r="B120" s="83" t="s">
        <v>2723</v>
      </c>
      <c r="C120" s="85">
        <v>31219.7729</v>
      </c>
      <c r="D120" s="86">
        <v>45261</v>
      </c>
    </row>
    <row r="121" spans="2:4">
      <c r="B121" s="94" t="s">
        <v>2724</v>
      </c>
      <c r="C121" s="85">
        <v>28335.32</v>
      </c>
      <c r="D121" s="86">
        <v>45383</v>
      </c>
    </row>
    <row r="122" spans="2:4">
      <c r="B122" s="94" t="s">
        <v>2725</v>
      </c>
      <c r="C122" s="85">
        <v>44413.635588160003</v>
      </c>
      <c r="D122" s="86">
        <v>45536</v>
      </c>
    </row>
    <row r="123" spans="2:4">
      <c r="B123" s="94" t="s">
        <v>2726</v>
      </c>
      <c r="C123" s="85">
        <v>12061.50769</v>
      </c>
      <c r="D123" s="86">
        <v>44378</v>
      </c>
    </row>
    <row r="124" spans="2:4">
      <c r="B124" s="94" t="s">
        <v>2727</v>
      </c>
      <c r="C124" s="85">
        <v>168266.71231600002</v>
      </c>
      <c r="D124" s="86">
        <v>45627</v>
      </c>
    </row>
    <row r="125" spans="2:4">
      <c r="B125" s="94" t="s">
        <v>2728</v>
      </c>
      <c r="C125" s="85">
        <v>114952.04933022</v>
      </c>
      <c r="D125" s="86">
        <v>45931</v>
      </c>
    </row>
    <row r="126" spans="2:4">
      <c r="B126" s="94" t="s">
        <v>2729</v>
      </c>
      <c r="C126" s="85">
        <v>1954.159962420001</v>
      </c>
      <c r="D126" s="86">
        <v>45566</v>
      </c>
    </row>
    <row r="127" spans="2:4">
      <c r="B127" s="94" t="s">
        <v>2730</v>
      </c>
      <c r="C127" s="85">
        <v>33945.454057999996</v>
      </c>
      <c r="D127" s="86">
        <v>45597</v>
      </c>
    </row>
    <row r="128" spans="2:4">
      <c r="B128" s="94" t="s">
        <v>2731</v>
      </c>
      <c r="C128" s="85">
        <v>91695.001680000001</v>
      </c>
      <c r="D128" s="86">
        <v>45717</v>
      </c>
    </row>
    <row r="129" spans="2:4">
      <c r="B129" s="94" t="s">
        <v>2732</v>
      </c>
      <c r="C129" s="85">
        <v>29253.593879550004</v>
      </c>
      <c r="D129" s="86">
        <v>45748</v>
      </c>
    </row>
    <row r="130" spans="2:4">
      <c r="B130" s="94" t="s">
        <v>2733</v>
      </c>
      <c r="C130" s="85">
        <v>160090.79999999999</v>
      </c>
      <c r="D130" s="86">
        <v>46113</v>
      </c>
    </row>
    <row r="131" spans="2:4">
      <c r="B131" s="94" t="s">
        <v>2734</v>
      </c>
      <c r="C131" s="85">
        <v>18318.333765042004</v>
      </c>
      <c r="D131" s="86">
        <v>45839</v>
      </c>
    </row>
    <row r="132" spans="2:4">
      <c r="B132" s="94" t="s">
        <v>2735</v>
      </c>
      <c r="C132" s="85">
        <v>31949.381084000001</v>
      </c>
      <c r="D132" s="86">
        <v>45839</v>
      </c>
    </row>
    <row r="133" spans="2:4">
      <c r="B133" s="94" t="s">
        <v>2736</v>
      </c>
      <c r="C133" s="85">
        <v>34233.549440620009</v>
      </c>
      <c r="D133" s="86">
        <v>45839</v>
      </c>
    </row>
    <row r="134" spans="2:4">
      <c r="B134" s="94" t="s">
        <v>2737</v>
      </c>
      <c r="C134" s="85">
        <v>17888.080000000002</v>
      </c>
      <c r="D134" s="86">
        <v>45839</v>
      </c>
    </row>
    <row r="135" spans="2:4">
      <c r="B135" s="94" t="s">
        <v>2738</v>
      </c>
      <c r="C135" s="85">
        <v>25456.024616780003</v>
      </c>
      <c r="D135" s="86">
        <v>45901</v>
      </c>
    </row>
    <row r="136" spans="2:4">
      <c r="B136" s="94" t="s">
        <v>2701</v>
      </c>
      <c r="C136" s="85">
        <v>127709.58567037999</v>
      </c>
      <c r="D136" s="86">
        <v>45809</v>
      </c>
    </row>
    <row r="137" spans="2:4">
      <c r="B137" s="94" t="s">
        <v>2739</v>
      </c>
      <c r="C137" s="85">
        <v>18434.711164</v>
      </c>
      <c r="D137" s="86">
        <v>44378</v>
      </c>
    </row>
    <row r="138" spans="2:4">
      <c r="B138" s="84" t="s">
        <v>2740</v>
      </c>
      <c r="C138" s="85">
        <v>30193.534501999999</v>
      </c>
      <c r="D138" s="87">
        <v>45901</v>
      </c>
    </row>
    <row r="139" spans="2:4">
      <c r="B139" s="84" t="s">
        <v>2741</v>
      </c>
      <c r="C139" s="85">
        <v>52000.073586000006</v>
      </c>
      <c r="D139" s="87">
        <v>45992</v>
      </c>
    </row>
    <row r="140" spans="2:4">
      <c r="B140" s="84" t="s">
        <v>2742</v>
      </c>
      <c r="C140" s="85">
        <v>39459</v>
      </c>
      <c r="D140" s="87">
        <v>46023</v>
      </c>
    </row>
    <row r="141" spans="2:4">
      <c r="B141" s="84" t="s">
        <v>2743</v>
      </c>
      <c r="C141" s="85">
        <v>71742.099000000002</v>
      </c>
      <c r="D141" s="87">
        <v>46054</v>
      </c>
    </row>
    <row r="142" spans="2:4">
      <c r="B142" s="84" t="s">
        <v>2744</v>
      </c>
      <c r="C142" s="85">
        <v>30691.710000000003</v>
      </c>
      <c r="D142" s="87">
        <v>46082</v>
      </c>
    </row>
    <row r="143" spans="2:4">
      <c r="B143" s="84" t="s">
        <v>2745</v>
      </c>
      <c r="C143" s="85">
        <v>7140.3052240000006</v>
      </c>
      <c r="D143" s="87">
        <v>45078</v>
      </c>
    </row>
    <row r="144" spans="2:4">
      <c r="B144" s="84" t="s">
        <v>2746</v>
      </c>
      <c r="C144" s="85">
        <v>51696.900000000009</v>
      </c>
      <c r="D144" s="87">
        <v>45413</v>
      </c>
    </row>
    <row r="145" spans="2:4">
      <c r="B145" s="84" t="s">
        <v>2747</v>
      </c>
      <c r="C145" s="85">
        <v>127772</v>
      </c>
      <c r="D145" s="87">
        <v>46357</v>
      </c>
    </row>
    <row r="146" spans="2:4">
      <c r="B146" s="84" t="s">
        <v>2748</v>
      </c>
      <c r="C146" s="85">
        <v>29312.400000000001</v>
      </c>
      <c r="D146" s="87">
        <v>46357</v>
      </c>
    </row>
    <row r="147" spans="2:4">
      <c r="B147" s="84" t="s">
        <v>2749</v>
      </c>
      <c r="C147" s="85">
        <v>84555</v>
      </c>
      <c r="D147" s="87">
        <v>46905</v>
      </c>
    </row>
    <row r="148" spans="2:4">
      <c r="B148" s="83" t="s">
        <v>2750</v>
      </c>
      <c r="C148" s="85">
        <v>11659.30774</v>
      </c>
      <c r="D148" s="87">
        <v>46235</v>
      </c>
    </row>
    <row r="149" spans="2:4">
      <c r="B149" s="84" t="s">
        <v>2751</v>
      </c>
      <c r="C149" s="85">
        <v>86809.8</v>
      </c>
      <c r="D149" s="86">
        <v>46235</v>
      </c>
    </row>
    <row r="150" spans="2:4">
      <c r="B150" s="84" t="s">
        <v>2752</v>
      </c>
      <c r="C150" s="85">
        <v>9919.6355899999999</v>
      </c>
      <c r="D150" s="87">
        <v>44774</v>
      </c>
    </row>
    <row r="151" spans="2:4">
      <c r="B151" s="84" t="s">
        <v>2753</v>
      </c>
      <c r="C151" s="85">
        <v>33482.288074000004</v>
      </c>
      <c r="D151" s="87">
        <v>44835</v>
      </c>
    </row>
    <row r="152" spans="2:4">
      <c r="B152" s="84" t="s">
        <v>2754</v>
      </c>
      <c r="C152" s="85">
        <v>83235.776647999999</v>
      </c>
      <c r="D152" s="87">
        <v>45717</v>
      </c>
    </row>
    <row r="153" spans="2:4">
      <c r="B153" s="84" t="s">
        <v>2755</v>
      </c>
      <c r="C153" s="85">
        <v>95515.195725999991</v>
      </c>
      <c r="D153" s="87">
        <v>46054</v>
      </c>
    </row>
    <row r="154" spans="2:4">
      <c r="B154" s="84" t="s">
        <v>2756</v>
      </c>
      <c r="C154" s="95">
        <v>127534.8702</v>
      </c>
      <c r="D154" s="87">
        <v>45413</v>
      </c>
    </row>
    <row r="155" spans="2:4">
      <c r="B155" s="79" t="s">
        <v>301</v>
      </c>
      <c r="C155" s="80">
        <f>SUM(C60:C154)</f>
        <v>2982250.9239701312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6" t="s">
        <v>181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393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323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395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295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296</v>
      </c>
      <c r="D26" s="16"/>
    </row>
    <row r="27" spans="2:16">
      <c r="B27" s="79" t="s">
        <v>397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399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400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301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302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0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6" t="s">
        <v>185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1246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1247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1248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1249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395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295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296</v>
      </c>
      <c r="D26" s="16"/>
    </row>
    <row r="27" spans="2:16">
      <c r="B27" s="79" t="s">
        <v>1392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1393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1394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1437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301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302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52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12.91</v>
      </c>
      <c r="I11" s="7"/>
      <c r="J11" s="7"/>
      <c r="K11" s="77">
        <v>1.26</v>
      </c>
      <c r="L11" s="77">
        <v>21994134234</v>
      </c>
      <c r="M11" s="7"/>
      <c r="N11" s="77">
        <v>32417956.482208051</v>
      </c>
      <c r="O11" s="7"/>
      <c r="P11" s="77">
        <v>100</v>
      </c>
      <c r="Q11" s="77">
        <v>16.57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303</v>
      </c>
      <c r="C13" s="16"/>
      <c r="D13" s="16"/>
    </row>
    <row r="14" spans="2:52">
      <c r="B14" s="79" t="s">
        <v>304</v>
      </c>
      <c r="C14" s="16"/>
      <c r="D14" s="16"/>
    </row>
    <row r="15" spans="2:52">
      <c r="B15" t="s">
        <v>305</v>
      </c>
      <c r="C15" t="s">
        <v>306</v>
      </c>
      <c r="D15" t="s">
        <v>106</v>
      </c>
      <c r="E15" t="s">
        <v>307</v>
      </c>
      <c r="F15" t="s">
        <v>155</v>
      </c>
      <c r="G15" t="s">
        <v>308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4437117931</v>
      </c>
      <c r="M15" s="78">
        <v>144.6</v>
      </c>
      <c r="N15" s="78">
        <v>6416072.5282260003</v>
      </c>
      <c r="O15" s="78">
        <v>25.11</v>
      </c>
      <c r="P15" s="78">
        <v>19.79</v>
      </c>
      <c r="Q15" s="78">
        <v>3.28</v>
      </c>
    </row>
    <row r="16" spans="2:52">
      <c r="B16" t="s">
        <v>309</v>
      </c>
      <c r="C16" t="s">
        <v>310</v>
      </c>
      <c r="D16" t="s">
        <v>106</v>
      </c>
      <c r="E16" t="s">
        <v>307</v>
      </c>
      <c r="F16" t="s">
        <v>155</v>
      </c>
      <c r="G16" t="s">
        <v>311</v>
      </c>
      <c r="H16" s="78">
        <v>0.66</v>
      </c>
      <c r="I16" t="s">
        <v>108</v>
      </c>
      <c r="J16" s="78">
        <v>1</v>
      </c>
      <c r="K16" s="78">
        <v>0.55000000000000004</v>
      </c>
      <c r="L16" s="78">
        <v>4200000</v>
      </c>
      <c r="M16" s="78">
        <v>103</v>
      </c>
      <c r="N16" s="78">
        <v>4326</v>
      </c>
      <c r="O16" s="78">
        <v>0.03</v>
      </c>
      <c r="P16" s="78">
        <v>0.01</v>
      </c>
      <c r="Q16" s="78">
        <v>0</v>
      </c>
    </row>
    <row r="17" spans="2:17">
      <c r="B17" t="s">
        <v>312</v>
      </c>
      <c r="C17" t="s">
        <v>313</v>
      </c>
      <c r="D17" t="s">
        <v>106</v>
      </c>
      <c r="E17" t="s">
        <v>307</v>
      </c>
      <c r="F17" t="s">
        <v>155</v>
      </c>
      <c r="G17" t="s">
        <v>314</v>
      </c>
      <c r="H17" s="78">
        <v>15.11</v>
      </c>
      <c r="I17" t="s">
        <v>108</v>
      </c>
      <c r="J17" s="78">
        <v>4.01</v>
      </c>
      <c r="K17" s="78">
        <v>0.91</v>
      </c>
      <c r="L17" s="78">
        <v>4822257647</v>
      </c>
      <c r="M17" s="78">
        <v>184.79</v>
      </c>
      <c r="N17" s="78">
        <v>8911049.9058912992</v>
      </c>
      <c r="O17" s="78">
        <v>29.79</v>
      </c>
      <c r="P17" s="78">
        <v>27.49</v>
      </c>
      <c r="Q17" s="78">
        <v>4.55</v>
      </c>
    </row>
    <row r="18" spans="2:17">
      <c r="B18" t="s">
        <v>315</v>
      </c>
      <c r="C18" t="s">
        <v>316</v>
      </c>
      <c r="D18" t="s">
        <v>106</v>
      </c>
      <c r="E18" t="s">
        <v>307</v>
      </c>
      <c r="F18" t="s">
        <v>155</v>
      </c>
      <c r="G18" t="s">
        <v>317</v>
      </c>
      <c r="H18" s="78">
        <v>24.89</v>
      </c>
      <c r="I18" t="s">
        <v>108</v>
      </c>
      <c r="J18" s="78">
        <v>1</v>
      </c>
      <c r="K18" s="78">
        <v>1.19</v>
      </c>
      <c r="L18" s="78">
        <v>1010101339</v>
      </c>
      <c r="M18" s="78">
        <v>95.78</v>
      </c>
      <c r="N18" s="78">
        <v>967475.06249419996</v>
      </c>
      <c r="O18" s="78">
        <v>19.43</v>
      </c>
      <c r="P18" s="78">
        <v>2.98</v>
      </c>
      <c r="Q18" s="78">
        <v>0.49</v>
      </c>
    </row>
    <row r="19" spans="2:17">
      <c r="B19" t="s">
        <v>318</v>
      </c>
      <c r="C19" t="s">
        <v>319</v>
      </c>
      <c r="D19" t="s">
        <v>106</v>
      </c>
      <c r="E19" t="s">
        <v>307</v>
      </c>
      <c r="F19" t="s">
        <v>155</v>
      </c>
      <c r="G19" t="s">
        <v>320</v>
      </c>
      <c r="H19" s="78">
        <v>0.08</v>
      </c>
      <c r="I19" t="s">
        <v>108</v>
      </c>
      <c r="J19" s="78">
        <v>0.1</v>
      </c>
      <c r="K19" s="78">
        <v>3.5</v>
      </c>
      <c r="L19" s="78">
        <v>95997478</v>
      </c>
      <c r="M19" s="78">
        <v>98.72</v>
      </c>
      <c r="N19" s="78">
        <v>94768.710281599997</v>
      </c>
      <c r="O19" s="78">
        <v>1.29</v>
      </c>
      <c r="P19" s="78">
        <v>0.28999999999999998</v>
      </c>
      <c r="Q19" s="78">
        <v>0.05</v>
      </c>
    </row>
    <row r="20" spans="2:17">
      <c r="B20" s="79" t="s">
        <v>321</v>
      </c>
      <c r="C20" s="16"/>
      <c r="D20" s="16"/>
      <c r="H20" s="80">
        <v>17.28</v>
      </c>
      <c r="K20" s="80">
        <v>1.01</v>
      </c>
      <c r="L20" s="80">
        <v>10369674395</v>
      </c>
      <c r="N20" s="80">
        <v>16393692.206893099</v>
      </c>
      <c r="P20" s="80">
        <v>50.57</v>
      </c>
      <c r="Q20" s="80">
        <v>8.3800000000000008</v>
      </c>
    </row>
    <row r="21" spans="2:17">
      <c r="B21" s="79" t="s">
        <v>322</v>
      </c>
      <c r="C21" s="16"/>
      <c r="D21" s="16"/>
      <c r="H21" s="80">
        <v>17.28</v>
      </c>
      <c r="K21" s="80">
        <v>1.01</v>
      </c>
      <c r="L21" s="80">
        <v>10369674395</v>
      </c>
      <c r="N21" s="80">
        <v>16393692.206893099</v>
      </c>
      <c r="P21" s="80">
        <v>50.57</v>
      </c>
      <c r="Q21" s="80">
        <v>8.3800000000000008</v>
      </c>
    </row>
    <row r="22" spans="2:17">
      <c r="B22" s="79" t="s">
        <v>323</v>
      </c>
      <c r="C22" s="16"/>
      <c r="D22" s="16"/>
    </row>
    <row r="23" spans="2:17">
      <c r="B23" s="79" t="s">
        <v>324</v>
      </c>
      <c r="C23" s="16"/>
      <c r="D23" s="16"/>
    </row>
    <row r="24" spans="2:17">
      <c r="B24" t="s">
        <v>325</v>
      </c>
      <c r="C24" t="s">
        <v>326</v>
      </c>
      <c r="D24" t="s">
        <v>106</v>
      </c>
      <c r="E24" t="s">
        <v>307</v>
      </c>
      <c r="F24" t="s">
        <v>155</v>
      </c>
      <c r="G24" t="s">
        <v>327</v>
      </c>
      <c r="H24" s="78">
        <v>0.68</v>
      </c>
      <c r="I24" t="s">
        <v>108</v>
      </c>
      <c r="J24" s="78">
        <v>0</v>
      </c>
      <c r="K24" s="78">
        <v>0.1</v>
      </c>
      <c r="L24" s="78">
        <v>301449996</v>
      </c>
      <c r="M24" s="78">
        <v>99.93</v>
      </c>
      <c r="N24" s="78">
        <v>301238.98100279999</v>
      </c>
      <c r="O24" s="78">
        <v>3.35</v>
      </c>
      <c r="P24" s="78">
        <v>0.93</v>
      </c>
      <c r="Q24" s="78">
        <v>0.15</v>
      </c>
    </row>
    <row r="25" spans="2:17">
      <c r="B25" t="s">
        <v>328</v>
      </c>
      <c r="C25" t="s">
        <v>329</v>
      </c>
      <c r="D25" t="s">
        <v>106</v>
      </c>
      <c r="E25" t="s">
        <v>307</v>
      </c>
      <c r="F25" t="s">
        <v>155</v>
      </c>
      <c r="G25" t="s">
        <v>330</v>
      </c>
      <c r="H25" s="78">
        <v>0.93</v>
      </c>
      <c r="I25" t="s">
        <v>108</v>
      </c>
      <c r="J25" s="78">
        <v>0</v>
      </c>
      <c r="K25" s="78">
        <v>7.0000000000000007E-2</v>
      </c>
      <c r="L25" s="78">
        <v>266773956</v>
      </c>
      <c r="M25" s="78">
        <v>99.93</v>
      </c>
      <c r="N25" s="78">
        <v>266587.21423079999</v>
      </c>
      <c r="O25" s="78">
        <v>2.96</v>
      </c>
      <c r="P25" s="78">
        <v>0.82</v>
      </c>
      <c r="Q25" s="78">
        <v>0.14000000000000001</v>
      </c>
    </row>
    <row r="26" spans="2:17">
      <c r="B26" t="s">
        <v>331</v>
      </c>
      <c r="C26" t="s">
        <v>332</v>
      </c>
      <c r="D26" t="s">
        <v>106</v>
      </c>
      <c r="E26" t="s">
        <v>307</v>
      </c>
      <c r="F26" t="s">
        <v>155</v>
      </c>
      <c r="G26" t="s">
        <v>333</v>
      </c>
      <c r="H26" s="78">
        <v>0.09</v>
      </c>
      <c r="I26" t="s">
        <v>108</v>
      </c>
      <c r="J26" s="78">
        <v>0</v>
      </c>
      <c r="K26" s="78">
        <v>0.11</v>
      </c>
      <c r="L26" s="78">
        <v>715998581</v>
      </c>
      <c r="M26" s="78">
        <v>99.99</v>
      </c>
      <c r="N26" s="78">
        <v>715926.98114189995</v>
      </c>
      <c r="O26" s="78">
        <v>6.51</v>
      </c>
      <c r="P26" s="78">
        <v>2.21</v>
      </c>
      <c r="Q26" s="78">
        <v>0.37</v>
      </c>
    </row>
    <row r="27" spans="2:17">
      <c r="B27" t="s">
        <v>334</v>
      </c>
      <c r="C27" t="s">
        <v>335</v>
      </c>
      <c r="D27" t="s">
        <v>106</v>
      </c>
      <c r="E27" t="s">
        <v>307</v>
      </c>
      <c r="F27" t="s">
        <v>155</v>
      </c>
      <c r="G27" t="s">
        <v>336</v>
      </c>
      <c r="H27" s="78">
        <v>0.26</v>
      </c>
      <c r="I27" t="s">
        <v>108</v>
      </c>
      <c r="J27" s="78">
        <v>0</v>
      </c>
      <c r="K27" s="78">
        <v>0.08</v>
      </c>
      <c r="L27" s="78">
        <v>279885848</v>
      </c>
      <c r="M27" s="78">
        <v>99.98</v>
      </c>
      <c r="N27" s="78">
        <v>279829.87083039997</v>
      </c>
      <c r="O27" s="78">
        <v>3.5</v>
      </c>
      <c r="P27" s="78">
        <v>0.86</v>
      </c>
      <c r="Q27" s="78">
        <v>0.14000000000000001</v>
      </c>
    </row>
    <row r="28" spans="2:17">
      <c r="B28" t="s">
        <v>337</v>
      </c>
      <c r="C28" t="s">
        <v>338</v>
      </c>
      <c r="D28" t="s">
        <v>106</v>
      </c>
      <c r="E28" t="s">
        <v>307</v>
      </c>
      <c r="F28" t="s">
        <v>155</v>
      </c>
      <c r="G28" t="s">
        <v>339</v>
      </c>
      <c r="H28" s="78">
        <v>0.19</v>
      </c>
      <c r="I28" t="s">
        <v>108</v>
      </c>
      <c r="J28" s="78">
        <v>0</v>
      </c>
      <c r="K28" s="78">
        <v>0.11</v>
      </c>
      <c r="L28" s="78">
        <v>583598431</v>
      </c>
      <c r="M28" s="78">
        <v>99.98</v>
      </c>
      <c r="N28" s="78">
        <v>583481.71131379995</v>
      </c>
      <c r="O28" s="78">
        <v>5.31</v>
      </c>
      <c r="P28" s="78">
        <v>1.8</v>
      </c>
      <c r="Q28" s="78">
        <v>0.3</v>
      </c>
    </row>
    <row r="29" spans="2:17">
      <c r="B29" t="s">
        <v>340</v>
      </c>
      <c r="C29" t="s">
        <v>341</v>
      </c>
      <c r="D29" t="s">
        <v>106</v>
      </c>
      <c r="E29" t="s">
        <v>307</v>
      </c>
      <c r="F29" t="s">
        <v>155</v>
      </c>
      <c r="G29" t="s">
        <v>342</v>
      </c>
      <c r="H29" s="78">
        <v>0.36</v>
      </c>
      <c r="I29" t="s">
        <v>108</v>
      </c>
      <c r="J29" s="78">
        <v>0</v>
      </c>
      <c r="K29" s="78">
        <v>0.08</v>
      </c>
      <c r="L29" s="78">
        <v>190377572</v>
      </c>
      <c r="M29" s="78">
        <v>99.97</v>
      </c>
      <c r="N29" s="78">
        <v>190320.4587284</v>
      </c>
      <c r="O29" s="78">
        <v>2.38</v>
      </c>
      <c r="P29" s="78">
        <v>0.59</v>
      </c>
      <c r="Q29" s="78">
        <v>0.1</v>
      </c>
    </row>
    <row r="30" spans="2:17">
      <c r="B30" s="79" t="s">
        <v>343</v>
      </c>
      <c r="C30" s="16"/>
      <c r="D30" s="16"/>
      <c r="H30" s="80">
        <v>0.33</v>
      </c>
      <c r="K30" s="80">
        <v>0.1</v>
      </c>
      <c r="L30" s="80">
        <v>2338084384</v>
      </c>
      <c r="N30" s="80">
        <v>2337385.2172480999</v>
      </c>
      <c r="P30" s="80">
        <v>7.21</v>
      </c>
      <c r="Q30" s="80">
        <v>1.19</v>
      </c>
    </row>
    <row r="31" spans="2:17">
      <c r="B31" s="79" t="s">
        <v>344</v>
      </c>
      <c r="C31" s="16"/>
      <c r="D31" s="16"/>
    </row>
    <row r="32" spans="2:17">
      <c r="B32" t="s">
        <v>345</v>
      </c>
      <c r="C32" t="s">
        <v>346</v>
      </c>
      <c r="D32" t="s">
        <v>106</v>
      </c>
      <c r="E32" t="s">
        <v>307</v>
      </c>
      <c r="F32" t="s">
        <v>155</v>
      </c>
      <c r="G32" t="s">
        <v>347</v>
      </c>
      <c r="H32" s="78">
        <v>0.41</v>
      </c>
      <c r="I32" t="s">
        <v>108</v>
      </c>
      <c r="J32" s="78">
        <v>5.53</v>
      </c>
      <c r="K32" s="78">
        <v>0.11</v>
      </c>
      <c r="L32" s="78">
        <v>121274341</v>
      </c>
      <c r="M32" s="78">
        <v>105.45</v>
      </c>
      <c r="N32" s="78">
        <v>127883.7925845</v>
      </c>
      <c r="O32" s="78">
        <v>0.75</v>
      </c>
      <c r="P32" s="78">
        <v>0.39</v>
      </c>
      <c r="Q32" s="78">
        <v>7.0000000000000007E-2</v>
      </c>
    </row>
    <row r="33" spans="2:17">
      <c r="B33" t="s">
        <v>348</v>
      </c>
      <c r="C33" t="s">
        <v>349</v>
      </c>
      <c r="D33" t="s">
        <v>106</v>
      </c>
      <c r="E33" t="s">
        <v>307</v>
      </c>
      <c r="F33" t="s">
        <v>155</v>
      </c>
      <c r="G33" t="s">
        <v>350</v>
      </c>
      <c r="H33" s="78">
        <v>2.2599999999999998</v>
      </c>
      <c r="I33" t="s">
        <v>108</v>
      </c>
      <c r="J33" s="78">
        <v>6</v>
      </c>
      <c r="K33" s="78">
        <v>0.31</v>
      </c>
      <c r="L33" s="78">
        <v>30537906</v>
      </c>
      <c r="M33" s="78">
        <v>117.17</v>
      </c>
      <c r="N33" s="78">
        <v>35781.2644602</v>
      </c>
      <c r="O33" s="78">
        <v>0.17</v>
      </c>
      <c r="P33" s="78">
        <v>0.11</v>
      </c>
      <c r="Q33" s="78">
        <v>0.02</v>
      </c>
    </row>
    <row r="34" spans="2:17">
      <c r="B34" t="s">
        <v>351</v>
      </c>
      <c r="C34" t="s">
        <v>352</v>
      </c>
      <c r="D34" t="s">
        <v>106</v>
      </c>
      <c r="E34" t="s">
        <v>307</v>
      </c>
      <c r="F34" t="s">
        <v>155</v>
      </c>
      <c r="G34" t="s">
        <v>353</v>
      </c>
      <c r="H34" s="78">
        <v>6.65</v>
      </c>
      <c r="I34" t="s">
        <v>108</v>
      </c>
      <c r="J34" s="78">
        <v>3.75</v>
      </c>
      <c r="K34" s="78">
        <v>1.44</v>
      </c>
      <c r="L34" s="78">
        <v>21082911</v>
      </c>
      <c r="M34" s="78">
        <v>118.2</v>
      </c>
      <c r="N34" s="78">
        <v>24920.000801999999</v>
      </c>
      <c r="O34" s="78">
        <v>0.15</v>
      </c>
      <c r="P34" s="78">
        <v>0.08</v>
      </c>
      <c r="Q34" s="78">
        <v>0.01</v>
      </c>
    </row>
    <row r="35" spans="2:17">
      <c r="B35" t="s">
        <v>354</v>
      </c>
      <c r="C35" t="s">
        <v>355</v>
      </c>
      <c r="D35" t="s">
        <v>106</v>
      </c>
      <c r="E35" t="s">
        <v>307</v>
      </c>
      <c r="F35" t="s">
        <v>155</v>
      </c>
      <c r="G35" t="s">
        <v>356</v>
      </c>
      <c r="H35" s="78">
        <v>7.87</v>
      </c>
      <c r="I35" t="s">
        <v>108</v>
      </c>
      <c r="J35" s="78">
        <v>6.25</v>
      </c>
      <c r="K35" s="78">
        <v>1.74</v>
      </c>
      <c r="L35" s="78">
        <v>2218794680</v>
      </c>
      <c r="M35" s="78">
        <v>147.12</v>
      </c>
      <c r="N35" s="78">
        <v>3264290.7332159998</v>
      </c>
      <c r="O35" s="78">
        <v>13.25</v>
      </c>
      <c r="P35" s="78">
        <v>10.07</v>
      </c>
      <c r="Q35" s="78">
        <v>1.67</v>
      </c>
    </row>
    <row r="36" spans="2:17">
      <c r="B36" t="s">
        <v>357</v>
      </c>
      <c r="C36" t="s">
        <v>358</v>
      </c>
      <c r="D36" t="s">
        <v>106</v>
      </c>
      <c r="E36" t="s">
        <v>307</v>
      </c>
      <c r="F36" t="s">
        <v>155</v>
      </c>
      <c r="G36" t="s">
        <v>359</v>
      </c>
      <c r="H36" s="78">
        <v>15.86</v>
      </c>
      <c r="I36" t="s">
        <v>108</v>
      </c>
      <c r="J36" s="78">
        <v>5.5</v>
      </c>
      <c r="K36" s="78">
        <v>2.84</v>
      </c>
      <c r="L36" s="78">
        <v>3674439941</v>
      </c>
      <c r="M36" s="78">
        <v>151.30000000000001</v>
      </c>
      <c r="N36" s="78">
        <v>5559427.6307330001</v>
      </c>
      <c r="O36" s="78">
        <v>23.51</v>
      </c>
      <c r="P36" s="78">
        <v>17.149999999999999</v>
      </c>
      <c r="Q36" s="78">
        <v>2.84</v>
      </c>
    </row>
    <row r="37" spans="2:17">
      <c r="B37" s="79" t="s">
        <v>360</v>
      </c>
      <c r="C37" s="16"/>
      <c r="D37" s="16"/>
      <c r="H37" s="80">
        <v>12.67</v>
      </c>
      <c r="K37" s="80">
        <v>2.39</v>
      </c>
      <c r="L37" s="80">
        <v>6066129779</v>
      </c>
      <c r="N37" s="80">
        <v>9012303.4217956997</v>
      </c>
      <c r="P37" s="80">
        <v>27.8</v>
      </c>
      <c r="Q37" s="80">
        <v>4.6100000000000003</v>
      </c>
    </row>
    <row r="38" spans="2:17">
      <c r="B38" s="79" t="s">
        <v>361</v>
      </c>
      <c r="C38" s="16"/>
      <c r="D38" s="16"/>
    </row>
    <row r="39" spans="2:17">
      <c r="B39" t="s">
        <v>362</v>
      </c>
      <c r="C39" t="s">
        <v>363</v>
      </c>
      <c r="D39" t="s">
        <v>106</v>
      </c>
      <c r="E39" t="s">
        <v>307</v>
      </c>
      <c r="F39" t="s">
        <v>155</v>
      </c>
      <c r="G39" t="s">
        <v>364</v>
      </c>
      <c r="H39" s="78">
        <v>3.66</v>
      </c>
      <c r="I39" t="s">
        <v>108</v>
      </c>
      <c r="J39" s="78">
        <v>0.12</v>
      </c>
      <c r="K39" s="78">
        <v>0.21</v>
      </c>
      <c r="L39" s="78">
        <v>1961767344</v>
      </c>
      <c r="M39" s="78">
        <v>99.49</v>
      </c>
      <c r="N39" s="78">
        <v>1951762.3305456</v>
      </c>
      <c r="O39" s="78">
        <v>10.65</v>
      </c>
      <c r="P39" s="78">
        <v>6.02</v>
      </c>
      <c r="Q39" s="78">
        <v>1</v>
      </c>
    </row>
    <row r="40" spans="2:17">
      <c r="B40" t="s">
        <v>365</v>
      </c>
      <c r="C40" t="s">
        <v>366</v>
      </c>
      <c r="D40" t="s">
        <v>106</v>
      </c>
      <c r="E40" t="s">
        <v>307</v>
      </c>
      <c r="F40" t="s">
        <v>155</v>
      </c>
      <c r="G40" t="s">
        <v>367</v>
      </c>
      <c r="H40" s="78">
        <v>5.16</v>
      </c>
      <c r="I40" t="s">
        <v>108</v>
      </c>
      <c r="J40" s="78">
        <v>0.12</v>
      </c>
      <c r="K40" s="78">
        <v>0.23</v>
      </c>
      <c r="L40" s="78">
        <v>869701732</v>
      </c>
      <c r="M40" s="78">
        <v>99.19</v>
      </c>
      <c r="N40" s="78">
        <v>862657.14797080006</v>
      </c>
      <c r="O40" s="78">
        <v>8.66</v>
      </c>
      <c r="P40" s="78">
        <v>2.66</v>
      </c>
      <c r="Q40" s="78">
        <v>0.44</v>
      </c>
    </row>
    <row r="41" spans="2:17">
      <c r="B41" s="79" t="s">
        <v>368</v>
      </c>
      <c r="C41" s="16"/>
      <c r="D41" s="16"/>
      <c r="H41" s="80">
        <v>4.12</v>
      </c>
      <c r="K41" s="80">
        <v>0.22</v>
      </c>
      <c r="L41" s="80">
        <v>2831469076</v>
      </c>
      <c r="N41" s="80">
        <v>2814419.4785163999</v>
      </c>
      <c r="P41" s="80">
        <v>8.68</v>
      </c>
      <c r="Q41" s="80">
        <v>1.44</v>
      </c>
    </row>
    <row r="42" spans="2:17">
      <c r="B42" s="79" t="s">
        <v>369</v>
      </c>
      <c r="C42" s="16"/>
      <c r="D42" s="16"/>
      <c r="H42" s="80">
        <v>8.93</v>
      </c>
      <c r="K42" s="80">
        <v>1.58</v>
      </c>
      <c r="L42" s="80">
        <v>11235683239</v>
      </c>
      <c r="N42" s="80">
        <v>14164108.1175602</v>
      </c>
      <c r="P42" s="80">
        <v>43.69</v>
      </c>
      <c r="Q42" s="80">
        <v>7.24</v>
      </c>
    </row>
    <row r="43" spans="2:17">
      <c r="B43" s="79" t="s">
        <v>370</v>
      </c>
      <c r="C43" s="16"/>
      <c r="D43" s="16"/>
    </row>
    <row r="44" spans="2:17">
      <c r="B44" t="s">
        <v>199</v>
      </c>
      <c r="C44" t="s">
        <v>199</v>
      </c>
      <c r="D44" s="16"/>
      <c r="E44" t="s">
        <v>199</v>
      </c>
      <c r="H44" s="78">
        <v>0</v>
      </c>
      <c r="I44" t="s">
        <v>199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371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295</v>
      </c>
      <c r="C46" s="16"/>
      <c r="D46" s="16"/>
      <c r="H46" s="80">
        <v>13.41</v>
      </c>
      <c r="K46" s="80">
        <v>1.27</v>
      </c>
      <c r="L46" s="80">
        <v>21605357634</v>
      </c>
      <c r="N46" s="80">
        <v>30557800.324453302</v>
      </c>
      <c r="P46" s="80">
        <v>94.26</v>
      </c>
      <c r="Q46" s="80">
        <v>15.62</v>
      </c>
    </row>
    <row r="47" spans="2:17">
      <c r="B47" s="79" t="s">
        <v>296</v>
      </c>
      <c r="C47" s="16"/>
      <c r="D47" s="16"/>
    </row>
    <row r="48" spans="2:17">
      <c r="B48" s="79" t="s">
        <v>372</v>
      </c>
      <c r="C48" s="16"/>
      <c r="D48" s="16"/>
    </row>
    <row r="49" spans="2:17">
      <c r="B49" t="s">
        <v>373</v>
      </c>
      <c r="C49" t="s">
        <v>374</v>
      </c>
      <c r="D49" t="s">
        <v>129</v>
      </c>
      <c r="E49" t="s">
        <v>375</v>
      </c>
      <c r="F49" t="s">
        <v>376</v>
      </c>
      <c r="G49" t="s">
        <v>377</v>
      </c>
      <c r="H49" s="78">
        <v>16</v>
      </c>
      <c r="I49" t="s">
        <v>112</v>
      </c>
      <c r="J49" s="78">
        <v>4.5</v>
      </c>
      <c r="K49" s="78">
        <v>3.65</v>
      </c>
      <c r="L49" s="78">
        <v>13192000</v>
      </c>
      <c r="M49" s="78">
        <v>115.032</v>
      </c>
      <c r="N49" s="78">
        <v>57027.730571519998</v>
      </c>
      <c r="O49" s="78">
        <v>0</v>
      </c>
      <c r="P49" s="78">
        <v>0.18</v>
      </c>
      <c r="Q49" s="78">
        <v>0.03</v>
      </c>
    </row>
    <row r="50" spans="2:17">
      <c r="B50" t="s">
        <v>378</v>
      </c>
      <c r="C50" t="s">
        <v>379</v>
      </c>
      <c r="D50" t="s">
        <v>129</v>
      </c>
      <c r="E50" t="s">
        <v>375</v>
      </c>
      <c r="F50" t="s">
        <v>376</v>
      </c>
      <c r="G50" t="s">
        <v>380</v>
      </c>
      <c r="H50" s="78">
        <v>5.12</v>
      </c>
      <c r="I50" t="s">
        <v>112</v>
      </c>
      <c r="J50" s="78">
        <v>4</v>
      </c>
      <c r="K50" s="78">
        <v>1.95</v>
      </c>
      <c r="L50" s="78">
        <v>56192000</v>
      </c>
      <c r="M50" s="78">
        <v>112.077</v>
      </c>
      <c r="N50" s="78">
        <v>236672.48086272</v>
      </c>
      <c r="O50" s="78">
        <v>3.75</v>
      </c>
      <c r="P50" s="78">
        <v>0.73</v>
      </c>
      <c r="Q50" s="78">
        <v>0.12</v>
      </c>
    </row>
    <row r="51" spans="2:17">
      <c r="B51" t="s">
        <v>381</v>
      </c>
      <c r="C51" t="s">
        <v>382</v>
      </c>
      <c r="D51" t="s">
        <v>129</v>
      </c>
      <c r="E51" t="s">
        <v>375</v>
      </c>
      <c r="F51" t="s">
        <v>376</v>
      </c>
      <c r="G51" t="s">
        <v>383</v>
      </c>
      <c r="H51" s="78">
        <v>3.22</v>
      </c>
      <c r="I51" t="s">
        <v>116</v>
      </c>
      <c r="J51" s="78">
        <v>4.63</v>
      </c>
      <c r="K51" s="78">
        <v>0.01</v>
      </c>
      <c r="L51" s="78">
        <v>204721000</v>
      </c>
      <c r="M51" s="78">
        <v>118.42756199999999</v>
      </c>
      <c r="N51" s="78">
        <v>1019000.91291609</v>
      </c>
      <c r="O51" s="78">
        <v>13.65</v>
      </c>
      <c r="P51" s="78">
        <v>3.14</v>
      </c>
      <c r="Q51" s="78">
        <v>0.52</v>
      </c>
    </row>
    <row r="52" spans="2:17">
      <c r="B52" t="s">
        <v>384</v>
      </c>
      <c r="C52" t="s">
        <v>385</v>
      </c>
      <c r="D52" t="s">
        <v>129</v>
      </c>
      <c r="E52" t="s">
        <v>375</v>
      </c>
      <c r="F52" t="s">
        <v>376</v>
      </c>
      <c r="G52" t="s">
        <v>383</v>
      </c>
      <c r="H52" s="78">
        <v>2.35</v>
      </c>
      <c r="I52" t="s">
        <v>112</v>
      </c>
      <c r="J52" s="78">
        <v>5.13</v>
      </c>
      <c r="K52" s="78">
        <v>1.1599999999999999</v>
      </c>
      <c r="L52" s="78">
        <v>58789600</v>
      </c>
      <c r="M52" s="78">
        <v>109.708944</v>
      </c>
      <c r="N52" s="78">
        <v>242381.41462657499</v>
      </c>
      <c r="O52" s="78">
        <v>0</v>
      </c>
      <c r="P52" s="78">
        <v>0.75</v>
      </c>
      <c r="Q52" s="78">
        <v>0.12</v>
      </c>
    </row>
    <row r="53" spans="2:17">
      <c r="B53" t="s">
        <v>386</v>
      </c>
      <c r="C53" t="s">
        <v>387</v>
      </c>
      <c r="D53" t="s">
        <v>129</v>
      </c>
      <c r="E53" t="s">
        <v>375</v>
      </c>
      <c r="F53" t="s">
        <v>376</v>
      </c>
      <c r="G53" t="s">
        <v>383</v>
      </c>
      <c r="H53" s="78">
        <v>11.69</v>
      </c>
      <c r="I53" t="s">
        <v>119</v>
      </c>
      <c r="J53" s="78">
        <v>6.88</v>
      </c>
      <c r="K53" s="78">
        <v>2.5</v>
      </c>
      <c r="L53" s="78">
        <v>2980000</v>
      </c>
      <c r="M53" s="78">
        <v>169.32095800000013</v>
      </c>
      <c r="N53" s="78">
        <v>24581.451150440302</v>
      </c>
      <c r="O53" s="78">
        <v>0</v>
      </c>
      <c r="P53" s="78">
        <v>0.08</v>
      </c>
      <c r="Q53" s="78">
        <v>0.01</v>
      </c>
    </row>
    <row r="54" spans="2:17">
      <c r="B54" t="s">
        <v>388</v>
      </c>
      <c r="C54" t="s">
        <v>389</v>
      </c>
      <c r="D54" t="s">
        <v>129</v>
      </c>
      <c r="E54" t="s">
        <v>375</v>
      </c>
      <c r="F54" t="s">
        <v>376</v>
      </c>
      <c r="G54" t="s">
        <v>383</v>
      </c>
      <c r="H54" s="78">
        <v>8.65</v>
      </c>
      <c r="I54" t="s">
        <v>112</v>
      </c>
      <c r="J54" s="78">
        <v>7.25</v>
      </c>
      <c r="K54" s="78">
        <v>3.4</v>
      </c>
      <c r="L54" s="78">
        <v>52902000</v>
      </c>
      <c r="M54" s="78">
        <v>141.08858299999986</v>
      </c>
      <c r="N54" s="78">
        <v>280492.16762740398</v>
      </c>
      <c r="O54" s="78">
        <v>21.16</v>
      </c>
      <c r="P54" s="78">
        <v>0.87</v>
      </c>
      <c r="Q54" s="78">
        <v>0.14000000000000001</v>
      </c>
    </row>
    <row r="55" spans="2:17">
      <c r="B55" s="79" t="s">
        <v>390</v>
      </c>
      <c r="C55" s="16"/>
      <c r="D55" s="16"/>
      <c r="H55" s="80">
        <v>4.67</v>
      </c>
      <c r="K55" s="80">
        <v>1.06</v>
      </c>
      <c r="L55" s="80">
        <v>388776600</v>
      </c>
      <c r="N55" s="80">
        <v>1860156.1577547493</v>
      </c>
      <c r="P55" s="80">
        <v>5.74</v>
      </c>
      <c r="Q55" s="80">
        <v>0.95</v>
      </c>
    </row>
    <row r="56" spans="2:17">
      <c r="B56" s="79" t="s">
        <v>391</v>
      </c>
      <c r="C56" s="16"/>
      <c r="D56" s="16"/>
    </row>
    <row r="57" spans="2:17">
      <c r="B57" t="s">
        <v>199</v>
      </c>
      <c r="C57" t="s">
        <v>199</v>
      </c>
      <c r="D57" s="16"/>
      <c r="E57" t="s">
        <v>199</v>
      </c>
      <c r="H57" s="78">
        <v>0</v>
      </c>
      <c r="I57" t="s">
        <v>199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392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301</v>
      </c>
      <c r="C59" s="16"/>
      <c r="D59" s="16"/>
      <c r="H59" s="80">
        <v>4.67</v>
      </c>
      <c r="K59" s="80">
        <v>1.06</v>
      </c>
      <c r="L59" s="80">
        <v>388776600</v>
      </c>
      <c r="N59" s="80">
        <v>1860156.1577547493</v>
      </c>
      <c r="P59" s="80">
        <v>5.74</v>
      </c>
      <c r="Q59" s="80">
        <v>0.95</v>
      </c>
    </row>
    <row r="60" spans="2:17">
      <c r="B60" t="s">
        <v>302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6" t="s">
        <v>187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1246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1247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1248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1249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295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302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29" sqref="G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BO6" s="19"/>
    </row>
    <row r="7" spans="2:67" ht="26.25" customHeight="1">
      <c r="B7" s="111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393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323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369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395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295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296</v>
      </c>
      <c r="C23" s="16"/>
      <c r="D23" s="16"/>
      <c r="E23" s="16"/>
      <c r="F23" s="16"/>
      <c r="G23" s="16"/>
    </row>
    <row r="24" spans="2:20">
      <c r="B24" s="79" t="s">
        <v>397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399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400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301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302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52" workbookViewId="0">
      <selection activeCell="P68" sqref="P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</row>
    <row r="7" spans="2:65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5.35</v>
      </c>
      <c r="L11" s="7"/>
      <c r="M11" s="7"/>
      <c r="N11" s="77">
        <v>2.4700000000000002</v>
      </c>
      <c r="O11" s="77">
        <v>4541908304.5100002</v>
      </c>
      <c r="P11" s="33"/>
      <c r="Q11" s="77">
        <v>2182807.691424692</v>
      </c>
      <c r="R11" s="7"/>
      <c r="S11" s="77">
        <v>100</v>
      </c>
      <c r="T11" s="77">
        <v>1.1200000000000001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393</v>
      </c>
      <c r="C13" s="16"/>
      <c r="D13" s="16"/>
      <c r="E13" s="16"/>
      <c r="F13" s="16"/>
    </row>
    <row r="14" spans="2:65">
      <c r="B14" t="s">
        <v>401</v>
      </c>
      <c r="C14" t="s">
        <v>402</v>
      </c>
      <c r="D14" t="s">
        <v>106</v>
      </c>
      <c r="E14" s="16"/>
      <c r="F14" t="s">
        <v>403</v>
      </c>
      <c r="G14" t="s">
        <v>404</v>
      </c>
      <c r="H14" t="s">
        <v>264</v>
      </c>
      <c r="I14" t="s">
        <v>155</v>
      </c>
      <c r="J14" t="s">
        <v>405</v>
      </c>
      <c r="K14" s="78">
        <v>0.93</v>
      </c>
      <c r="L14" t="s">
        <v>108</v>
      </c>
      <c r="M14" s="78">
        <v>0</v>
      </c>
      <c r="N14" s="78">
        <v>0.84</v>
      </c>
      <c r="O14" s="78">
        <v>103016957</v>
      </c>
      <c r="P14" s="78">
        <v>99.23</v>
      </c>
      <c r="Q14" s="78">
        <v>102223.7264311</v>
      </c>
      <c r="R14" s="78">
        <v>5.6</v>
      </c>
      <c r="S14" s="78">
        <v>4.68</v>
      </c>
      <c r="T14" s="78">
        <v>0.05</v>
      </c>
    </row>
    <row r="15" spans="2:65">
      <c r="B15" t="s">
        <v>406</v>
      </c>
      <c r="C15" t="s">
        <v>407</v>
      </c>
      <c r="D15" t="s">
        <v>106</v>
      </c>
      <c r="E15" s="16"/>
      <c r="F15" t="s">
        <v>403</v>
      </c>
      <c r="G15" t="s">
        <v>404</v>
      </c>
      <c r="H15" t="s">
        <v>259</v>
      </c>
      <c r="I15" t="s">
        <v>155</v>
      </c>
      <c r="J15" t="s">
        <v>408</v>
      </c>
      <c r="K15" s="78">
        <v>0.17</v>
      </c>
      <c r="L15" t="s">
        <v>108</v>
      </c>
      <c r="M15" s="78">
        <v>5.5</v>
      </c>
      <c r="N15" s="78">
        <v>1.44</v>
      </c>
      <c r="O15" s="78">
        <v>1798880</v>
      </c>
      <c r="P15" s="78">
        <v>135.38</v>
      </c>
      <c r="Q15" s="78">
        <v>2435.3237439999998</v>
      </c>
      <c r="R15" s="78">
        <v>0.9</v>
      </c>
      <c r="S15" s="78">
        <v>0.11</v>
      </c>
      <c r="T15" s="78">
        <v>0</v>
      </c>
    </row>
    <row r="16" spans="2:65">
      <c r="B16" t="s">
        <v>409</v>
      </c>
      <c r="C16" t="s">
        <v>410</v>
      </c>
      <c r="D16" t="s">
        <v>106</v>
      </c>
      <c r="E16" s="16"/>
      <c r="F16" t="s">
        <v>411</v>
      </c>
      <c r="G16" t="s">
        <v>404</v>
      </c>
      <c r="H16" t="s">
        <v>259</v>
      </c>
      <c r="I16" t="s">
        <v>155</v>
      </c>
      <c r="J16" t="s">
        <v>412</v>
      </c>
      <c r="K16" s="78">
        <v>0.59</v>
      </c>
      <c r="L16" t="s">
        <v>108</v>
      </c>
      <c r="M16" s="78">
        <v>4.4000000000000004</v>
      </c>
      <c r="N16" s="78">
        <v>1.33</v>
      </c>
      <c r="O16" s="78">
        <v>85341938.390000001</v>
      </c>
      <c r="P16" s="78">
        <v>123.82</v>
      </c>
      <c r="Q16" s="78">
        <v>105670.388114498</v>
      </c>
      <c r="R16" s="78">
        <v>6.64</v>
      </c>
      <c r="S16" s="78">
        <v>4.84</v>
      </c>
      <c r="T16" s="78">
        <v>0.05</v>
      </c>
    </row>
    <row r="17" spans="2:20">
      <c r="B17" t="s">
        <v>413</v>
      </c>
      <c r="C17" t="s">
        <v>414</v>
      </c>
      <c r="D17" t="s">
        <v>106</v>
      </c>
      <c r="E17" s="16"/>
      <c r="F17" t="s">
        <v>411</v>
      </c>
      <c r="G17" t="s">
        <v>404</v>
      </c>
      <c r="H17" t="s">
        <v>259</v>
      </c>
      <c r="I17" t="s">
        <v>155</v>
      </c>
      <c r="J17" t="s">
        <v>415</v>
      </c>
      <c r="K17" s="78">
        <v>0.95</v>
      </c>
      <c r="L17" t="s">
        <v>108</v>
      </c>
      <c r="M17" s="78">
        <v>2.6</v>
      </c>
      <c r="N17" s="78">
        <v>0.94</v>
      </c>
      <c r="O17" s="78">
        <v>133579819</v>
      </c>
      <c r="P17" s="78">
        <v>107.95</v>
      </c>
      <c r="Q17" s="78">
        <v>144199.41461050001</v>
      </c>
      <c r="R17" s="78">
        <v>4.08</v>
      </c>
      <c r="S17" s="78">
        <v>6.61</v>
      </c>
      <c r="T17" s="78">
        <v>7.0000000000000007E-2</v>
      </c>
    </row>
    <row r="18" spans="2:20">
      <c r="B18" t="s">
        <v>416</v>
      </c>
      <c r="C18" t="s">
        <v>417</v>
      </c>
      <c r="D18" t="s">
        <v>106</v>
      </c>
      <c r="E18" s="16"/>
      <c r="F18" t="s">
        <v>403</v>
      </c>
      <c r="G18" t="s">
        <v>404</v>
      </c>
      <c r="H18" t="s">
        <v>259</v>
      </c>
      <c r="I18" t="s">
        <v>155</v>
      </c>
      <c r="J18" t="s">
        <v>418</v>
      </c>
      <c r="K18" s="78">
        <v>0.66</v>
      </c>
      <c r="L18" t="s">
        <v>108</v>
      </c>
      <c r="M18" s="78">
        <v>3.9</v>
      </c>
      <c r="N18" s="78">
        <v>1.4</v>
      </c>
      <c r="O18" s="78">
        <v>25109564</v>
      </c>
      <c r="P18" s="78">
        <v>122.94</v>
      </c>
      <c r="Q18" s="78">
        <v>30869.697981599998</v>
      </c>
      <c r="R18" s="78">
        <v>1.73</v>
      </c>
      <c r="S18" s="78">
        <v>1.41</v>
      </c>
      <c r="T18" s="78">
        <v>0.02</v>
      </c>
    </row>
    <row r="19" spans="2:20">
      <c r="B19" t="s">
        <v>419</v>
      </c>
      <c r="C19" t="s">
        <v>420</v>
      </c>
      <c r="D19" t="s">
        <v>106</v>
      </c>
      <c r="E19" s="16"/>
      <c r="F19" t="s">
        <v>421</v>
      </c>
      <c r="G19" t="s">
        <v>404</v>
      </c>
      <c r="H19" t="s">
        <v>259</v>
      </c>
      <c r="I19" t="s">
        <v>155</v>
      </c>
      <c r="J19" t="s">
        <v>422</v>
      </c>
      <c r="K19" s="78">
        <v>4.3099999999999996</v>
      </c>
      <c r="L19" t="s">
        <v>108</v>
      </c>
      <c r="M19" s="78">
        <v>4</v>
      </c>
      <c r="N19" s="78">
        <v>0.82</v>
      </c>
      <c r="O19" s="78">
        <v>13178710</v>
      </c>
      <c r="P19" s="78">
        <v>121.68</v>
      </c>
      <c r="Q19" s="78">
        <v>16035.854327999999</v>
      </c>
      <c r="R19" s="78">
        <v>0.45</v>
      </c>
      <c r="S19" s="78">
        <v>0.73</v>
      </c>
      <c r="T19" s="78">
        <v>0.01</v>
      </c>
    </row>
    <row r="20" spans="2:20">
      <c r="B20" t="s">
        <v>423</v>
      </c>
      <c r="C20" t="s">
        <v>424</v>
      </c>
      <c r="D20" t="s">
        <v>106</v>
      </c>
      <c r="E20" s="16"/>
      <c r="F20" t="s">
        <v>421</v>
      </c>
      <c r="G20" t="s">
        <v>404</v>
      </c>
      <c r="H20" t="s">
        <v>259</v>
      </c>
      <c r="I20" t="s">
        <v>155</v>
      </c>
      <c r="J20" t="s">
        <v>425</v>
      </c>
      <c r="K20" s="78">
        <v>5.15</v>
      </c>
      <c r="L20" t="s">
        <v>108</v>
      </c>
      <c r="M20" s="78">
        <v>4.2</v>
      </c>
      <c r="N20" s="78">
        <v>0.94</v>
      </c>
      <c r="O20" s="78">
        <v>130659013</v>
      </c>
      <c r="P20" s="78">
        <v>120.61</v>
      </c>
      <c r="Q20" s="78">
        <v>157587.83557930001</v>
      </c>
      <c r="R20" s="78">
        <v>13.1</v>
      </c>
      <c r="S20" s="78">
        <v>7.22</v>
      </c>
      <c r="T20" s="78">
        <v>0.08</v>
      </c>
    </row>
    <row r="21" spans="2:20">
      <c r="B21" t="s">
        <v>426</v>
      </c>
      <c r="C21" t="s">
        <v>427</v>
      </c>
      <c r="D21" t="s">
        <v>106</v>
      </c>
      <c r="E21" s="16"/>
      <c r="F21" t="s">
        <v>421</v>
      </c>
      <c r="G21" t="s">
        <v>404</v>
      </c>
      <c r="H21" t="s">
        <v>259</v>
      </c>
      <c r="I21" t="s">
        <v>155</v>
      </c>
      <c r="J21" t="s">
        <v>428</v>
      </c>
      <c r="K21" s="78">
        <v>0.71</v>
      </c>
      <c r="L21" t="s">
        <v>108</v>
      </c>
      <c r="M21" s="78">
        <v>4.7</v>
      </c>
      <c r="N21" s="78">
        <v>1.21</v>
      </c>
      <c r="O21" s="78">
        <v>4471748.92</v>
      </c>
      <c r="P21" s="78">
        <v>126.72</v>
      </c>
      <c r="Q21" s="78">
        <v>5666.6002314240004</v>
      </c>
      <c r="R21" s="78">
        <v>1.57</v>
      </c>
      <c r="S21" s="78">
        <v>0.26</v>
      </c>
      <c r="T21" s="78">
        <v>0</v>
      </c>
    </row>
    <row r="22" spans="2:20">
      <c r="B22" t="s">
        <v>429</v>
      </c>
      <c r="C22" t="s">
        <v>430</v>
      </c>
      <c r="D22" t="s">
        <v>106</v>
      </c>
      <c r="E22" s="16"/>
      <c r="F22" t="s">
        <v>431</v>
      </c>
      <c r="G22" t="s">
        <v>404</v>
      </c>
      <c r="H22" t="s">
        <v>275</v>
      </c>
      <c r="I22" t="s">
        <v>155</v>
      </c>
      <c r="J22" t="s">
        <v>432</v>
      </c>
      <c r="K22" s="78">
        <v>0.68</v>
      </c>
      <c r="L22" t="s">
        <v>108</v>
      </c>
      <c r="M22" s="78">
        <v>3.85</v>
      </c>
      <c r="N22" s="78">
        <v>1.45</v>
      </c>
      <c r="O22" s="78">
        <v>847950.5</v>
      </c>
      <c r="P22" s="78">
        <v>122.8</v>
      </c>
      <c r="Q22" s="78">
        <v>1041.283214</v>
      </c>
      <c r="R22" s="78">
        <v>0.23</v>
      </c>
      <c r="S22" s="78">
        <v>0.05</v>
      </c>
      <c r="T22" s="78">
        <v>0</v>
      </c>
    </row>
    <row r="23" spans="2:20">
      <c r="B23" t="s">
        <v>433</v>
      </c>
      <c r="C23" t="s">
        <v>434</v>
      </c>
      <c r="D23" t="s">
        <v>106</v>
      </c>
      <c r="E23" s="16"/>
      <c r="F23" t="s">
        <v>431</v>
      </c>
      <c r="G23" t="s">
        <v>404</v>
      </c>
      <c r="H23" t="s">
        <v>435</v>
      </c>
      <c r="I23" t="s">
        <v>156</v>
      </c>
      <c r="J23" t="s">
        <v>436</v>
      </c>
      <c r="K23" s="78">
        <v>0.52</v>
      </c>
      <c r="L23" t="s">
        <v>108</v>
      </c>
      <c r="M23" s="78">
        <v>4.3</v>
      </c>
      <c r="N23" s="78">
        <v>2.86</v>
      </c>
      <c r="O23" s="78">
        <v>206287.83</v>
      </c>
      <c r="P23" s="78">
        <v>116.79</v>
      </c>
      <c r="Q23" s="78">
        <v>240.92355665700001</v>
      </c>
      <c r="R23" s="78">
        <v>0.28999999999999998</v>
      </c>
      <c r="S23" s="78">
        <v>0.01</v>
      </c>
      <c r="T23" s="78">
        <v>0</v>
      </c>
    </row>
    <row r="24" spans="2:20">
      <c r="B24" t="s">
        <v>437</v>
      </c>
      <c r="C24" t="s">
        <v>438</v>
      </c>
      <c r="D24" t="s">
        <v>106</v>
      </c>
      <c r="E24" s="16"/>
      <c r="F24" t="s">
        <v>439</v>
      </c>
      <c r="G24" t="s">
        <v>440</v>
      </c>
      <c r="H24" t="s">
        <v>441</v>
      </c>
      <c r="I24" t="s">
        <v>155</v>
      </c>
      <c r="J24" t="s">
        <v>442</v>
      </c>
      <c r="K24" s="78">
        <v>6.14</v>
      </c>
      <c r="L24" t="s">
        <v>108</v>
      </c>
      <c r="M24" s="78">
        <v>4.75</v>
      </c>
      <c r="N24" s="78">
        <v>1.95</v>
      </c>
      <c r="O24" s="78">
        <v>198202</v>
      </c>
      <c r="P24" s="78">
        <v>142.18</v>
      </c>
      <c r="Q24" s="78">
        <v>281.80360359999997</v>
      </c>
      <c r="R24" s="78">
        <v>0.01</v>
      </c>
      <c r="S24" s="78">
        <v>0.01</v>
      </c>
      <c r="T24" s="78">
        <v>0</v>
      </c>
    </row>
    <row r="25" spans="2:20">
      <c r="B25" t="s">
        <v>443</v>
      </c>
      <c r="C25" t="s">
        <v>444</v>
      </c>
      <c r="D25" t="s">
        <v>106</v>
      </c>
      <c r="E25" s="16"/>
      <c r="F25" t="s">
        <v>445</v>
      </c>
      <c r="G25" t="s">
        <v>404</v>
      </c>
      <c r="H25" t="s">
        <v>441</v>
      </c>
      <c r="I25" t="s">
        <v>155</v>
      </c>
      <c r="J25" t="s">
        <v>446</v>
      </c>
      <c r="K25" s="78">
        <v>0.44</v>
      </c>
      <c r="L25" t="s">
        <v>108</v>
      </c>
      <c r="M25" s="78">
        <v>4.29</v>
      </c>
      <c r="N25" s="78">
        <v>2.72</v>
      </c>
      <c r="O25" s="78">
        <v>9575177.0099999998</v>
      </c>
      <c r="P25" s="78">
        <v>119.36</v>
      </c>
      <c r="Q25" s="78">
        <v>11428.931279136001</v>
      </c>
      <c r="R25" s="78">
        <v>3.37</v>
      </c>
      <c r="S25" s="78">
        <v>0.52</v>
      </c>
      <c r="T25" s="78">
        <v>0.01</v>
      </c>
    </row>
    <row r="26" spans="2:20">
      <c r="B26" t="s">
        <v>447</v>
      </c>
      <c r="C26" t="s">
        <v>448</v>
      </c>
      <c r="D26" t="s">
        <v>106</v>
      </c>
      <c r="E26" s="16"/>
      <c r="F26" t="s">
        <v>449</v>
      </c>
      <c r="G26" t="s">
        <v>450</v>
      </c>
      <c r="H26" t="s">
        <v>441</v>
      </c>
      <c r="I26" t="s">
        <v>155</v>
      </c>
      <c r="J26" t="s">
        <v>451</v>
      </c>
      <c r="K26" s="78">
        <v>8.32</v>
      </c>
      <c r="L26" t="s">
        <v>108</v>
      </c>
      <c r="M26" s="78">
        <v>2.4</v>
      </c>
      <c r="N26" s="78">
        <v>2.09</v>
      </c>
      <c r="O26" s="78">
        <v>27782775</v>
      </c>
      <c r="P26" s="78">
        <v>103.31</v>
      </c>
      <c r="Q26" s="78">
        <v>28702.384852499999</v>
      </c>
      <c r="R26" s="78">
        <v>16.329999999999998</v>
      </c>
      <c r="S26" s="78">
        <v>1.31</v>
      </c>
      <c r="T26" s="78">
        <v>0.01</v>
      </c>
    </row>
    <row r="27" spans="2:20">
      <c r="B27" t="s">
        <v>452</v>
      </c>
      <c r="C27" t="s">
        <v>453</v>
      </c>
      <c r="D27" t="s">
        <v>106</v>
      </c>
      <c r="E27" s="16"/>
      <c r="F27" t="s">
        <v>449</v>
      </c>
      <c r="G27" t="s">
        <v>450</v>
      </c>
      <c r="H27" t="s">
        <v>441</v>
      </c>
      <c r="I27" t="s">
        <v>155</v>
      </c>
      <c r="J27" t="s">
        <v>451</v>
      </c>
      <c r="K27" s="78">
        <v>9.1</v>
      </c>
      <c r="L27" t="s">
        <v>108</v>
      </c>
      <c r="M27" s="78">
        <v>2.4</v>
      </c>
      <c r="N27" s="78">
        <v>2.38</v>
      </c>
      <c r="O27" s="78">
        <v>29524620</v>
      </c>
      <c r="P27" s="78">
        <v>100.91</v>
      </c>
      <c r="Q27" s="78">
        <v>29793.294042000001</v>
      </c>
      <c r="R27" s="78">
        <v>17.350000000000001</v>
      </c>
      <c r="S27" s="78">
        <v>1.36</v>
      </c>
      <c r="T27" s="78">
        <v>0.02</v>
      </c>
    </row>
    <row r="28" spans="2:20">
      <c r="B28" t="s">
        <v>454</v>
      </c>
      <c r="C28" t="s">
        <v>455</v>
      </c>
      <c r="D28" t="s">
        <v>106</v>
      </c>
      <c r="E28" s="16"/>
      <c r="F28" t="s">
        <v>456</v>
      </c>
      <c r="G28" t="s">
        <v>133</v>
      </c>
      <c r="H28" t="s">
        <v>441</v>
      </c>
      <c r="I28" t="s">
        <v>157</v>
      </c>
      <c r="J28" t="s">
        <v>457</v>
      </c>
      <c r="K28" s="78">
        <v>9.07</v>
      </c>
      <c r="L28" t="s">
        <v>108</v>
      </c>
      <c r="M28" s="78">
        <v>3.85</v>
      </c>
      <c r="N28" s="78">
        <v>2.48</v>
      </c>
      <c r="O28" s="78">
        <v>181004095</v>
      </c>
      <c r="P28" s="78">
        <v>115</v>
      </c>
      <c r="Q28" s="78">
        <v>208154.70925000001</v>
      </c>
      <c r="R28" s="78">
        <v>6.52</v>
      </c>
      <c r="S28" s="78">
        <v>9.5399999999999991</v>
      </c>
      <c r="T28" s="78">
        <v>0.11</v>
      </c>
    </row>
    <row r="29" spans="2:20">
      <c r="B29" t="s">
        <v>458</v>
      </c>
      <c r="C29" t="s">
        <v>459</v>
      </c>
      <c r="D29" t="s">
        <v>106</v>
      </c>
      <c r="E29" s="16"/>
      <c r="F29" t="s">
        <v>460</v>
      </c>
      <c r="G29" t="s">
        <v>450</v>
      </c>
      <c r="H29" t="s">
        <v>435</v>
      </c>
      <c r="I29" t="s">
        <v>156</v>
      </c>
      <c r="J29" t="s">
        <v>353</v>
      </c>
      <c r="K29" s="78">
        <v>7.97</v>
      </c>
      <c r="L29" t="s">
        <v>108</v>
      </c>
      <c r="M29" s="78">
        <v>2.48</v>
      </c>
      <c r="N29" s="78">
        <v>2.2599999999999998</v>
      </c>
      <c r="O29" s="78">
        <v>2372009</v>
      </c>
      <c r="P29" s="78">
        <v>102.25</v>
      </c>
      <c r="Q29" s="78">
        <v>2425.3792024999998</v>
      </c>
      <c r="R29" s="78">
        <v>0.92</v>
      </c>
      <c r="S29" s="78">
        <v>0.11</v>
      </c>
      <c r="T29" s="78">
        <v>0</v>
      </c>
    </row>
    <row r="30" spans="2:20">
      <c r="B30" t="s">
        <v>461</v>
      </c>
      <c r="C30" t="s">
        <v>462</v>
      </c>
      <c r="D30" t="s">
        <v>106</v>
      </c>
      <c r="E30" s="16"/>
      <c r="F30" t="s">
        <v>463</v>
      </c>
      <c r="G30" t="s">
        <v>450</v>
      </c>
      <c r="H30" t="s">
        <v>435</v>
      </c>
      <c r="I30" t="s">
        <v>156</v>
      </c>
      <c r="J30" t="s">
        <v>464</v>
      </c>
      <c r="K30" s="78">
        <v>8.99</v>
      </c>
      <c r="L30" t="s">
        <v>108</v>
      </c>
      <c r="M30" s="78">
        <v>2.25</v>
      </c>
      <c r="N30" s="78">
        <v>2.36</v>
      </c>
      <c r="O30" s="78">
        <v>67856730</v>
      </c>
      <c r="P30" s="78">
        <v>100.51</v>
      </c>
      <c r="Q30" s="78">
        <v>68202.799322999999</v>
      </c>
      <c r="R30" s="78">
        <v>16.59</v>
      </c>
      <c r="S30" s="78">
        <v>3.12</v>
      </c>
      <c r="T30" s="78">
        <v>0.03</v>
      </c>
    </row>
    <row r="31" spans="2:20">
      <c r="B31" t="s">
        <v>465</v>
      </c>
      <c r="C31" t="s">
        <v>466</v>
      </c>
      <c r="D31" t="s">
        <v>106</v>
      </c>
      <c r="E31" s="16"/>
      <c r="F31" t="s">
        <v>467</v>
      </c>
      <c r="G31" t="s">
        <v>404</v>
      </c>
      <c r="H31" t="s">
        <v>468</v>
      </c>
      <c r="I31" t="s">
        <v>156</v>
      </c>
      <c r="J31" t="s">
        <v>469</v>
      </c>
      <c r="K31" s="78">
        <v>0.31</v>
      </c>
      <c r="L31" t="s">
        <v>108</v>
      </c>
      <c r="M31" s="78">
        <v>4.3</v>
      </c>
      <c r="N31" s="78">
        <v>3.02</v>
      </c>
      <c r="O31" s="78">
        <v>7325075.4699999997</v>
      </c>
      <c r="P31" s="78">
        <v>121.18</v>
      </c>
      <c r="Q31" s="78">
        <v>8876.5264545459995</v>
      </c>
      <c r="R31" s="78">
        <v>7.13</v>
      </c>
      <c r="S31" s="78">
        <v>0.41</v>
      </c>
      <c r="T31" s="78">
        <v>0</v>
      </c>
    </row>
    <row r="32" spans="2:20">
      <c r="B32" t="s">
        <v>470</v>
      </c>
      <c r="C32" t="s">
        <v>471</v>
      </c>
      <c r="D32" t="s">
        <v>106</v>
      </c>
      <c r="E32" s="16"/>
      <c r="F32" t="s">
        <v>467</v>
      </c>
      <c r="G32" t="s">
        <v>404</v>
      </c>
      <c r="H32" t="s">
        <v>468</v>
      </c>
      <c r="I32" t="s">
        <v>156</v>
      </c>
      <c r="J32" t="s">
        <v>472</v>
      </c>
      <c r="K32" s="78">
        <v>3.55</v>
      </c>
      <c r="L32" t="s">
        <v>108</v>
      </c>
      <c r="M32" s="78">
        <v>4.1500000000000004</v>
      </c>
      <c r="N32" s="78">
        <v>0.84</v>
      </c>
      <c r="O32" s="78">
        <v>10952597</v>
      </c>
      <c r="P32" s="78">
        <v>116.28</v>
      </c>
      <c r="Q32" s="78">
        <v>12735.6797916</v>
      </c>
      <c r="R32" s="78">
        <v>3.64</v>
      </c>
      <c r="S32" s="78">
        <v>0.57999999999999996</v>
      </c>
      <c r="T32" s="78">
        <v>0.01</v>
      </c>
    </row>
    <row r="33" spans="2:20">
      <c r="B33" t="s">
        <v>473</v>
      </c>
      <c r="C33" t="s">
        <v>474</v>
      </c>
      <c r="D33" t="s">
        <v>106</v>
      </c>
      <c r="E33" s="16"/>
      <c r="F33" t="s">
        <v>445</v>
      </c>
      <c r="G33" t="s">
        <v>404</v>
      </c>
      <c r="H33" t="s">
        <v>375</v>
      </c>
      <c r="I33" t="s">
        <v>155</v>
      </c>
      <c r="J33" t="s">
        <v>475</v>
      </c>
      <c r="K33" s="78">
        <v>3.21</v>
      </c>
      <c r="L33" t="s">
        <v>108</v>
      </c>
      <c r="M33" s="78">
        <v>6.4</v>
      </c>
      <c r="N33" s="78">
        <v>1.21</v>
      </c>
      <c r="O33" s="78">
        <v>19648844</v>
      </c>
      <c r="P33" s="78">
        <v>133.91999999999999</v>
      </c>
      <c r="Q33" s="78">
        <v>26313.7318848</v>
      </c>
      <c r="R33" s="78">
        <v>1.57</v>
      </c>
      <c r="S33" s="78">
        <v>1.21</v>
      </c>
      <c r="T33" s="78">
        <v>0.01</v>
      </c>
    </row>
    <row r="34" spans="2:20">
      <c r="B34" t="s">
        <v>476</v>
      </c>
      <c r="C34" t="s">
        <v>477</v>
      </c>
      <c r="D34" t="s">
        <v>106</v>
      </c>
      <c r="E34" s="16"/>
      <c r="F34" t="s">
        <v>478</v>
      </c>
      <c r="G34" t="s">
        <v>440</v>
      </c>
      <c r="H34" t="s">
        <v>479</v>
      </c>
      <c r="I34" t="s">
        <v>157</v>
      </c>
      <c r="J34" t="s">
        <v>480</v>
      </c>
      <c r="K34" s="78">
        <v>2.4700000000000002</v>
      </c>
      <c r="L34" t="s">
        <v>108</v>
      </c>
      <c r="M34" s="78">
        <v>4.7</v>
      </c>
      <c r="N34" s="78">
        <v>1.97</v>
      </c>
      <c r="O34" s="78">
        <v>9460370</v>
      </c>
      <c r="P34" s="78">
        <v>117.14</v>
      </c>
      <c r="Q34" s="78">
        <v>11081.877418</v>
      </c>
      <c r="R34" s="78">
        <v>2.63</v>
      </c>
      <c r="S34" s="78">
        <v>0.51</v>
      </c>
      <c r="T34" s="78">
        <v>0.01</v>
      </c>
    </row>
    <row r="35" spans="2:20">
      <c r="B35" t="s">
        <v>481</v>
      </c>
      <c r="C35" t="s">
        <v>482</v>
      </c>
      <c r="D35" t="s">
        <v>106</v>
      </c>
      <c r="E35" s="16"/>
      <c r="F35" t="s">
        <v>445</v>
      </c>
      <c r="G35" t="s">
        <v>404</v>
      </c>
      <c r="H35" t="s">
        <v>483</v>
      </c>
      <c r="I35" t="s">
        <v>155</v>
      </c>
      <c r="J35" t="s">
        <v>484</v>
      </c>
      <c r="K35" s="78">
        <v>4.7</v>
      </c>
      <c r="L35" t="s">
        <v>108</v>
      </c>
      <c r="M35" s="78">
        <v>5.0999999999999996</v>
      </c>
      <c r="N35" s="78">
        <v>1.88</v>
      </c>
      <c r="O35" s="78">
        <v>40289214</v>
      </c>
      <c r="P35" s="78">
        <v>139.04</v>
      </c>
      <c r="Q35" s="78">
        <v>56018.123145600002</v>
      </c>
      <c r="R35" s="78">
        <v>3.51</v>
      </c>
      <c r="S35" s="78">
        <v>2.57</v>
      </c>
      <c r="T35" s="78">
        <v>0.03</v>
      </c>
    </row>
    <row r="36" spans="2:20">
      <c r="B36" t="s">
        <v>485</v>
      </c>
      <c r="C36" t="s">
        <v>486</v>
      </c>
      <c r="D36" t="s">
        <v>106</v>
      </c>
      <c r="E36" s="16"/>
      <c r="F36" t="s">
        <v>487</v>
      </c>
      <c r="G36" t="s">
        <v>118</v>
      </c>
      <c r="H36" t="s">
        <v>488</v>
      </c>
      <c r="I36" t="s">
        <v>157</v>
      </c>
      <c r="J36" t="s">
        <v>489</v>
      </c>
      <c r="K36" s="78">
        <v>3.68</v>
      </c>
      <c r="L36" t="s">
        <v>108</v>
      </c>
      <c r="M36" s="78">
        <v>4.5</v>
      </c>
      <c r="N36" s="78">
        <v>2.31</v>
      </c>
      <c r="O36" s="78">
        <v>21439693</v>
      </c>
      <c r="P36" s="78">
        <v>130.72999999999999</v>
      </c>
      <c r="Q36" s="78">
        <v>28028.110658900001</v>
      </c>
      <c r="R36" s="78">
        <v>5.72</v>
      </c>
      <c r="S36" s="78">
        <v>1.28</v>
      </c>
      <c r="T36" s="78">
        <v>0.01</v>
      </c>
    </row>
    <row r="37" spans="2:20">
      <c r="B37" s="79" t="s">
        <v>394</v>
      </c>
      <c r="C37" s="16"/>
      <c r="D37" s="16"/>
      <c r="E37" s="16"/>
      <c r="F37" s="16"/>
      <c r="K37" s="80">
        <v>4.5</v>
      </c>
      <c r="N37" s="80">
        <v>1.59</v>
      </c>
      <c r="O37" s="80">
        <v>925640270.12</v>
      </c>
      <c r="Q37" s="80">
        <v>1058014.398697261</v>
      </c>
      <c r="S37" s="80">
        <v>48.47</v>
      </c>
      <c r="T37" s="80">
        <v>0.54</v>
      </c>
    </row>
    <row r="38" spans="2:20">
      <c r="B38" s="79" t="s">
        <v>323</v>
      </c>
      <c r="C38" s="16"/>
      <c r="D38" s="16"/>
      <c r="E38" s="16"/>
      <c r="F38" s="16"/>
    </row>
    <row r="39" spans="2:20">
      <c r="B39" t="s">
        <v>490</v>
      </c>
      <c r="C39" t="s">
        <v>491</v>
      </c>
      <c r="D39" t="s">
        <v>106</v>
      </c>
      <c r="E39" s="16"/>
      <c r="F39" t="s">
        <v>403</v>
      </c>
      <c r="G39" t="s">
        <v>404</v>
      </c>
      <c r="H39" t="s">
        <v>264</v>
      </c>
      <c r="I39" t="s">
        <v>155</v>
      </c>
      <c r="J39" t="s">
        <v>492</v>
      </c>
      <c r="K39" s="78">
        <v>7.73</v>
      </c>
      <c r="L39" t="s">
        <v>108</v>
      </c>
      <c r="M39" s="78">
        <v>2.97</v>
      </c>
      <c r="N39" s="78">
        <v>2.54</v>
      </c>
      <c r="O39" s="78">
        <v>10419857</v>
      </c>
      <c r="P39" s="78">
        <v>104.27</v>
      </c>
      <c r="Q39" s="78">
        <v>10864.7848939</v>
      </c>
      <c r="R39" s="78">
        <v>0.79</v>
      </c>
      <c r="S39" s="78">
        <v>0.5</v>
      </c>
      <c r="T39" s="78">
        <v>0.01</v>
      </c>
    </row>
    <row r="40" spans="2:20">
      <c r="B40" t="s">
        <v>493</v>
      </c>
      <c r="C40" t="s">
        <v>494</v>
      </c>
      <c r="D40" t="s">
        <v>106</v>
      </c>
      <c r="E40" s="16"/>
      <c r="F40" t="s">
        <v>421</v>
      </c>
      <c r="G40" t="s">
        <v>404</v>
      </c>
      <c r="H40" t="s">
        <v>264</v>
      </c>
      <c r="I40" t="s">
        <v>155</v>
      </c>
      <c r="J40" t="s">
        <v>495</v>
      </c>
      <c r="K40" s="78">
        <v>0.17</v>
      </c>
      <c r="L40" t="s">
        <v>108</v>
      </c>
      <c r="M40" s="78">
        <v>0.82</v>
      </c>
      <c r="N40" s="78">
        <v>0.27</v>
      </c>
      <c r="O40" s="78">
        <v>17033568</v>
      </c>
      <c r="P40" s="78">
        <v>100.16</v>
      </c>
      <c r="Q40" s="78">
        <v>17060.821708799998</v>
      </c>
      <c r="R40" s="78">
        <v>2.15</v>
      </c>
      <c r="S40" s="78">
        <v>0.78</v>
      </c>
      <c r="T40" s="78">
        <v>0.01</v>
      </c>
    </row>
    <row r="41" spans="2:20">
      <c r="B41" t="s">
        <v>496</v>
      </c>
      <c r="C41" t="s">
        <v>497</v>
      </c>
      <c r="D41" t="s">
        <v>106</v>
      </c>
      <c r="E41" s="16"/>
      <c r="F41" t="s">
        <v>421</v>
      </c>
      <c r="G41" t="s">
        <v>404</v>
      </c>
      <c r="H41" t="s">
        <v>264</v>
      </c>
      <c r="I41" t="s">
        <v>155</v>
      </c>
      <c r="J41" t="s">
        <v>498</v>
      </c>
      <c r="K41" s="78">
        <v>2.13</v>
      </c>
      <c r="L41" t="s">
        <v>108</v>
      </c>
      <c r="M41" s="78">
        <v>1.82</v>
      </c>
      <c r="N41" s="78">
        <v>0.77</v>
      </c>
      <c r="O41" s="78">
        <v>14777962</v>
      </c>
      <c r="P41" s="78">
        <v>102.32</v>
      </c>
      <c r="Q41" s="78">
        <v>15120.8107184</v>
      </c>
      <c r="R41" s="78">
        <v>2.35</v>
      </c>
      <c r="S41" s="78">
        <v>0.69</v>
      </c>
      <c r="T41" s="78">
        <v>0.01</v>
      </c>
    </row>
    <row r="42" spans="2:20">
      <c r="B42" t="s">
        <v>499</v>
      </c>
      <c r="C42" t="s">
        <v>500</v>
      </c>
      <c r="D42" t="s">
        <v>106</v>
      </c>
      <c r="E42" s="16"/>
      <c r="F42" t="s">
        <v>411</v>
      </c>
      <c r="G42" t="s">
        <v>404</v>
      </c>
      <c r="H42" t="s">
        <v>259</v>
      </c>
      <c r="I42" t="s">
        <v>155</v>
      </c>
      <c r="J42" t="s">
        <v>501</v>
      </c>
      <c r="K42" s="78">
        <v>0.95</v>
      </c>
      <c r="L42" t="s">
        <v>108</v>
      </c>
      <c r="M42" s="78">
        <v>5.4</v>
      </c>
      <c r="N42" s="78">
        <v>0.48</v>
      </c>
      <c r="O42" s="78">
        <v>25842041</v>
      </c>
      <c r="P42" s="78">
        <v>104.92</v>
      </c>
      <c r="Q42" s="78">
        <v>27113.469417200002</v>
      </c>
      <c r="R42" s="78">
        <v>1.17</v>
      </c>
      <c r="S42" s="78">
        <v>1.24</v>
      </c>
      <c r="T42" s="78">
        <v>0.01</v>
      </c>
    </row>
    <row r="43" spans="2:20">
      <c r="B43" t="s">
        <v>502</v>
      </c>
      <c r="C43" t="s">
        <v>503</v>
      </c>
      <c r="D43" t="s">
        <v>106</v>
      </c>
      <c r="E43" s="16"/>
      <c r="F43" t="s">
        <v>445</v>
      </c>
      <c r="G43" t="s">
        <v>404</v>
      </c>
      <c r="H43" t="s">
        <v>441</v>
      </c>
      <c r="I43" t="s">
        <v>155</v>
      </c>
      <c r="J43" t="s">
        <v>504</v>
      </c>
      <c r="K43" s="78">
        <v>0.91</v>
      </c>
      <c r="L43" t="s">
        <v>108</v>
      </c>
      <c r="M43" s="78">
        <v>2.12</v>
      </c>
      <c r="N43" s="78">
        <v>0.74</v>
      </c>
      <c r="O43" s="78">
        <v>14693048</v>
      </c>
      <c r="P43" s="78">
        <v>101.4</v>
      </c>
      <c r="Q43" s="78">
        <v>14898.750672</v>
      </c>
      <c r="R43" s="78">
        <v>1.92</v>
      </c>
      <c r="S43" s="78">
        <v>0.68</v>
      </c>
      <c r="T43" s="78">
        <v>0.01</v>
      </c>
    </row>
    <row r="44" spans="2:20">
      <c r="B44" t="s">
        <v>505</v>
      </c>
      <c r="C44" t="s">
        <v>506</v>
      </c>
      <c r="D44" t="s">
        <v>106</v>
      </c>
      <c r="E44" s="16"/>
      <c r="F44" t="s">
        <v>449</v>
      </c>
      <c r="G44" t="s">
        <v>450</v>
      </c>
      <c r="H44" t="s">
        <v>441</v>
      </c>
      <c r="I44" t="s">
        <v>155</v>
      </c>
      <c r="J44" t="s">
        <v>507</v>
      </c>
      <c r="K44" s="78">
        <v>9.01</v>
      </c>
      <c r="L44" t="s">
        <v>108</v>
      </c>
      <c r="M44" s="78">
        <v>4.3600000000000003</v>
      </c>
      <c r="N44" s="78">
        <v>3.68</v>
      </c>
      <c r="O44" s="78">
        <v>10881864</v>
      </c>
      <c r="P44" s="78">
        <v>107.64</v>
      </c>
      <c r="Q44" s="78">
        <v>11713.238409600001</v>
      </c>
      <c r="R44" s="78">
        <v>3.63</v>
      </c>
      <c r="S44" s="78">
        <v>0.54</v>
      </c>
      <c r="T44" s="78">
        <v>0.01</v>
      </c>
    </row>
    <row r="45" spans="2:20">
      <c r="B45" t="s">
        <v>508</v>
      </c>
      <c r="C45" t="s">
        <v>509</v>
      </c>
      <c r="D45" t="s">
        <v>106</v>
      </c>
      <c r="E45"/>
      <c r="F45" t="s">
        <v>510</v>
      </c>
      <c r="G45" t="s">
        <v>450</v>
      </c>
      <c r="H45" t="s">
        <v>441</v>
      </c>
      <c r="I45" t="s">
        <v>155</v>
      </c>
      <c r="J45" t="s">
        <v>511</v>
      </c>
      <c r="K45" s="78">
        <v>9.68</v>
      </c>
      <c r="L45" t="s">
        <v>108</v>
      </c>
      <c r="M45" s="78">
        <v>3.95</v>
      </c>
      <c r="N45" s="78">
        <v>3.84</v>
      </c>
      <c r="O45" s="78">
        <v>13685125</v>
      </c>
      <c r="P45" s="78">
        <v>103.35</v>
      </c>
      <c r="Q45" s="78">
        <v>14143.576687500001</v>
      </c>
      <c r="R45" s="78">
        <v>5.7</v>
      </c>
      <c r="S45" s="78">
        <v>0.65</v>
      </c>
      <c r="T45" s="78">
        <v>0.01</v>
      </c>
    </row>
    <row r="46" spans="2:20">
      <c r="B46" t="s">
        <v>512</v>
      </c>
      <c r="C46" t="s">
        <v>513</v>
      </c>
      <c r="D46" t="s">
        <v>106</v>
      </c>
      <c r="E46"/>
      <c r="F46" t="s">
        <v>510</v>
      </c>
      <c r="G46" t="s">
        <v>450</v>
      </c>
      <c r="H46" t="s">
        <v>441</v>
      </c>
      <c r="I46" t="s">
        <v>155</v>
      </c>
      <c r="J46" t="s">
        <v>514</v>
      </c>
      <c r="K46" s="78">
        <v>10.26</v>
      </c>
      <c r="L46" t="s">
        <v>108</v>
      </c>
      <c r="M46" s="78">
        <v>3.95</v>
      </c>
      <c r="N46" s="78">
        <v>3.98</v>
      </c>
      <c r="O46" s="78">
        <v>31014896</v>
      </c>
      <c r="P46" s="78">
        <v>102</v>
      </c>
      <c r="Q46" s="78">
        <v>31635.193920000002</v>
      </c>
      <c r="R46" s="78">
        <v>12.92</v>
      </c>
      <c r="S46" s="78">
        <v>1.45</v>
      </c>
      <c r="T46" s="78">
        <v>0.02</v>
      </c>
    </row>
    <row r="47" spans="2:20">
      <c r="B47" t="s">
        <v>515</v>
      </c>
      <c r="C47" t="s">
        <v>516</v>
      </c>
      <c r="D47" t="s">
        <v>106</v>
      </c>
      <c r="E47" s="16"/>
      <c r="F47" t="s">
        <v>517</v>
      </c>
      <c r="G47" t="s">
        <v>118</v>
      </c>
      <c r="H47" t="s">
        <v>441</v>
      </c>
      <c r="I47" t="s">
        <v>155</v>
      </c>
      <c r="J47" t="s">
        <v>518</v>
      </c>
      <c r="K47" s="78">
        <v>2.58</v>
      </c>
      <c r="L47" t="s">
        <v>108</v>
      </c>
      <c r="M47" s="78">
        <v>2.2999999999999998</v>
      </c>
      <c r="N47" s="78">
        <v>1.5</v>
      </c>
      <c r="O47" s="78">
        <v>4075000</v>
      </c>
      <c r="P47" s="78">
        <v>102.1</v>
      </c>
      <c r="Q47" s="78">
        <v>4160.5749999999998</v>
      </c>
      <c r="R47" s="78">
        <v>0.13</v>
      </c>
      <c r="S47" s="78">
        <v>0.19</v>
      </c>
      <c r="T47" s="78">
        <v>0</v>
      </c>
    </row>
    <row r="48" spans="2:20">
      <c r="B48" t="s">
        <v>519</v>
      </c>
      <c r="C48" t="s">
        <v>520</v>
      </c>
      <c r="D48" t="s">
        <v>106</v>
      </c>
      <c r="E48" s="16"/>
      <c r="F48" t="s">
        <v>521</v>
      </c>
      <c r="G48" t="s">
        <v>440</v>
      </c>
      <c r="H48" t="s">
        <v>479</v>
      </c>
      <c r="I48" t="s">
        <v>157</v>
      </c>
      <c r="J48" t="s">
        <v>442</v>
      </c>
      <c r="K48" s="78">
        <v>1</v>
      </c>
      <c r="L48" t="s">
        <v>108</v>
      </c>
      <c r="M48" s="78">
        <v>0.81</v>
      </c>
      <c r="N48" s="78">
        <v>1.4</v>
      </c>
      <c r="O48" s="78">
        <v>157506</v>
      </c>
      <c r="P48" s="78">
        <v>99.61</v>
      </c>
      <c r="Q48" s="78">
        <v>156.8917266</v>
      </c>
      <c r="R48" s="78">
        <v>0.03</v>
      </c>
      <c r="S48" s="78">
        <v>0.01</v>
      </c>
      <c r="T48" s="78">
        <v>0</v>
      </c>
    </row>
    <row r="49" spans="2:20">
      <c r="B49" t="s">
        <v>522</v>
      </c>
      <c r="C49" t="s">
        <v>523</v>
      </c>
      <c r="D49" t="s">
        <v>106</v>
      </c>
      <c r="E49" s="16"/>
      <c r="F49" t="s">
        <v>521</v>
      </c>
      <c r="G49" t="s">
        <v>440</v>
      </c>
      <c r="H49" t="s">
        <v>479</v>
      </c>
      <c r="I49" t="s">
        <v>157</v>
      </c>
      <c r="J49" t="s">
        <v>442</v>
      </c>
      <c r="K49" s="78">
        <v>0.25</v>
      </c>
      <c r="L49" t="s">
        <v>108</v>
      </c>
      <c r="M49" s="78">
        <v>6.4</v>
      </c>
      <c r="N49" s="78">
        <v>1.26</v>
      </c>
      <c r="O49" s="78">
        <v>574915.5</v>
      </c>
      <c r="P49" s="78">
        <v>106.06</v>
      </c>
      <c r="Q49" s="78">
        <v>609.75537929999996</v>
      </c>
      <c r="R49" s="78">
        <v>0.2</v>
      </c>
      <c r="S49" s="78">
        <v>0.03</v>
      </c>
      <c r="T49" s="78">
        <v>0</v>
      </c>
    </row>
    <row r="50" spans="2:20">
      <c r="B50" t="s">
        <v>524</v>
      </c>
      <c r="C50" t="s">
        <v>525</v>
      </c>
      <c r="D50" t="s">
        <v>106</v>
      </c>
      <c r="E50" s="16"/>
      <c r="F50" t="s">
        <v>478</v>
      </c>
      <c r="G50" t="s">
        <v>440</v>
      </c>
      <c r="H50" t="s">
        <v>479</v>
      </c>
      <c r="I50" t="s">
        <v>157</v>
      </c>
      <c r="J50" t="s">
        <v>526</v>
      </c>
      <c r="K50" s="78">
        <v>1.82</v>
      </c>
      <c r="L50" t="s">
        <v>108</v>
      </c>
      <c r="M50" s="78">
        <v>1.4</v>
      </c>
      <c r="N50" s="78">
        <v>2.37</v>
      </c>
      <c r="O50" s="78">
        <v>18893929</v>
      </c>
      <c r="P50" s="78">
        <v>97.52</v>
      </c>
      <c r="Q50" s="78">
        <v>18425.3595608</v>
      </c>
      <c r="R50" s="78">
        <v>4.9400000000000004</v>
      </c>
      <c r="S50" s="78">
        <v>0.84</v>
      </c>
      <c r="T50" s="78">
        <v>0.01</v>
      </c>
    </row>
    <row r="51" spans="2:20">
      <c r="B51" t="s">
        <v>527</v>
      </c>
      <c r="C51" t="s">
        <v>528</v>
      </c>
      <c r="D51" t="s">
        <v>106</v>
      </c>
      <c r="E51" s="16"/>
      <c r="F51" t="s">
        <v>487</v>
      </c>
      <c r="G51" t="s">
        <v>118</v>
      </c>
      <c r="H51" t="s">
        <v>529</v>
      </c>
      <c r="I51" t="s">
        <v>157</v>
      </c>
      <c r="J51" t="s">
        <v>530</v>
      </c>
      <c r="K51" s="78">
        <v>0.54</v>
      </c>
      <c r="L51" t="s">
        <v>108</v>
      </c>
      <c r="M51" s="78">
        <v>8.5</v>
      </c>
      <c r="N51" s="78">
        <v>1.1100000000000001</v>
      </c>
      <c r="O51" s="78">
        <v>31218322.890000001</v>
      </c>
      <c r="P51" s="78">
        <v>107.86</v>
      </c>
      <c r="Q51" s="78">
        <v>33672.083069154003</v>
      </c>
      <c r="R51" s="78">
        <v>5.72</v>
      </c>
      <c r="S51" s="78">
        <v>1.54</v>
      </c>
      <c r="T51" s="78">
        <v>0.02</v>
      </c>
    </row>
    <row r="52" spans="2:20">
      <c r="B52" s="79" t="s">
        <v>369</v>
      </c>
      <c r="C52" s="16"/>
      <c r="D52" s="16"/>
      <c r="E52" s="16"/>
      <c r="F52" s="16"/>
      <c r="K52" s="80">
        <v>3.95</v>
      </c>
      <c r="N52" s="80">
        <v>1.9</v>
      </c>
      <c r="O52" s="80">
        <v>193268034.38999999</v>
      </c>
      <c r="Q52" s="80">
        <v>199575.31116325399</v>
      </c>
      <c r="S52" s="80">
        <v>9.14</v>
      </c>
      <c r="T52" s="80">
        <v>0.1</v>
      </c>
    </row>
    <row r="53" spans="2:20">
      <c r="B53" s="79" t="s">
        <v>395</v>
      </c>
      <c r="C53" s="16"/>
      <c r="D53" s="16"/>
      <c r="E53" s="16"/>
      <c r="F53" s="16"/>
    </row>
    <row r="54" spans="2:20">
      <c r="B54" t="s">
        <v>199</v>
      </c>
      <c r="C54" t="s">
        <v>199</v>
      </c>
      <c r="D54" s="16"/>
      <c r="E54" s="16"/>
      <c r="F54" s="16"/>
      <c r="G54" t="s">
        <v>199</v>
      </c>
      <c r="H54" t="s">
        <v>199</v>
      </c>
      <c r="K54" s="78">
        <v>0</v>
      </c>
      <c r="L54" t="s">
        <v>199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396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129</v>
      </c>
      <c r="C56" s="16"/>
      <c r="D56" s="16"/>
      <c r="E56" s="16"/>
      <c r="F56" s="16"/>
    </row>
    <row r="57" spans="2:20">
      <c r="B57" t="s">
        <v>199</v>
      </c>
      <c r="C57" t="s">
        <v>199</v>
      </c>
      <c r="D57" s="16"/>
      <c r="E57" s="16"/>
      <c r="F57" s="16"/>
      <c r="G57" t="s">
        <v>199</v>
      </c>
      <c r="H57" t="s">
        <v>199</v>
      </c>
      <c r="K57" s="78">
        <v>0</v>
      </c>
      <c r="L57" t="s">
        <v>199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s="79" t="s">
        <v>531</v>
      </c>
      <c r="C58" s="16"/>
      <c r="D58" s="16"/>
      <c r="E58" s="16"/>
      <c r="F58" s="16"/>
      <c r="K58" s="80">
        <v>0</v>
      </c>
      <c r="N58" s="80">
        <v>0</v>
      </c>
      <c r="O58" s="80">
        <v>0</v>
      </c>
      <c r="Q58" s="80">
        <v>0</v>
      </c>
      <c r="S58" s="80">
        <v>0</v>
      </c>
      <c r="T58" s="80">
        <v>0</v>
      </c>
    </row>
    <row r="59" spans="2:20">
      <c r="B59" s="79" t="s">
        <v>295</v>
      </c>
      <c r="C59" s="16"/>
      <c r="D59" s="16"/>
      <c r="E59" s="16"/>
      <c r="F59" s="16"/>
      <c r="K59" s="80">
        <v>4.42</v>
      </c>
      <c r="N59" s="80">
        <v>1.64</v>
      </c>
      <c r="O59" s="80">
        <v>1118908304.51</v>
      </c>
      <c r="Q59" s="80">
        <v>1257589.7098605151</v>
      </c>
      <c r="S59" s="80">
        <v>57.61</v>
      </c>
      <c r="T59" s="80">
        <v>0.64</v>
      </c>
    </row>
    <row r="60" spans="2:20">
      <c r="B60" s="79" t="s">
        <v>296</v>
      </c>
      <c r="C60" s="16"/>
      <c r="D60" s="16"/>
      <c r="E60" s="16"/>
      <c r="F60" s="16"/>
    </row>
    <row r="61" spans="2:20">
      <c r="B61" s="79" t="s">
        <v>397</v>
      </c>
      <c r="C61" s="16"/>
      <c r="D61" s="16"/>
      <c r="E61" s="16"/>
      <c r="F61" s="16"/>
    </row>
    <row r="62" spans="2:20">
      <c r="B62" t="s">
        <v>532</v>
      </c>
      <c r="C62" t="s">
        <v>533</v>
      </c>
      <c r="D62" t="s">
        <v>129</v>
      </c>
      <c r="E62" t="s">
        <v>534</v>
      </c>
      <c r="F62" t="s">
        <v>456</v>
      </c>
      <c r="G62" t="s">
        <v>133</v>
      </c>
      <c r="H62" t="s">
        <v>441</v>
      </c>
      <c r="I62" t="s">
        <v>157</v>
      </c>
      <c r="J62" t="s">
        <v>535</v>
      </c>
      <c r="K62" s="78">
        <v>7.82</v>
      </c>
      <c r="L62" t="s">
        <v>112</v>
      </c>
      <c r="M62" s="78">
        <v>7.75</v>
      </c>
      <c r="N62" s="78">
        <v>4.47</v>
      </c>
      <c r="O62" s="78">
        <v>67950000</v>
      </c>
      <c r="P62" s="78">
        <v>130.84841700000001</v>
      </c>
      <c r="Q62" s="78">
        <v>334129.41456293699</v>
      </c>
      <c r="R62" s="78">
        <v>22.65</v>
      </c>
      <c r="S62" s="78">
        <v>15.31</v>
      </c>
      <c r="T62" s="78">
        <v>0.17</v>
      </c>
    </row>
    <row r="63" spans="2:20">
      <c r="B63" t="s">
        <v>536</v>
      </c>
      <c r="C63" t="s">
        <v>537</v>
      </c>
      <c r="D63" t="s">
        <v>129</v>
      </c>
      <c r="E63" t="s">
        <v>534</v>
      </c>
      <c r="F63" t="s">
        <v>456</v>
      </c>
      <c r="G63" t="s">
        <v>133</v>
      </c>
      <c r="H63" t="s">
        <v>441</v>
      </c>
      <c r="I63" t="s">
        <v>157</v>
      </c>
      <c r="J63" t="s">
        <v>538</v>
      </c>
      <c r="K63" s="78">
        <v>9.4700000000000006</v>
      </c>
      <c r="L63" t="s">
        <v>193</v>
      </c>
      <c r="M63" s="78">
        <v>4</v>
      </c>
      <c r="N63" s="78">
        <v>3.28</v>
      </c>
      <c r="O63" s="78">
        <v>3250000000</v>
      </c>
      <c r="P63" s="78">
        <v>108.61616010752688</v>
      </c>
      <c r="Q63" s="78">
        <v>131316.93757000001</v>
      </c>
      <c r="R63" s="78">
        <v>32.5</v>
      </c>
      <c r="S63" s="78">
        <v>6.02</v>
      </c>
      <c r="T63" s="78">
        <v>7.0000000000000007E-2</v>
      </c>
    </row>
    <row r="64" spans="2:20">
      <c r="B64" t="s">
        <v>539</v>
      </c>
      <c r="C64" t="s">
        <v>540</v>
      </c>
      <c r="D64" t="s">
        <v>129</v>
      </c>
      <c r="E64" t="s">
        <v>534</v>
      </c>
      <c r="F64" t="s">
        <v>456</v>
      </c>
      <c r="G64" t="s">
        <v>133</v>
      </c>
      <c r="H64" t="s">
        <v>441</v>
      </c>
      <c r="I64" t="s">
        <v>157</v>
      </c>
      <c r="J64" t="s">
        <v>541</v>
      </c>
      <c r="K64" s="78">
        <v>5.43</v>
      </c>
      <c r="L64" t="s">
        <v>112</v>
      </c>
      <c r="M64" s="78">
        <v>6.88</v>
      </c>
      <c r="N64" s="78">
        <v>3.51</v>
      </c>
      <c r="O64" s="78">
        <v>24000000</v>
      </c>
      <c r="P64" s="78">
        <v>121.85362499999999</v>
      </c>
      <c r="Q64" s="78">
        <v>109902.22146</v>
      </c>
      <c r="R64" s="78">
        <v>4.8</v>
      </c>
      <c r="S64" s="78">
        <v>5.03</v>
      </c>
      <c r="T64" s="78">
        <v>0.06</v>
      </c>
    </row>
    <row r="65" spans="2:20">
      <c r="B65" t="s">
        <v>542</v>
      </c>
      <c r="C65" t="s">
        <v>543</v>
      </c>
      <c r="D65" t="s">
        <v>129</v>
      </c>
      <c r="E65" t="s">
        <v>534</v>
      </c>
      <c r="F65" t="s">
        <v>456</v>
      </c>
      <c r="G65" t="s">
        <v>133</v>
      </c>
      <c r="H65" t="s">
        <v>441</v>
      </c>
      <c r="I65" t="s">
        <v>157</v>
      </c>
      <c r="J65" t="s">
        <v>383</v>
      </c>
      <c r="K65" s="78">
        <v>14.77</v>
      </c>
      <c r="L65" t="s">
        <v>112</v>
      </c>
      <c r="M65" s="78">
        <v>8.1</v>
      </c>
      <c r="N65" s="78">
        <v>6.93</v>
      </c>
      <c r="O65" s="78">
        <v>9250000</v>
      </c>
      <c r="P65" s="78">
        <v>121.55</v>
      </c>
      <c r="Q65" s="78">
        <v>42252.60325</v>
      </c>
      <c r="R65" s="78">
        <v>7.4</v>
      </c>
      <c r="S65" s="78">
        <v>1.94</v>
      </c>
      <c r="T65" s="78">
        <v>0.02</v>
      </c>
    </row>
    <row r="66" spans="2:20">
      <c r="B66" s="79" t="s">
        <v>398</v>
      </c>
      <c r="C66" s="16"/>
      <c r="D66" s="16"/>
      <c r="E66" s="16"/>
      <c r="F66" s="16"/>
      <c r="K66" s="80">
        <v>8.2200000000000006</v>
      </c>
      <c r="N66" s="80">
        <v>4.22</v>
      </c>
      <c r="O66" s="80">
        <v>3351200000</v>
      </c>
      <c r="Q66" s="80">
        <v>617601.17684293701</v>
      </c>
      <c r="S66" s="80">
        <v>28.29</v>
      </c>
      <c r="T66" s="80">
        <v>0.32</v>
      </c>
    </row>
    <row r="67" spans="2:20">
      <c r="B67" s="79" t="s">
        <v>399</v>
      </c>
      <c r="C67" s="16"/>
      <c r="D67" s="16"/>
      <c r="E67" s="16"/>
      <c r="F67" s="16"/>
    </row>
    <row r="68" spans="2:20">
      <c r="B68" t="s">
        <v>544</v>
      </c>
      <c r="C68" t="s">
        <v>545</v>
      </c>
      <c r="D68" t="s">
        <v>129</v>
      </c>
      <c r="E68" t="s">
        <v>534</v>
      </c>
      <c r="F68" t="s">
        <v>546</v>
      </c>
      <c r="G68" t="s">
        <v>404</v>
      </c>
      <c r="H68" t="s">
        <v>441</v>
      </c>
      <c r="I68" t="s">
        <v>376</v>
      </c>
      <c r="J68" t="s">
        <v>547</v>
      </c>
      <c r="K68" s="78">
        <v>12.17</v>
      </c>
      <c r="L68" t="s">
        <v>112</v>
      </c>
      <c r="M68" s="78">
        <v>5.63</v>
      </c>
      <c r="N68" s="78">
        <v>4.13</v>
      </c>
      <c r="O68" s="78">
        <v>6200000</v>
      </c>
      <c r="P68" s="78">
        <v>119.43</v>
      </c>
      <c r="Q68" s="78">
        <v>27826.0424165</v>
      </c>
      <c r="R68" s="78">
        <v>0</v>
      </c>
      <c r="S68" s="78">
        <v>1.27</v>
      </c>
      <c r="T68" s="78">
        <v>0.01</v>
      </c>
    </row>
    <row r="69" spans="2:20">
      <c r="B69" t="s">
        <v>548</v>
      </c>
      <c r="C69" t="s">
        <v>549</v>
      </c>
      <c r="D69" t="s">
        <v>129</v>
      </c>
      <c r="E69" t="s">
        <v>534</v>
      </c>
      <c r="F69" t="s">
        <v>550</v>
      </c>
      <c r="G69" t="s">
        <v>129</v>
      </c>
      <c r="H69" t="s">
        <v>483</v>
      </c>
      <c r="I69" t="s">
        <v>376</v>
      </c>
      <c r="J69" t="s">
        <v>383</v>
      </c>
      <c r="K69" s="78">
        <v>2.15</v>
      </c>
      <c r="L69" t="s">
        <v>112</v>
      </c>
      <c r="M69" s="78">
        <v>6.5</v>
      </c>
      <c r="N69" s="78">
        <v>1.66</v>
      </c>
      <c r="O69" s="78">
        <v>2500000</v>
      </c>
      <c r="P69" s="78">
        <v>112.003556</v>
      </c>
      <c r="Q69" s="78">
        <v>10522.7340862</v>
      </c>
      <c r="R69" s="78">
        <v>0</v>
      </c>
      <c r="S69" s="78">
        <v>0.48</v>
      </c>
      <c r="T69" s="78">
        <v>0.01</v>
      </c>
    </row>
    <row r="70" spans="2:20">
      <c r="B70" t="s">
        <v>551</v>
      </c>
      <c r="C70" t="s">
        <v>552</v>
      </c>
      <c r="D70" t="s">
        <v>129</v>
      </c>
      <c r="E70" t="s">
        <v>534</v>
      </c>
      <c r="F70" t="s">
        <v>553</v>
      </c>
      <c r="G70" t="s">
        <v>404</v>
      </c>
      <c r="H70" t="s">
        <v>529</v>
      </c>
      <c r="I70" t="s">
        <v>376</v>
      </c>
      <c r="J70" t="s">
        <v>383</v>
      </c>
      <c r="K70" s="78">
        <v>1.48</v>
      </c>
      <c r="L70" t="s">
        <v>112</v>
      </c>
      <c r="M70" s="78">
        <v>5.65</v>
      </c>
      <c r="N70" s="78">
        <v>1.69</v>
      </c>
      <c r="O70" s="78">
        <v>30000000</v>
      </c>
      <c r="P70" s="78">
        <v>108.45647200000001</v>
      </c>
      <c r="Q70" s="78">
        <v>122273.8265328</v>
      </c>
      <c r="R70" s="78">
        <v>0</v>
      </c>
      <c r="S70" s="78">
        <v>5.6</v>
      </c>
      <c r="T70" s="78">
        <v>0.06</v>
      </c>
    </row>
    <row r="71" spans="2:20">
      <c r="B71" t="s">
        <v>554</v>
      </c>
      <c r="C71" t="s">
        <v>555</v>
      </c>
      <c r="D71" t="s">
        <v>129</v>
      </c>
      <c r="E71" t="s">
        <v>534</v>
      </c>
      <c r="F71" t="s">
        <v>556</v>
      </c>
      <c r="G71" t="s">
        <v>404</v>
      </c>
      <c r="H71" t="s">
        <v>529</v>
      </c>
      <c r="I71" t="s">
        <v>376</v>
      </c>
      <c r="J71" t="s">
        <v>383</v>
      </c>
      <c r="K71" s="78">
        <v>1.52</v>
      </c>
      <c r="L71" t="s">
        <v>112</v>
      </c>
      <c r="M71" s="78">
        <v>6.13</v>
      </c>
      <c r="N71" s="78">
        <v>1.68</v>
      </c>
      <c r="O71" s="78">
        <v>6000000</v>
      </c>
      <c r="P71" s="78">
        <v>109.331875</v>
      </c>
      <c r="Q71" s="78">
        <v>24652.151174999999</v>
      </c>
      <c r="R71" s="78">
        <v>0</v>
      </c>
      <c r="S71" s="78">
        <v>1.1299999999999999</v>
      </c>
      <c r="T71" s="78">
        <v>0.01</v>
      </c>
    </row>
    <row r="72" spans="2:20">
      <c r="B72" t="s">
        <v>557</v>
      </c>
      <c r="C72" t="s">
        <v>558</v>
      </c>
      <c r="D72" t="s">
        <v>129</v>
      </c>
      <c r="E72" t="s">
        <v>534</v>
      </c>
      <c r="F72" t="s">
        <v>559</v>
      </c>
      <c r="G72" t="s">
        <v>129</v>
      </c>
      <c r="H72" t="s">
        <v>560</v>
      </c>
      <c r="I72" t="s">
        <v>561</v>
      </c>
      <c r="J72" t="s">
        <v>383</v>
      </c>
      <c r="K72" s="78">
        <v>7.28</v>
      </c>
      <c r="L72" t="s">
        <v>116</v>
      </c>
      <c r="M72" s="78">
        <v>4.88</v>
      </c>
      <c r="N72" s="78">
        <v>0.89</v>
      </c>
      <c r="O72" s="78">
        <v>2000000</v>
      </c>
      <c r="P72" s="78">
        <v>134.86547899999999</v>
      </c>
      <c r="Q72" s="78">
        <v>11336.79216474</v>
      </c>
      <c r="R72" s="78">
        <v>0</v>
      </c>
      <c r="S72" s="78">
        <v>0.52</v>
      </c>
      <c r="T72" s="78">
        <v>0.01</v>
      </c>
    </row>
    <row r="73" spans="2:20">
      <c r="B73" t="s">
        <v>562</v>
      </c>
      <c r="C73" t="s">
        <v>563</v>
      </c>
      <c r="D73" t="s">
        <v>564</v>
      </c>
      <c r="E73" t="s">
        <v>534</v>
      </c>
      <c r="F73" t="s">
        <v>565</v>
      </c>
      <c r="G73" t="s">
        <v>566</v>
      </c>
      <c r="H73" t="s">
        <v>567</v>
      </c>
      <c r="I73" t="s">
        <v>561</v>
      </c>
      <c r="J73" t="s">
        <v>568</v>
      </c>
      <c r="K73" s="78">
        <v>6.71</v>
      </c>
      <c r="L73" t="s">
        <v>112</v>
      </c>
      <c r="M73" s="78">
        <v>3.9</v>
      </c>
      <c r="N73" s="78">
        <v>3.67</v>
      </c>
      <c r="O73" s="78">
        <v>7600000</v>
      </c>
      <c r="P73" s="78">
        <v>102.72450000000001</v>
      </c>
      <c r="Q73" s="78">
        <v>29338.938996000001</v>
      </c>
      <c r="R73" s="78">
        <v>1.0900000000000001</v>
      </c>
      <c r="S73" s="78">
        <v>1.34</v>
      </c>
      <c r="T73" s="78">
        <v>0.01</v>
      </c>
    </row>
    <row r="74" spans="2:20">
      <c r="B74" t="s">
        <v>569</v>
      </c>
      <c r="C74" t="s">
        <v>570</v>
      </c>
      <c r="D74" t="s">
        <v>129</v>
      </c>
      <c r="E74" t="s">
        <v>534</v>
      </c>
      <c r="F74" t="s">
        <v>571</v>
      </c>
      <c r="G74" t="s">
        <v>404</v>
      </c>
      <c r="H74" t="s">
        <v>572</v>
      </c>
      <c r="I74" t="s">
        <v>376</v>
      </c>
      <c r="J74" t="s">
        <v>383</v>
      </c>
      <c r="K74" s="78">
        <v>2.38</v>
      </c>
      <c r="L74" t="s">
        <v>112</v>
      </c>
      <c r="M74" s="78">
        <v>11</v>
      </c>
      <c r="N74" s="78">
        <v>2.81</v>
      </c>
      <c r="O74" s="78">
        <v>17500000</v>
      </c>
      <c r="P74" s="78">
        <v>124.179</v>
      </c>
      <c r="Q74" s="78">
        <v>81666.319350000005</v>
      </c>
      <c r="R74" s="78">
        <v>0</v>
      </c>
      <c r="S74" s="78">
        <v>3.74</v>
      </c>
      <c r="T74" s="78">
        <v>0.04</v>
      </c>
    </row>
    <row r="75" spans="2:20">
      <c r="B75" s="79" t="s">
        <v>400</v>
      </c>
      <c r="C75" s="16"/>
      <c r="D75" s="16"/>
      <c r="E75" s="16"/>
      <c r="F75" s="16"/>
      <c r="K75" s="80">
        <v>3.43</v>
      </c>
      <c r="N75" s="80">
        <v>2.37</v>
      </c>
      <c r="O75" s="80">
        <v>71800000</v>
      </c>
      <c r="Q75" s="80">
        <v>307616.80472124001</v>
      </c>
      <c r="S75" s="80">
        <v>14.09</v>
      </c>
      <c r="T75" s="80">
        <v>0.16</v>
      </c>
    </row>
    <row r="76" spans="2:20">
      <c r="B76" s="79" t="s">
        <v>301</v>
      </c>
      <c r="C76" s="16"/>
      <c r="D76" s="16"/>
      <c r="E76" s="16"/>
      <c r="F76" s="16"/>
      <c r="K76" s="80">
        <v>6.63</v>
      </c>
      <c r="N76" s="80">
        <v>3.6</v>
      </c>
      <c r="O76" s="80">
        <v>3423000000</v>
      </c>
      <c r="Q76" s="80">
        <v>925217.98156417697</v>
      </c>
      <c r="S76" s="80">
        <v>42.39</v>
      </c>
      <c r="T76" s="80">
        <v>0.47</v>
      </c>
    </row>
    <row r="77" spans="2:20">
      <c r="B77" t="s">
        <v>302</v>
      </c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I6" s="19"/>
    </row>
    <row r="7" spans="2:61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402948971.45999998</v>
      </c>
      <c r="J11" s="7"/>
      <c r="K11" s="77">
        <v>4709801.8154207403</v>
      </c>
      <c r="L11" s="7"/>
      <c r="M11" s="77">
        <v>100</v>
      </c>
      <c r="N11" s="77">
        <v>2.41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573</v>
      </c>
      <c r="E13" s="16"/>
      <c r="F13" s="16"/>
      <c r="G13" s="16"/>
    </row>
    <row r="14" spans="2:61">
      <c r="B14" t="s">
        <v>574</v>
      </c>
      <c r="C14" t="s">
        <v>575</v>
      </c>
      <c r="D14" t="s">
        <v>106</v>
      </c>
      <c r="E14" s="16"/>
      <c r="F14" t="s">
        <v>431</v>
      </c>
      <c r="G14" t="s">
        <v>404</v>
      </c>
      <c r="H14" t="s">
        <v>108</v>
      </c>
      <c r="I14" s="78">
        <v>1172780</v>
      </c>
      <c r="J14" s="78">
        <v>4790</v>
      </c>
      <c r="K14" s="78">
        <v>56176.161999999997</v>
      </c>
      <c r="L14" s="78">
        <v>1.17</v>
      </c>
      <c r="M14" s="78">
        <v>1.19</v>
      </c>
      <c r="N14" s="78">
        <v>0.03</v>
      </c>
    </row>
    <row r="15" spans="2:61">
      <c r="B15" t="s">
        <v>576</v>
      </c>
      <c r="C15" t="s">
        <v>577</v>
      </c>
      <c r="D15" t="s">
        <v>106</v>
      </c>
      <c r="E15" s="16"/>
      <c r="F15" t="s">
        <v>421</v>
      </c>
      <c r="G15" t="s">
        <v>404</v>
      </c>
      <c r="H15" t="s">
        <v>108</v>
      </c>
      <c r="I15" s="78">
        <v>18991843.050000001</v>
      </c>
      <c r="J15" s="78">
        <v>2126</v>
      </c>
      <c r="K15" s="78">
        <v>403766.58324299997</v>
      </c>
      <c r="L15" s="78">
        <v>1.43</v>
      </c>
      <c r="M15" s="78">
        <v>8.57</v>
      </c>
      <c r="N15" s="78">
        <v>0.21</v>
      </c>
    </row>
    <row r="16" spans="2:61">
      <c r="B16" t="s">
        <v>578</v>
      </c>
      <c r="C16" t="s">
        <v>579</v>
      </c>
      <c r="D16" t="s">
        <v>106</v>
      </c>
      <c r="E16" s="16"/>
      <c r="F16" t="s">
        <v>403</v>
      </c>
      <c r="G16" t="s">
        <v>404</v>
      </c>
      <c r="H16" t="s">
        <v>108</v>
      </c>
      <c r="I16" s="78">
        <v>2871072</v>
      </c>
      <c r="J16" s="78">
        <v>4765</v>
      </c>
      <c r="K16" s="78">
        <v>136806.5808</v>
      </c>
      <c r="L16" s="78">
        <v>1.24</v>
      </c>
      <c r="M16" s="78">
        <v>2.9</v>
      </c>
      <c r="N16" s="78">
        <v>7.0000000000000007E-2</v>
      </c>
    </row>
    <row r="17" spans="2:14">
      <c r="B17" t="s">
        <v>580</v>
      </c>
      <c r="C17" t="s">
        <v>581</v>
      </c>
      <c r="D17" t="s">
        <v>106</v>
      </c>
      <c r="E17" s="16"/>
      <c r="F17" t="s">
        <v>445</v>
      </c>
      <c r="G17" t="s">
        <v>404</v>
      </c>
      <c r="H17" t="s">
        <v>108</v>
      </c>
      <c r="I17" s="78">
        <v>20408236.510000002</v>
      </c>
      <c r="J17" s="78">
        <v>689.6</v>
      </c>
      <c r="K17" s="78">
        <v>140735.19897296</v>
      </c>
      <c r="L17" s="78">
        <v>1.94</v>
      </c>
      <c r="M17" s="78">
        <v>2.99</v>
      </c>
      <c r="N17" s="78">
        <v>7.0000000000000007E-2</v>
      </c>
    </row>
    <row r="18" spans="2:14">
      <c r="B18" t="s">
        <v>582</v>
      </c>
      <c r="C18" t="s">
        <v>583</v>
      </c>
      <c r="D18" t="s">
        <v>106</v>
      </c>
      <c r="E18" s="16"/>
      <c r="F18" t="s">
        <v>411</v>
      </c>
      <c r="G18" t="s">
        <v>404</v>
      </c>
      <c r="H18" t="s">
        <v>108</v>
      </c>
      <c r="I18" s="78">
        <v>21855177.25</v>
      </c>
      <c r="J18" s="78">
        <v>1425</v>
      </c>
      <c r="K18" s="78">
        <v>311436.27581249998</v>
      </c>
      <c r="L18" s="78">
        <v>1.44</v>
      </c>
      <c r="M18" s="78">
        <v>6.61</v>
      </c>
      <c r="N18" s="78">
        <v>0.16</v>
      </c>
    </row>
    <row r="19" spans="2:14">
      <c r="B19" t="s">
        <v>584</v>
      </c>
      <c r="C19" t="s">
        <v>585</v>
      </c>
      <c r="D19" t="s">
        <v>106</v>
      </c>
      <c r="E19" s="16"/>
      <c r="F19" t="s">
        <v>586</v>
      </c>
      <c r="G19" t="s">
        <v>587</v>
      </c>
      <c r="H19" t="s">
        <v>108</v>
      </c>
      <c r="I19" s="78">
        <v>34238</v>
      </c>
      <c r="J19" s="78">
        <v>18140</v>
      </c>
      <c r="K19" s="78">
        <v>6210.7731999999996</v>
      </c>
      <c r="L19" s="78">
        <v>7.0000000000000007E-2</v>
      </c>
      <c r="M19" s="78">
        <v>0.13</v>
      </c>
      <c r="N19" s="78">
        <v>0</v>
      </c>
    </row>
    <row r="20" spans="2:14">
      <c r="B20" t="s">
        <v>588</v>
      </c>
      <c r="C20" t="s">
        <v>589</v>
      </c>
      <c r="D20" t="s">
        <v>106</v>
      </c>
      <c r="E20" s="16"/>
      <c r="F20" t="s">
        <v>590</v>
      </c>
      <c r="G20" t="s">
        <v>587</v>
      </c>
      <c r="H20" t="s">
        <v>108</v>
      </c>
      <c r="I20" s="78">
        <v>393049</v>
      </c>
      <c r="J20" s="78">
        <v>35800</v>
      </c>
      <c r="K20" s="78">
        <v>140711.54199999999</v>
      </c>
      <c r="L20" s="78">
        <v>0.92</v>
      </c>
      <c r="M20" s="78">
        <v>2.99</v>
      </c>
      <c r="N20" s="78">
        <v>7.0000000000000007E-2</v>
      </c>
    </row>
    <row r="21" spans="2:14">
      <c r="B21" t="s">
        <v>591</v>
      </c>
      <c r="C21" t="s">
        <v>592</v>
      </c>
      <c r="D21" t="s">
        <v>106</v>
      </c>
      <c r="E21" s="16"/>
      <c r="F21" t="s">
        <v>593</v>
      </c>
      <c r="G21" t="s">
        <v>587</v>
      </c>
      <c r="H21" t="s">
        <v>108</v>
      </c>
      <c r="I21" s="78">
        <v>1051862</v>
      </c>
      <c r="J21" s="78">
        <v>25090</v>
      </c>
      <c r="K21" s="78">
        <v>263912.17580000003</v>
      </c>
      <c r="L21" s="78">
        <v>1.74</v>
      </c>
      <c r="M21" s="78">
        <v>5.6</v>
      </c>
      <c r="N21" s="78">
        <v>0.13</v>
      </c>
    </row>
    <row r="22" spans="2:14">
      <c r="B22" t="s">
        <v>594</v>
      </c>
      <c r="C22" t="s">
        <v>595</v>
      </c>
      <c r="D22" t="s">
        <v>106</v>
      </c>
      <c r="E22" s="16"/>
      <c r="F22" t="s">
        <v>596</v>
      </c>
      <c r="G22" t="s">
        <v>118</v>
      </c>
      <c r="H22" t="s">
        <v>108</v>
      </c>
      <c r="I22" s="78">
        <v>81295.83</v>
      </c>
      <c r="J22" s="78">
        <v>61440</v>
      </c>
      <c r="K22" s="78">
        <v>49948.157952000001</v>
      </c>
      <c r="L22" s="78">
        <v>1.06</v>
      </c>
      <c r="M22" s="78">
        <v>1.06</v>
      </c>
      <c r="N22" s="78">
        <v>0.03</v>
      </c>
    </row>
    <row r="23" spans="2:14">
      <c r="B23" t="s">
        <v>597</v>
      </c>
      <c r="C23" t="s">
        <v>598</v>
      </c>
      <c r="D23" t="s">
        <v>106</v>
      </c>
      <c r="E23" s="16"/>
      <c r="F23" t="s">
        <v>517</v>
      </c>
      <c r="G23" t="s">
        <v>118</v>
      </c>
      <c r="H23" t="s">
        <v>108</v>
      </c>
      <c r="I23" s="78">
        <v>169829</v>
      </c>
      <c r="J23" s="78">
        <v>58640</v>
      </c>
      <c r="K23" s="78">
        <v>99587.725600000005</v>
      </c>
      <c r="L23" s="78">
        <v>1.67</v>
      </c>
      <c r="M23" s="78">
        <v>2.11</v>
      </c>
      <c r="N23" s="78">
        <v>0.05</v>
      </c>
    </row>
    <row r="24" spans="2:14">
      <c r="B24" t="s">
        <v>599</v>
      </c>
      <c r="C24" t="s">
        <v>600</v>
      </c>
      <c r="D24" t="s">
        <v>106</v>
      </c>
      <c r="E24" s="16"/>
      <c r="F24" t="s">
        <v>487</v>
      </c>
      <c r="G24" t="s">
        <v>118</v>
      </c>
      <c r="H24" t="s">
        <v>108</v>
      </c>
      <c r="I24" s="78">
        <v>98254</v>
      </c>
      <c r="J24" s="78">
        <v>77940</v>
      </c>
      <c r="K24" s="78">
        <v>76579.167600000001</v>
      </c>
      <c r="L24" s="78">
        <v>0.82</v>
      </c>
      <c r="M24" s="78">
        <v>1.63</v>
      </c>
      <c r="N24" s="78">
        <v>0.04</v>
      </c>
    </row>
    <row r="25" spans="2:14">
      <c r="B25" t="s">
        <v>601</v>
      </c>
      <c r="C25" t="s">
        <v>602</v>
      </c>
      <c r="D25" t="s">
        <v>106</v>
      </c>
      <c r="E25" s="16"/>
      <c r="F25" t="s">
        <v>603</v>
      </c>
      <c r="G25" t="s">
        <v>604</v>
      </c>
      <c r="H25" t="s">
        <v>108</v>
      </c>
      <c r="I25" s="78">
        <v>21904012</v>
      </c>
      <c r="J25" s="78">
        <v>260.5</v>
      </c>
      <c r="K25" s="78">
        <v>57059.951260000002</v>
      </c>
      <c r="L25" s="78">
        <v>0.66</v>
      </c>
      <c r="M25" s="78">
        <v>1.21</v>
      </c>
      <c r="N25" s="78">
        <v>0.03</v>
      </c>
    </row>
    <row r="26" spans="2:14">
      <c r="B26" t="s">
        <v>605</v>
      </c>
      <c r="C26" t="s">
        <v>606</v>
      </c>
      <c r="D26" t="s">
        <v>106</v>
      </c>
      <c r="E26" s="16"/>
      <c r="F26" t="s">
        <v>607</v>
      </c>
      <c r="G26" t="s">
        <v>604</v>
      </c>
      <c r="H26" t="s">
        <v>108</v>
      </c>
      <c r="I26" s="78">
        <v>3298057</v>
      </c>
      <c r="J26" s="78">
        <v>1385</v>
      </c>
      <c r="K26" s="78">
        <v>45678.089449999999</v>
      </c>
      <c r="L26" s="78">
        <v>0.6</v>
      </c>
      <c r="M26" s="78">
        <v>0.97</v>
      </c>
      <c r="N26" s="78">
        <v>0.02</v>
      </c>
    </row>
    <row r="27" spans="2:14">
      <c r="B27" t="s">
        <v>608</v>
      </c>
      <c r="C27" t="s">
        <v>609</v>
      </c>
      <c r="D27" t="s">
        <v>106</v>
      </c>
      <c r="E27" s="16"/>
      <c r="F27" t="s">
        <v>610</v>
      </c>
      <c r="G27" t="s">
        <v>604</v>
      </c>
      <c r="H27" t="s">
        <v>108</v>
      </c>
      <c r="I27" s="78">
        <v>199160625</v>
      </c>
      <c r="J27" s="78">
        <v>68.5</v>
      </c>
      <c r="K27" s="78">
        <v>136425.02812500001</v>
      </c>
      <c r="L27" s="78">
        <v>1.54</v>
      </c>
      <c r="M27" s="78">
        <v>2.9</v>
      </c>
      <c r="N27" s="78">
        <v>7.0000000000000007E-2</v>
      </c>
    </row>
    <row r="28" spans="2:14">
      <c r="B28" t="s">
        <v>611</v>
      </c>
      <c r="C28" t="s">
        <v>612</v>
      </c>
      <c r="D28" t="s">
        <v>106</v>
      </c>
      <c r="E28" s="16"/>
      <c r="F28" t="s">
        <v>613</v>
      </c>
      <c r="G28" t="s">
        <v>614</v>
      </c>
      <c r="H28" t="s">
        <v>108</v>
      </c>
      <c r="I28" s="78">
        <v>3171886</v>
      </c>
      <c r="J28" s="78">
        <v>4053</v>
      </c>
      <c r="K28" s="78">
        <v>128556.53958</v>
      </c>
      <c r="L28" s="78">
        <v>0.56999999999999995</v>
      </c>
      <c r="M28" s="78">
        <v>2.73</v>
      </c>
      <c r="N28" s="78">
        <v>7.0000000000000007E-2</v>
      </c>
    </row>
    <row r="29" spans="2:14">
      <c r="B29" t="s">
        <v>615</v>
      </c>
      <c r="C29" t="s">
        <v>616</v>
      </c>
      <c r="D29" t="s">
        <v>106</v>
      </c>
      <c r="E29" s="16"/>
      <c r="F29" t="s">
        <v>617</v>
      </c>
      <c r="G29" t="s">
        <v>566</v>
      </c>
      <c r="H29" t="s">
        <v>108</v>
      </c>
      <c r="I29" s="78">
        <v>454933</v>
      </c>
      <c r="J29" s="78">
        <v>14690</v>
      </c>
      <c r="K29" s="78">
        <v>66829.657699999996</v>
      </c>
      <c r="L29" s="78">
        <v>0.09</v>
      </c>
      <c r="M29" s="78">
        <v>1.42</v>
      </c>
      <c r="N29" s="78">
        <v>0.03</v>
      </c>
    </row>
    <row r="30" spans="2:14">
      <c r="B30" t="s">
        <v>618</v>
      </c>
      <c r="C30" t="s">
        <v>619</v>
      </c>
      <c r="D30" t="s">
        <v>106</v>
      </c>
      <c r="E30" s="16"/>
      <c r="F30" t="s">
        <v>565</v>
      </c>
      <c r="G30" t="s">
        <v>566</v>
      </c>
      <c r="H30" t="s">
        <v>108</v>
      </c>
      <c r="I30" s="78">
        <v>1291037</v>
      </c>
      <c r="J30" s="78">
        <v>36310</v>
      </c>
      <c r="K30" s="78">
        <v>468775.53470000002</v>
      </c>
      <c r="L30" s="78">
        <v>0.92</v>
      </c>
      <c r="M30" s="78">
        <v>9.9499999999999993</v>
      </c>
      <c r="N30" s="78">
        <v>0.24</v>
      </c>
    </row>
    <row r="31" spans="2:14">
      <c r="B31" t="s">
        <v>620</v>
      </c>
      <c r="C31" t="s">
        <v>621</v>
      </c>
      <c r="D31" t="s">
        <v>106</v>
      </c>
      <c r="E31" s="16"/>
      <c r="F31" t="s">
        <v>622</v>
      </c>
      <c r="G31" t="s">
        <v>566</v>
      </c>
      <c r="H31" t="s">
        <v>108</v>
      </c>
      <c r="I31" s="78">
        <v>3154931</v>
      </c>
      <c r="J31" s="78">
        <v>17990</v>
      </c>
      <c r="K31" s="78">
        <v>567572.08689999999</v>
      </c>
      <c r="L31" s="78">
        <v>0.31</v>
      </c>
      <c r="M31" s="78">
        <v>12.05</v>
      </c>
      <c r="N31" s="78">
        <v>0.28999999999999998</v>
      </c>
    </row>
    <row r="32" spans="2:14">
      <c r="B32" t="s">
        <v>623</v>
      </c>
      <c r="C32" t="s">
        <v>624</v>
      </c>
      <c r="D32" t="s">
        <v>106</v>
      </c>
      <c r="E32" s="16"/>
      <c r="F32" t="s">
        <v>625</v>
      </c>
      <c r="G32" t="s">
        <v>566</v>
      </c>
      <c r="H32" t="s">
        <v>108</v>
      </c>
      <c r="I32" s="78">
        <v>9770872</v>
      </c>
      <c r="J32" s="78">
        <v>1460</v>
      </c>
      <c r="K32" s="78">
        <v>142654.73120000001</v>
      </c>
      <c r="L32" s="78">
        <v>0.77</v>
      </c>
      <c r="M32" s="78">
        <v>3.03</v>
      </c>
      <c r="N32" s="78">
        <v>7.0000000000000007E-2</v>
      </c>
    </row>
    <row r="33" spans="2:14">
      <c r="B33" t="s">
        <v>626</v>
      </c>
      <c r="C33" t="s">
        <v>627</v>
      </c>
      <c r="D33" t="s">
        <v>106</v>
      </c>
      <c r="E33" s="16"/>
      <c r="F33" t="s">
        <v>628</v>
      </c>
      <c r="G33" t="s">
        <v>566</v>
      </c>
      <c r="H33" t="s">
        <v>108</v>
      </c>
      <c r="I33" s="78">
        <v>550043</v>
      </c>
      <c r="J33" s="78">
        <v>19730</v>
      </c>
      <c r="K33" s="78">
        <v>108523.48390000001</v>
      </c>
      <c r="L33" s="78">
        <v>0.93</v>
      </c>
      <c r="M33" s="78">
        <v>2.2999999999999998</v>
      </c>
      <c r="N33" s="78">
        <v>0.06</v>
      </c>
    </row>
    <row r="34" spans="2:14">
      <c r="B34" t="s">
        <v>629</v>
      </c>
      <c r="C34" t="s">
        <v>630</v>
      </c>
      <c r="D34" t="s">
        <v>106</v>
      </c>
      <c r="E34" s="16"/>
      <c r="F34" t="s">
        <v>631</v>
      </c>
      <c r="G34" t="s">
        <v>566</v>
      </c>
      <c r="H34" t="s">
        <v>108</v>
      </c>
      <c r="I34" s="78">
        <v>681899</v>
      </c>
      <c r="J34" s="78">
        <v>5931</v>
      </c>
      <c r="K34" s="78">
        <v>40443.429689999997</v>
      </c>
      <c r="L34" s="78">
        <v>0.64</v>
      </c>
      <c r="M34" s="78">
        <v>0.86</v>
      </c>
      <c r="N34" s="78">
        <v>0.02</v>
      </c>
    </row>
    <row r="35" spans="2:14">
      <c r="B35" t="s">
        <v>632</v>
      </c>
      <c r="C35" t="s">
        <v>633</v>
      </c>
      <c r="D35" t="s">
        <v>106</v>
      </c>
      <c r="E35" s="16"/>
      <c r="F35" t="s">
        <v>521</v>
      </c>
      <c r="G35" t="s">
        <v>440</v>
      </c>
      <c r="H35" t="s">
        <v>108</v>
      </c>
      <c r="I35" s="78">
        <v>2768095.59</v>
      </c>
      <c r="J35" s="78">
        <v>3837</v>
      </c>
      <c r="K35" s="78">
        <v>106211.8277883</v>
      </c>
      <c r="L35" s="78">
        <v>1.42</v>
      </c>
      <c r="M35" s="78">
        <v>2.2599999999999998</v>
      </c>
      <c r="N35" s="78">
        <v>0.05</v>
      </c>
    </row>
    <row r="36" spans="2:14">
      <c r="B36" t="s">
        <v>634</v>
      </c>
      <c r="C36" t="s">
        <v>635</v>
      </c>
      <c r="D36" t="s">
        <v>106</v>
      </c>
      <c r="E36" s="16"/>
      <c r="F36" t="s">
        <v>636</v>
      </c>
      <c r="G36" t="s">
        <v>440</v>
      </c>
      <c r="H36" t="s">
        <v>108</v>
      </c>
      <c r="I36" s="78">
        <v>315427</v>
      </c>
      <c r="J36" s="78">
        <v>16630</v>
      </c>
      <c r="K36" s="78">
        <v>52455.5101</v>
      </c>
      <c r="L36" s="78">
        <v>0.71</v>
      </c>
      <c r="M36" s="78">
        <v>1.1100000000000001</v>
      </c>
      <c r="N36" s="78">
        <v>0.03</v>
      </c>
    </row>
    <row r="37" spans="2:14">
      <c r="B37" t="s">
        <v>637</v>
      </c>
      <c r="C37" t="s">
        <v>638</v>
      </c>
      <c r="D37" t="s">
        <v>106</v>
      </c>
      <c r="E37" s="16"/>
      <c r="F37" t="s">
        <v>639</v>
      </c>
      <c r="G37" t="s">
        <v>440</v>
      </c>
      <c r="H37" t="s">
        <v>108</v>
      </c>
      <c r="I37" s="78">
        <v>558593</v>
      </c>
      <c r="J37" s="78">
        <v>16450</v>
      </c>
      <c r="K37" s="78">
        <v>91888.548500000004</v>
      </c>
      <c r="L37" s="78">
        <v>0.46</v>
      </c>
      <c r="M37" s="78">
        <v>1.95</v>
      </c>
      <c r="N37" s="78">
        <v>0.05</v>
      </c>
    </row>
    <row r="38" spans="2:14">
      <c r="B38" t="s">
        <v>640</v>
      </c>
      <c r="C38" t="s">
        <v>641</v>
      </c>
      <c r="D38" t="s">
        <v>106</v>
      </c>
      <c r="E38" s="16"/>
      <c r="F38" t="s">
        <v>642</v>
      </c>
      <c r="G38" t="s">
        <v>133</v>
      </c>
      <c r="H38" t="s">
        <v>108</v>
      </c>
      <c r="I38" s="78">
        <v>40599027</v>
      </c>
      <c r="J38" s="78">
        <v>706.9</v>
      </c>
      <c r="K38" s="78">
        <v>286994.521863</v>
      </c>
      <c r="L38" s="78">
        <v>1.47</v>
      </c>
      <c r="M38" s="78">
        <v>6.09</v>
      </c>
      <c r="N38" s="78">
        <v>0.15</v>
      </c>
    </row>
    <row r="39" spans="2:14">
      <c r="B39" s="79" t="s">
        <v>643</v>
      </c>
      <c r="E39" s="16"/>
      <c r="F39" s="16"/>
      <c r="G39" s="16"/>
      <c r="I39" s="80">
        <v>354807074.23000002</v>
      </c>
      <c r="K39" s="80">
        <v>3985939.2837367598</v>
      </c>
      <c r="M39" s="80">
        <v>84.63</v>
      </c>
      <c r="N39" s="80">
        <v>2.04</v>
      </c>
    </row>
    <row r="40" spans="2:14">
      <c r="B40" s="79" t="s">
        <v>644</v>
      </c>
      <c r="E40" s="16"/>
      <c r="F40" s="16"/>
      <c r="G40" s="16"/>
    </row>
    <row r="41" spans="2:14">
      <c r="B41" t="s">
        <v>645</v>
      </c>
      <c r="C41" t="s">
        <v>646</v>
      </c>
      <c r="D41" t="s">
        <v>106</v>
      </c>
      <c r="E41" s="16"/>
      <c r="F41" t="s">
        <v>647</v>
      </c>
      <c r="G41" t="s">
        <v>107</v>
      </c>
      <c r="H41" t="s">
        <v>108</v>
      </c>
      <c r="I41" s="78">
        <v>70565</v>
      </c>
      <c r="J41" s="78">
        <v>6180</v>
      </c>
      <c r="K41" s="78">
        <v>4360.9170000000004</v>
      </c>
      <c r="L41" s="78">
        <v>0.52</v>
      </c>
      <c r="M41" s="78">
        <v>0.09</v>
      </c>
      <c r="N41" s="78">
        <v>0</v>
      </c>
    </row>
    <row r="42" spans="2:14">
      <c r="B42" t="s">
        <v>648</v>
      </c>
      <c r="C42" t="s">
        <v>649</v>
      </c>
      <c r="D42" t="s">
        <v>106</v>
      </c>
      <c r="E42" s="16"/>
      <c r="F42" t="s">
        <v>650</v>
      </c>
      <c r="G42" t="s">
        <v>450</v>
      </c>
      <c r="H42" t="s">
        <v>108</v>
      </c>
      <c r="I42" s="78">
        <v>32193</v>
      </c>
      <c r="J42" s="78">
        <v>17700</v>
      </c>
      <c r="K42" s="78">
        <v>5698.1610000000001</v>
      </c>
      <c r="L42" s="78">
        <v>0.22</v>
      </c>
      <c r="M42" s="78">
        <v>0.12</v>
      </c>
      <c r="N42" s="78">
        <v>0</v>
      </c>
    </row>
    <row r="43" spans="2:14">
      <c r="B43" t="s">
        <v>651</v>
      </c>
      <c r="C43" t="s">
        <v>652</v>
      </c>
      <c r="D43" t="s">
        <v>106</v>
      </c>
      <c r="E43" s="16"/>
      <c r="F43" t="s">
        <v>653</v>
      </c>
      <c r="G43" t="s">
        <v>450</v>
      </c>
      <c r="H43" t="s">
        <v>108</v>
      </c>
      <c r="I43" s="78">
        <v>1371742</v>
      </c>
      <c r="J43" s="78">
        <v>1355</v>
      </c>
      <c r="K43" s="78">
        <v>18587.1041</v>
      </c>
      <c r="L43" s="78">
        <v>0.64</v>
      </c>
      <c r="M43" s="78">
        <v>0.39</v>
      </c>
      <c r="N43" s="78">
        <v>0.01</v>
      </c>
    </row>
    <row r="44" spans="2:14">
      <c r="B44" t="s">
        <v>654</v>
      </c>
      <c r="C44" t="s">
        <v>655</v>
      </c>
      <c r="D44" t="s">
        <v>106</v>
      </c>
      <c r="E44" s="16"/>
      <c r="F44" t="s">
        <v>460</v>
      </c>
      <c r="G44" t="s">
        <v>450</v>
      </c>
      <c r="H44" t="s">
        <v>108</v>
      </c>
      <c r="I44" s="78">
        <v>110799</v>
      </c>
      <c r="J44" s="78">
        <v>4036</v>
      </c>
      <c r="K44" s="78">
        <v>4471.84764</v>
      </c>
      <c r="L44" s="78">
        <v>0.2</v>
      </c>
      <c r="M44" s="78">
        <v>0.09</v>
      </c>
      <c r="N44" s="78">
        <v>0</v>
      </c>
    </row>
    <row r="45" spans="2:14">
      <c r="B45" t="s">
        <v>656</v>
      </c>
      <c r="C45" t="s">
        <v>657</v>
      </c>
      <c r="D45" t="s">
        <v>106</v>
      </c>
      <c r="E45" s="16"/>
      <c r="F45" t="s">
        <v>658</v>
      </c>
      <c r="G45" t="s">
        <v>450</v>
      </c>
      <c r="H45" t="s">
        <v>108</v>
      </c>
      <c r="I45" s="78">
        <v>4209998</v>
      </c>
      <c r="J45" s="78">
        <v>243.9</v>
      </c>
      <c r="K45" s="78">
        <v>10268.185122000001</v>
      </c>
      <c r="L45" s="78">
        <v>0.4</v>
      </c>
      <c r="M45" s="78">
        <v>0.22</v>
      </c>
      <c r="N45" s="78">
        <v>0.01</v>
      </c>
    </row>
    <row r="46" spans="2:14">
      <c r="B46" t="s">
        <v>659</v>
      </c>
      <c r="C46" t="s">
        <v>660</v>
      </c>
      <c r="D46" t="s">
        <v>106</v>
      </c>
      <c r="E46" s="16"/>
      <c r="F46" t="s">
        <v>661</v>
      </c>
      <c r="G46" t="s">
        <v>404</v>
      </c>
      <c r="H46" t="s">
        <v>108</v>
      </c>
      <c r="I46" s="78">
        <v>175431.25</v>
      </c>
      <c r="J46" s="78">
        <v>5845</v>
      </c>
      <c r="K46" s="78">
        <v>10253.9565625</v>
      </c>
      <c r="L46" s="78">
        <v>0.49</v>
      </c>
      <c r="M46" s="78">
        <v>0.22</v>
      </c>
      <c r="N46" s="78">
        <v>0.01</v>
      </c>
    </row>
    <row r="47" spans="2:14">
      <c r="B47" t="s">
        <v>662</v>
      </c>
      <c r="C47" t="s">
        <v>663</v>
      </c>
      <c r="D47" t="s">
        <v>106</v>
      </c>
      <c r="E47" s="16"/>
      <c r="F47" t="s">
        <v>664</v>
      </c>
      <c r="G47" t="s">
        <v>587</v>
      </c>
      <c r="H47" t="s">
        <v>108</v>
      </c>
      <c r="I47" s="78">
        <v>561667.17000000004</v>
      </c>
      <c r="J47" s="78">
        <v>5606</v>
      </c>
      <c r="K47" s="78">
        <v>31487.0615502</v>
      </c>
      <c r="L47" s="78">
        <v>0.62</v>
      </c>
      <c r="M47" s="78">
        <v>0.67</v>
      </c>
      <c r="N47" s="78">
        <v>0.02</v>
      </c>
    </row>
    <row r="48" spans="2:14">
      <c r="B48" t="s">
        <v>665</v>
      </c>
      <c r="C48" t="s">
        <v>666</v>
      </c>
      <c r="D48" t="s">
        <v>106</v>
      </c>
      <c r="E48" s="16"/>
      <c r="F48" t="s">
        <v>667</v>
      </c>
      <c r="G48" t="s">
        <v>587</v>
      </c>
      <c r="H48" t="s">
        <v>108</v>
      </c>
      <c r="I48" s="78">
        <v>636135</v>
      </c>
      <c r="J48" s="78">
        <v>2702</v>
      </c>
      <c r="K48" s="78">
        <v>17188.367699999999</v>
      </c>
      <c r="L48" s="78">
        <v>1.05</v>
      </c>
      <c r="M48" s="78">
        <v>0.36</v>
      </c>
      <c r="N48" s="78">
        <v>0.01</v>
      </c>
    </row>
    <row r="49" spans="2:14">
      <c r="B49" t="s">
        <v>668</v>
      </c>
      <c r="C49" t="s">
        <v>669</v>
      </c>
      <c r="D49" t="s">
        <v>106</v>
      </c>
      <c r="E49" s="16"/>
      <c r="F49" t="s">
        <v>670</v>
      </c>
      <c r="G49" t="s">
        <v>118</v>
      </c>
      <c r="H49" t="s">
        <v>108</v>
      </c>
      <c r="I49" s="78">
        <v>17980</v>
      </c>
      <c r="J49" s="78">
        <v>51380</v>
      </c>
      <c r="K49" s="78">
        <v>9238.1239999999998</v>
      </c>
      <c r="L49" s="78">
        <v>0.5</v>
      </c>
      <c r="M49" s="78">
        <v>0.2</v>
      </c>
      <c r="N49" s="78">
        <v>0</v>
      </c>
    </row>
    <row r="50" spans="2:14">
      <c r="B50" t="s">
        <v>671</v>
      </c>
      <c r="C50" t="s">
        <v>672</v>
      </c>
      <c r="D50" t="s">
        <v>106</v>
      </c>
      <c r="E50" s="16"/>
      <c r="F50" t="s">
        <v>673</v>
      </c>
      <c r="G50" t="s">
        <v>118</v>
      </c>
      <c r="H50" t="s">
        <v>108</v>
      </c>
      <c r="I50" s="78">
        <v>184703.81</v>
      </c>
      <c r="J50" s="78">
        <v>4300</v>
      </c>
      <c r="K50" s="78">
        <v>7942.2638299999999</v>
      </c>
      <c r="L50" s="78">
        <v>0.34</v>
      </c>
      <c r="M50" s="78">
        <v>0.17</v>
      </c>
      <c r="N50" s="78">
        <v>0</v>
      </c>
    </row>
    <row r="51" spans="2:14">
      <c r="B51" t="s">
        <v>674</v>
      </c>
      <c r="C51" t="s">
        <v>675</v>
      </c>
      <c r="D51" t="s">
        <v>106</v>
      </c>
      <c r="E51" s="16"/>
      <c r="F51" t="s">
        <v>676</v>
      </c>
      <c r="G51" t="s">
        <v>604</v>
      </c>
      <c r="H51" t="s">
        <v>108</v>
      </c>
      <c r="I51" s="78">
        <v>27594910</v>
      </c>
      <c r="J51" s="78">
        <v>30.3</v>
      </c>
      <c r="K51" s="78">
        <v>8361.2577299999994</v>
      </c>
      <c r="L51" s="78">
        <v>0.34</v>
      </c>
      <c r="M51" s="78">
        <v>0.18</v>
      </c>
      <c r="N51" s="78">
        <v>0</v>
      </c>
    </row>
    <row r="52" spans="2:14">
      <c r="B52" t="s">
        <v>677</v>
      </c>
      <c r="C52" t="s">
        <v>678</v>
      </c>
      <c r="D52" t="s">
        <v>106</v>
      </c>
      <c r="E52" s="16"/>
      <c r="F52" t="s">
        <v>679</v>
      </c>
      <c r="G52" t="s">
        <v>614</v>
      </c>
      <c r="H52" t="s">
        <v>108</v>
      </c>
      <c r="I52" s="78">
        <v>89401</v>
      </c>
      <c r="J52" s="78">
        <v>2403</v>
      </c>
      <c r="K52" s="78">
        <v>2148.3060300000002</v>
      </c>
      <c r="L52" s="78">
        <v>0.18</v>
      </c>
      <c r="M52" s="78">
        <v>0.05</v>
      </c>
      <c r="N52" s="78">
        <v>0</v>
      </c>
    </row>
    <row r="53" spans="2:14">
      <c r="B53" t="s">
        <v>680</v>
      </c>
      <c r="C53" t="s">
        <v>681</v>
      </c>
      <c r="D53" t="s">
        <v>106</v>
      </c>
      <c r="E53" s="16"/>
      <c r="F53" t="s">
        <v>682</v>
      </c>
      <c r="G53" t="s">
        <v>566</v>
      </c>
      <c r="H53" t="s">
        <v>108</v>
      </c>
      <c r="I53" s="78">
        <v>2781373</v>
      </c>
      <c r="J53" s="78">
        <v>138.69999999999999</v>
      </c>
      <c r="K53" s="78">
        <v>3857.7643509999998</v>
      </c>
      <c r="L53" s="78">
        <v>0.09</v>
      </c>
      <c r="M53" s="78">
        <v>0.08</v>
      </c>
      <c r="N53" s="78">
        <v>0</v>
      </c>
    </row>
    <row r="54" spans="2:14">
      <c r="B54" t="s">
        <v>683</v>
      </c>
      <c r="C54" t="s">
        <v>684</v>
      </c>
      <c r="D54" t="s">
        <v>106</v>
      </c>
      <c r="E54" s="16"/>
      <c r="F54" t="s">
        <v>685</v>
      </c>
      <c r="G54" t="s">
        <v>440</v>
      </c>
      <c r="H54" t="s">
        <v>108</v>
      </c>
      <c r="I54" s="78">
        <v>15807</v>
      </c>
      <c r="J54" s="78">
        <v>25690</v>
      </c>
      <c r="K54" s="78">
        <v>4060.8182999999999</v>
      </c>
      <c r="L54" s="78">
        <v>0.12</v>
      </c>
      <c r="M54" s="78">
        <v>0.09</v>
      </c>
      <c r="N54" s="78">
        <v>0</v>
      </c>
    </row>
    <row r="55" spans="2:14">
      <c r="B55" t="s">
        <v>686</v>
      </c>
      <c r="C55" t="s">
        <v>687</v>
      </c>
      <c r="D55" t="s">
        <v>106</v>
      </c>
      <c r="E55" s="16"/>
      <c r="F55" t="s">
        <v>439</v>
      </c>
      <c r="G55" t="s">
        <v>440</v>
      </c>
      <c r="H55" t="s">
        <v>108</v>
      </c>
      <c r="I55" s="78">
        <v>7230</v>
      </c>
      <c r="J55" s="78">
        <v>151900</v>
      </c>
      <c r="K55" s="78">
        <v>10982.37</v>
      </c>
      <c r="L55" s="78">
        <v>0.36</v>
      </c>
      <c r="M55" s="78">
        <v>0.23</v>
      </c>
      <c r="N55" s="78">
        <v>0.01</v>
      </c>
    </row>
    <row r="56" spans="2:14">
      <c r="B56" t="s">
        <v>688</v>
      </c>
      <c r="C56" t="s">
        <v>689</v>
      </c>
      <c r="D56" t="s">
        <v>106</v>
      </c>
      <c r="E56" s="16"/>
      <c r="F56" t="s">
        <v>478</v>
      </c>
      <c r="G56" t="s">
        <v>440</v>
      </c>
      <c r="H56" t="s">
        <v>108</v>
      </c>
      <c r="I56" s="78">
        <v>121557</v>
      </c>
      <c r="J56" s="78">
        <v>7079</v>
      </c>
      <c r="K56" s="78">
        <v>8605.0200299999997</v>
      </c>
      <c r="L56" s="78">
        <v>0.47</v>
      </c>
      <c r="M56" s="78">
        <v>0.18</v>
      </c>
      <c r="N56" s="78">
        <v>0</v>
      </c>
    </row>
    <row r="57" spans="2:14">
      <c r="B57" t="s">
        <v>690</v>
      </c>
      <c r="C57" t="s">
        <v>691</v>
      </c>
      <c r="D57" t="s">
        <v>106</v>
      </c>
      <c r="E57" s="16"/>
      <c r="F57" t="s">
        <v>692</v>
      </c>
      <c r="G57" t="s">
        <v>440</v>
      </c>
      <c r="H57" t="s">
        <v>108</v>
      </c>
      <c r="I57" s="78">
        <v>4045026</v>
      </c>
      <c r="J57" s="78">
        <v>685.1</v>
      </c>
      <c r="K57" s="78">
        <v>27712.473126000001</v>
      </c>
      <c r="L57" s="78">
        <v>1</v>
      </c>
      <c r="M57" s="78">
        <v>0.59</v>
      </c>
      <c r="N57" s="78">
        <v>0.01</v>
      </c>
    </row>
    <row r="58" spans="2:14">
      <c r="B58" t="s">
        <v>693</v>
      </c>
      <c r="C58" t="s">
        <v>694</v>
      </c>
      <c r="D58" t="s">
        <v>106</v>
      </c>
      <c r="E58" s="16"/>
      <c r="F58" t="s">
        <v>695</v>
      </c>
      <c r="G58" t="s">
        <v>133</v>
      </c>
      <c r="H58" t="s">
        <v>108</v>
      </c>
      <c r="I58" s="78">
        <v>271167</v>
      </c>
      <c r="J58" s="78">
        <v>3280</v>
      </c>
      <c r="K58" s="78">
        <v>8894.2775999999994</v>
      </c>
      <c r="L58" s="78">
        <v>0.28999999999999998</v>
      </c>
      <c r="M58" s="78">
        <v>0.19</v>
      </c>
      <c r="N58" s="78">
        <v>0</v>
      </c>
    </row>
    <row r="59" spans="2:14">
      <c r="B59" t="s">
        <v>696</v>
      </c>
      <c r="C59" t="s">
        <v>697</v>
      </c>
      <c r="D59" t="s">
        <v>106</v>
      </c>
      <c r="E59" s="16"/>
      <c r="F59" t="s">
        <v>698</v>
      </c>
      <c r="G59" t="s">
        <v>133</v>
      </c>
      <c r="H59" t="s">
        <v>108</v>
      </c>
      <c r="I59" s="78">
        <v>96860</v>
      </c>
      <c r="J59" s="78">
        <v>1714</v>
      </c>
      <c r="K59" s="78">
        <v>1660.1804</v>
      </c>
      <c r="L59" s="78">
        <v>0.06</v>
      </c>
      <c r="M59" s="78">
        <v>0.04</v>
      </c>
      <c r="N59" s="78">
        <v>0</v>
      </c>
    </row>
    <row r="60" spans="2:14">
      <c r="B60" t="s">
        <v>699</v>
      </c>
      <c r="C60" t="s">
        <v>700</v>
      </c>
      <c r="D60" t="s">
        <v>106</v>
      </c>
      <c r="E60" s="16"/>
      <c r="F60" t="s">
        <v>701</v>
      </c>
      <c r="G60" t="s">
        <v>133</v>
      </c>
      <c r="H60" t="s">
        <v>108</v>
      </c>
      <c r="I60" s="78">
        <v>170639</v>
      </c>
      <c r="J60" s="78">
        <v>1444</v>
      </c>
      <c r="K60" s="78">
        <v>2464.0271600000001</v>
      </c>
      <c r="L60" s="78">
        <v>0.08</v>
      </c>
      <c r="M60" s="78">
        <v>0.05</v>
      </c>
      <c r="N60" s="78">
        <v>0</v>
      </c>
    </row>
    <row r="61" spans="2:14">
      <c r="B61" s="79" t="s">
        <v>702</v>
      </c>
      <c r="E61" s="16"/>
      <c r="F61" s="16"/>
      <c r="G61" s="16"/>
      <c r="I61" s="80">
        <v>42565184.229999997</v>
      </c>
      <c r="K61" s="80">
        <v>198242.4832317</v>
      </c>
      <c r="M61" s="80">
        <v>4.21</v>
      </c>
      <c r="N61" s="80">
        <v>0.1</v>
      </c>
    </row>
    <row r="62" spans="2:14">
      <c r="B62" s="79" t="s">
        <v>703</v>
      </c>
      <c r="E62" s="16"/>
      <c r="F62" s="16"/>
      <c r="G62" s="16"/>
    </row>
    <row r="63" spans="2:14">
      <c r="B63" t="s">
        <v>704</v>
      </c>
      <c r="C63" t="s">
        <v>705</v>
      </c>
      <c r="D63" t="s">
        <v>106</v>
      </c>
      <c r="E63" s="16"/>
      <c r="F63" t="s">
        <v>706</v>
      </c>
      <c r="G63" t="s">
        <v>440</v>
      </c>
      <c r="H63" t="s">
        <v>108</v>
      </c>
      <c r="I63" s="78">
        <v>1222439</v>
      </c>
      <c r="J63" s="78">
        <v>954.7</v>
      </c>
      <c r="K63" s="78">
        <v>11670.625133</v>
      </c>
      <c r="L63" s="78">
        <v>1.48</v>
      </c>
      <c r="M63" s="78">
        <v>0.25</v>
      </c>
      <c r="N63" s="78">
        <v>0.01</v>
      </c>
    </row>
    <row r="64" spans="2:14">
      <c r="B64" t="s">
        <v>707</v>
      </c>
      <c r="C64" t="s">
        <v>708</v>
      </c>
      <c r="D64" t="s">
        <v>106</v>
      </c>
      <c r="E64" s="16"/>
      <c r="F64" t="s">
        <v>709</v>
      </c>
      <c r="G64" t="s">
        <v>133</v>
      </c>
      <c r="H64" t="s">
        <v>108</v>
      </c>
      <c r="I64" s="78">
        <v>35496</v>
      </c>
      <c r="J64" s="78">
        <v>6369</v>
      </c>
      <c r="K64" s="78">
        <v>2260.7402400000001</v>
      </c>
      <c r="L64" s="78">
        <v>0.33</v>
      </c>
      <c r="M64" s="78">
        <v>0.05</v>
      </c>
      <c r="N64" s="78">
        <v>0</v>
      </c>
    </row>
    <row r="65" spans="2:14">
      <c r="B65" s="79" t="s">
        <v>710</v>
      </c>
      <c r="E65" s="16"/>
      <c r="F65" s="16"/>
      <c r="G65" s="16"/>
      <c r="I65" s="80">
        <v>1257935</v>
      </c>
      <c r="K65" s="80">
        <v>13931.365373000001</v>
      </c>
      <c r="M65" s="80">
        <v>0.3</v>
      </c>
      <c r="N65" s="80">
        <v>0.01</v>
      </c>
    </row>
    <row r="66" spans="2:14">
      <c r="B66" s="79" t="s">
        <v>711</v>
      </c>
      <c r="E66" s="16"/>
      <c r="F66" s="16"/>
      <c r="G66" s="16"/>
    </row>
    <row r="67" spans="2:14">
      <c r="B67" t="s">
        <v>199</v>
      </c>
      <c r="C67" t="s">
        <v>199</v>
      </c>
      <c r="E67" s="16"/>
      <c r="F67" s="16"/>
      <c r="G67" t="s">
        <v>199</v>
      </c>
      <c r="H67" t="s">
        <v>199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</row>
    <row r="68" spans="2:14">
      <c r="B68" s="79" t="s">
        <v>712</v>
      </c>
      <c r="E68" s="16"/>
      <c r="F68" s="16"/>
      <c r="G68" s="16"/>
      <c r="I68" s="80">
        <v>0</v>
      </c>
      <c r="K68" s="80">
        <v>0</v>
      </c>
      <c r="M68" s="80">
        <v>0</v>
      </c>
      <c r="N68" s="80">
        <v>0</v>
      </c>
    </row>
    <row r="69" spans="2:14">
      <c r="B69" s="79" t="s">
        <v>295</v>
      </c>
      <c r="E69" s="16"/>
      <c r="F69" s="16"/>
      <c r="G69" s="16"/>
      <c r="I69" s="80">
        <v>398630193.45999998</v>
      </c>
      <c r="K69" s="80">
        <v>4198113.1323414603</v>
      </c>
      <c r="M69" s="80">
        <v>89.14</v>
      </c>
      <c r="N69" s="80">
        <v>2.15</v>
      </c>
    </row>
    <row r="70" spans="2:14">
      <c r="B70" s="79" t="s">
        <v>296</v>
      </c>
      <c r="E70" s="16"/>
      <c r="F70" s="16"/>
      <c r="G70" s="16"/>
    </row>
    <row r="71" spans="2:14">
      <c r="B71" s="79" t="s">
        <v>397</v>
      </c>
      <c r="E71" s="16"/>
      <c r="F71" s="16"/>
      <c r="G71" s="16"/>
    </row>
    <row r="72" spans="2:14">
      <c r="B72" t="s">
        <v>713</v>
      </c>
      <c r="C72" t="s">
        <v>714</v>
      </c>
      <c r="D72" t="s">
        <v>564</v>
      </c>
      <c r="E72" t="s">
        <v>534</v>
      </c>
      <c r="F72" t="s">
        <v>613</v>
      </c>
      <c r="G72" t="s">
        <v>614</v>
      </c>
      <c r="H72" t="s">
        <v>112</v>
      </c>
      <c r="I72" s="78">
        <v>1901031</v>
      </c>
      <c r="J72" s="78">
        <v>1059</v>
      </c>
      <c r="K72" s="78">
        <v>75655.748933819996</v>
      </c>
      <c r="L72" s="78">
        <v>0.34</v>
      </c>
      <c r="M72" s="78">
        <v>1.61</v>
      </c>
      <c r="N72" s="78">
        <v>0.04</v>
      </c>
    </row>
    <row r="73" spans="2:14">
      <c r="B73" t="s">
        <v>715</v>
      </c>
      <c r="C73" t="s">
        <v>716</v>
      </c>
      <c r="D73" t="s">
        <v>717</v>
      </c>
      <c r="E73" t="s">
        <v>534</v>
      </c>
      <c r="F73" t="s">
        <v>679</v>
      </c>
      <c r="G73" t="s">
        <v>614</v>
      </c>
      <c r="H73" t="s">
        <v>112</v>
      </c>
      <c r="I73" s="78">
        <v>81904</v>
      </c>
      <c r="J73" s="78">
        <v>630</v>
      </c>
      <c r="K73" s="78">
        <v>1939.1099615999999</v>
      </c>
      <c r="L73" s="78">
        <v>0.16</v>
      </c>
      <c r="M73" s="78">
        <v>0.04</v>
      </c>
      <c r="N73" s="78">
        <v>0</v>
      </c>
    </row>
    <row r="74" spans="2:14">
      <c r="B74" t="s">
        <v>718</v>
      </c>
      <c r="C74" t="s">
        <v>719</v>
      </c>
      <c r="D74" t="s">
        <v>564</v>
      </c>
      <c r="E74" t="s">
        <v>534</v>
      </c>
      <c r="F74" t="s">
        <v>622</v>
      </c>
      <c r="G74" t="s">
        <v>566</v>
      </c>
      <c r="H74" t="s">
        <v>112</v>
      </c>
      <c r="I74" s="78">
        <v>138297</v>
      </c>
      <c r="J74" s="78">
        <v>4601</v>
      </c>
      <c r="K74" s="78">
        <v>23912.322997259998</v>
      </c>
      <c r="L74" s="78">
        <v>0.02</v>
      </c>
      <c r="M74" s="78">
        <v>0.51</v>
      </c>
      <c r="N74" s="78">
        <v>0.01</v>
      </c>
    </row>
    <row r="75" spans="2:14">
      <c r="B75" t="s">
        <v>720</v>
      </c>
      <c r="C75" t="s">
        <v>721</v>
      </c>
      <c r="D75" t="s">
        <v>717</v>
      </c>
      <c r="E75" t="s">
        <v>534</v>
      </c>
      <c r="F75" t="s">
        <v>722</v>
      </c>
      <c r="G75" t="s">
        <v>135</v>
      </c>
      <c r="H75" t="s">
        <v>112</v>
      </c>
      <c r="I75" s="78">
        <v>46014</v>
      </c>
      <c r="J75" s="78">
        <v>7761</v>
      </c>
      <c r="K75" s="78">
        <v>13420.36869732</v>
      </c>
      <c r="L75" s="78">
        <v>0.03</v>
      </c>
      <c r="M75" s="78">
        <v>0.28000000000000003</v>
      </c>
      <c r="N75" s="78">
        <v>0.01</v>
      </c>
    </row>
    <row r="76" spans="2:14">
      <c r="B76" s="79" t="s">
        <v>398</v>
      </c>
      <c r="E76" s="16"/>
      <c r="F76" s="16"/>
      <c r="G76" s="16"/>
      <c r="I76" s="80">
        <v>2167246</v>
      </c>
      <c r="K76" s="80">
        <v>114927.55059</v>
      </c>
      <c r="M76" s="80">
        <v>2.44</v>
      </c>
      <c r="N76" s="80">
        <v>0.06</v>
      </c>
    </row>
    <row r="77" spans="2:14">
      <c r="B77" s="79" t="s">
        <v>399</v>
      </c>
      <c r="E77" s="16"/>
      <c r="F77" s="16"/>
      <c r="G77" s="16"/>
    </row>
    <row r="78" spans="2:14">
      <c r="B78" t="s">
        <v>723</v>
      </c>
      <c r="C78" t="s">
        <v>724</v>
      </c>
      <c r="D78" t="s">
        <v>717</v>
      </c>
      <c r="E78" t="s">
        <v>534</v>
      </c>
      <c r="F78" t="s">
        <v>617</v>
      </c>
      <c r="G78" t="s">
        <v>566</v>
      </c>
      <c r="H78" t="s">
        <v>112</v>
      </c>
      <c r="I78" s="78">
        <v>1213014</v>
      </c>
      <c r="J78" s="78">
        <v>3812</v>
      </c>
      <c r="K78" s="78">
        <v>173770.27204944001</v>
      </c>
      <c r="L78" s="78">
        <v>0.23</v>
      </c>
      <c r="M78" s="78">
        <v>3.69</v>
      </c>
      <c r="N78" s="78">
        <v>0.09</v>
      </c>
    </row>
    <row r="79" spans="2:14">
      <c r="B79" t="s">
        <v>725</v>
      </c>
      <c r="C79" t="s">
        <v>726</v>
      </c>
      <c r="D79" t="s">
        <v>564</v>
      </c>
      <c r="E79" t="s">
        <v>534</v>
      </c>
      <c r="F79" t="s">
        <v>586</v>
      </c>
      <c r="G79" t="s">
        <v>566</v>
      </c>
      <c r="H79" t="s">
        <v>112</v>
      </c>
      <c r="I79" s="78">
        <v>453323</v>
      </c>
      <c r="J79" s="78">
        <v>4841</v>
      </c>
      <c r="K79" s="78">
        <v>82470.687043939994</v>
      </c>
      <c r="L79" s="78">
        <v>0.91</v>
      </c>
      <c r="M79" s="78">
        <v>1.75</v>
      </c>
      <c r="N79" s="78">
        <v>0.04</v>
      </c>
    </row>
    <row r="80" spans="2:14">
      <c r="B80" t="s">
        <v>727</v>
      </c>
      <c r="C80" t="s">
        <v>728</v>
      </c>
      <c r="D80" t="s">
        <v>717</v>
      </c>
      <c r="E80" t="s">
        <v>534</v>
      </c>
      <c r="F80" t="s">
        <v>565</v>
      </c>
      <c r="G80" t="s">
        <v>566</v>
      </c>
      <c r="H80" t="s">
        <v>112</v>
      </c>
      <c r="I80" s="78">
        <v>349806</v>
      </c>
      <c r="J80" s="78">
        <v>9233</v>
      </c>
      <c r="K80" s="78">
        <v>121374.33562884</v>
      </c>
      <c r="L80" s="78">
        <v>0.24</v>
      </c>
      <c r="M80" s="78">
        <v>2.58</v>
      </c>
      <c r="N80" s="78">
        <v>0.06</v>
      </c>
    </row>
    <row r="81" spans="2:14">
      <c r="B81" t="s">
        <v>729</v>
      </c>
      <c r="C81" t="s">
        <v>730</v>
      </c>
      <c r="D81" t="s">
        <v>717</v>
      </c>
      <c r="E81" t="s">
        <v>534</v>
      </c>
      <c r="F81" t="s">
        <v>731</v>
      </c>
      <c r="G81" t="s">
        <v>135</v>
      </c>
      <c r="H81" t="s">
        <v>112</v>
      </c>
      <c r="I81" s="78">
        <v>135389</v>
      </c>
      <c r="J81" s="78">
        <v>3763</v>
      </c>
      <c r="K81" s="78">
        <v>19145.837767059998</v>
      </c>
      <c r="L81" s="78">
        <v>0.21</v>
      </c>
      <c r="M81" s="78">
        <v>0.41</v>
      </c>
      <c r="N81" s="78">
        <v>0.01</v>
      </c>
    </row>
    <row r="82" spans="2:14">
      <c r="B82" s="79" t="s">
        <v>400</v>
      </c>
      <c r="E82" s="16"/>
      <c r="F82" s="16"/>
      <c r="G82" s="16"/>
      <c r="I82" s="80">
        <v>2151532</v>
      </c>
      <c r="K82" s="80">
        <v>396761.13248928002</v>
      </c>
      <c r="M82" s="80">
        <v>8.42</v>
      </c>
      <c r="N82" s="80">
        <v>0.2</v>
      </c>
    </row>
    <row r="83" spans="2:14">
      <c r="B83" s="79" t="s">
        <v>301</v>
      </c>
      <c r="E83" s="16"/>
      <c r="F83" s="16"/>
      <c r="G83" s="16"/>
      <c r="I83" s="80">
        <v>4318778</v>
      </c>
      <c r="K83" s="80">
        <v>511688.68307928002</v>
      </c>
      <c r="M83" s="80">
        <v>10.86</v>
      </c>
      <c r="N83" s="80">
        <v>0.26</v>
      </c>
    </row>
    <row r="84" spans="2:14">
      <c r="B84" t="s">
        <v>302</v>
      </c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  <c r="BJ6" s="19"/>
    </row>
    <row r="7" spans="2:62" ht="26.25" customHeight="1">
      <c r="B7" s="116" t="s">
        <v>97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142903665</v>
      </c>
      <c r="I11" s="7"/>
      <c r="J11" s="77">
        <v>8959985.8529157806</v>
      </c>
      <c r="K11" s="7"/>
      <c r="L11" s="77">
        <v>100</v>
      </c>
      <c r="M11" s="77">
        <v>4.58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732</v>
      </c>
      <c r="D13" s="16"/>
      <c r="E13" s="16"/>
      <c r="F13" s="16"/>
      <c r="G13" s="16"/>
    </row>
    <row r="14" spans="2:62">
      <c r="B14" t="s">
        <v>733</v>
      </c>
      <c r="C14" t="s">
        <v>734</v>
      </c>
      <c r="D14" t="s">
        <v>106</v>
      </c>
      <c r="E14" t="s">
        <v>735</v>
      </c>
      <c r="F14" t="s">
        <v>736</v>
      </c>
      <c r="G14" t="s">
        <v>108</v>
      </c>
      <c r="H14" s="78">
        <v>1681200</v>
      </c>
      <c r="I14" s="78">
        <v>1445</v>
      </c>
      <c r="J14" s="78">
        <v>24293.34</v>
      </c>
      <c r="K14" s="78">
        <v>1.97</v>
      </c>
      <c r="L14" s="78">
        <v>0.27</v>
      </c>
      <c r="M14" s="78">
        <v>0.01</v>
      </c>
    </row>
    <row r="15" spans="2:62">
      <c r="B15" t="s">
        <v>737</v>
      </c>
      <c r="C15" t="s">
        <v>738</v>
      </c>
      <c r="D15" t="s">
        <v>106</v>
      </c>
      <c r="E15" t="s">
        <v>735</v>
      </c>
      <c r="F15" t="s">
        <v>736</v>
      </c>
      <c r="G15" t="s">
        <v>108</v>
      </c>
      <c r="H15" s="78">
        <v>11117565</v>
      </c>
      <c r="I15" s="78">
        <v>818.1</v>
      </c>
      <c r="J15" s="78">
        <v>90952.799264999994</v>
      </c>
      <c r="K15" s="78">
        <v>4.45</v>
      </c>
      <c r="L15" s="78">
        <v>1.02</v>
      </c>
      <c r="M15" s="78">
        <v>0.05</v>
      </c>
    </row>
    <row r="16" spans="2:62">
      <c r="B16" t="s">
        <v>739</v>
      </c>
      <c r="C16" t="s">
        <v>740</v>
      </c>
      <c r="D16" t="s">
        <v>106</v>
      </c>
      <c r="E16" t="s">
        <v>735</v>
      </c>
      <c r="F16" t="s">
        <v>736</v>
      </c>
      <c r="G16" t="s">
        <v>108</v>
      </c>
      <c r="H16" s="78">
        <v>6901686</v>
      </c>
      <c r="I16" s="78">
        <v>1258</v>
      </c>
      <c r="J16" s="78">
        <v>86823.209879999995</v>
      </c>
      <c r="K16" s="78">
        <v>3.34</v>
      </c>
      <c r="L16" s="78">
        <v>0.97</v>
      </c>
      <c r="M16" s="78">
        <v>0.04</v>
      </c>
    </row>
    <row r="17" spans="2:13">
      <c r="B17" t="s">
        <v>741</v>
      </c>
      <c r="C17" t="s">
        <v>742</v>
      </c>
      <c r="D17" t="s">
        <v>106</v>
      </c>
      <c r="E17" t="s">
        <v>743</v>
      </c>
      <c r="F17" t="s">
        <v>736</v>
      </c>
      <c r="G17" t="s">
        <v>108</v>
      </c>
      <c r="H17" s="78">
        <v>10640005</v>
      </c>
      <c r="I17" s="78">
        <v>817.1</v>
      </c>
      <c r="J17" s="78">
        <v>86939.480855000002</v>
      </c>
      <c r="K17" s="78">
        <v>10.199999999999999</v>
      </c>
      <c r="L17" s="78">
        <v>0.97</v>
      </c>
      <c r="M17" s="78">
        <v>0.04</v>
      </c>
    </row>
    <row r="18" spans="2:13">
      <c r="B18" t="s">
        <v>744</v>
      </c>
      <c r="C18" t="s">
        <v>745</v>
      </c>
      <c r="D18" t="s">
        <v>106</v>
      </c>
      <c r="E18" t="s">
        <v>743</v>
      </c>
      <c r="F18" t="s">
        <v>736</v>
      </c>
      <c r="G18" t="s">
        <v>108</v>
      </c>
      <c r="H18" s="78">
        <v>5675866</v>
      </c>
      <c r="I18" s="78">
        <v>1257</v>
      </c>
      <c r="J18" s="78">
        <v>71345.635620000001</v>
      </c>
      <c r="K18" s="78">
        <v>3.89</v>
      </c>
      <c r="L18" s="78">
        <v>0.8</v>
      </c>
      <c r="M18" s="78">
        <v>0.04</v>
      </c>
    </row>
    <row r="19" spans="2:13">
      <c r="B19" t="s">
        <v>746</v>
      </c>
      <c r="C19" t="s">
        <v>747</v>
      </c>
      <c r="D19" t="s">
        <v>106</v>
      </c>
      <c r="E19" t="s">
        <v>743</v>
      </c>
      <c r="F19" t="s">
        <v>736</v>
      </c>
      <c r="G19" t="s">
        <v>108</v>
      </c>
      <c r="H19" s="78">
        <v>15047347</v>
      </c>
      <c r="I19" s="78">
        <v>801.1</v>
      </c>
      <c r="J19" s="78">
        <v>120544.29681699999</v>
      </c>
      <c r="K19" s="78">
        <v>1.9</v>
      </c>
      <c r="L19" s="78">
        <v>1.35</v>
      </c>
      <c r="M19" s="78">
        <v>0.06</v>
      </c>
    </row>
    <row r="20" spans="2:13">
      <c r="B20" t="s">
        <v>748</v>
      </c>
      <c r="C20" t="s">
        <v>749</v>
      </c>
      <c r="D20" t="s">
        <v>106</v>
      </c>
      <c r="E20" t="s">
        <v>743</v>
      </c>
      <c r="F20" t="s">
        <v>736</v>
      </c>
      <c r="G20" t="s">
        <v>108</v>
      </c>
      <c r="H20" s="78">
        <v>8399360</v>
      </c>
      <c r="I20" s="78">
        <v>1254</v>
      </c>
      <c r="J20" s="78">
        <v>105327.97440000001</v>
      </c>
      <c r="K20" s="78">
        <v>3.29</v>
      </c>
      <c r="L20" s="78">
        <v>1.18</v>
      </c>
      <c r="M20" s="78">
        <v>0.05</v>
      </c>
    </row>
    <row r="21" spans="2:13">
      <c r="B21" t="s">
        <v>750</v>
      </c>
      <c r="C21" t="s">
        <v>751</v>
      </c>
      <c r="D21" t="s">
        <v>106</v>
      </c>
      <c r="E21" t="s">
        <v>743</v>
      </c>
      <c r="F21" t="s">
        <v>736</v>
      </c>
      <c r="G21" t="s">
        <v>108</v>
      </c>
      <c r="H21" s="78">
        <v>726243</v>
      </c>
      <c r="I21" s="78">
        <v>1442</v>
      </c>
      <c r="J21" s="78">
        <v>10472.424059999999</v>
      </c>
      <c r="K21" s="78">
        <v>0.23</v>
      </c>
      <c r="L21" s="78">
        <v>0.12</v>
      </c>
      <c r="M21" s="78">
        <v>0.01</v>
      </c>
    </row>
    <row r="22" spans="2:13">
      <c r="B22" t="s">
        <v>752</v>
      </c>
      <c r="C22" t="s">
        <v>753</v>
      </c>
      <c r="D22" t="s">
        <v>106</v>
      </c>
      <c r="E22" t="s">
        <v>754</v>
      </c>
      <c r="F22" t="s">
        <v>736</v>
      </c>
      <c r="G22" t="s">
        <v>108</v>
      </c>
      <c r="H22" s="78">
        <v>4986434</v>
      </c>
      <c r="I22" s="78">
        <v>7870</v>
      </c>
      <c r="J22" s="78">
        <v>392432.35580000002</v>
      </c>
      <c r="K22" s="78">
        <v>6.23</v>
      </c>
      <c r="L22" s="78">
        <v>4.38</v>
      </c>
      <c r="M22" s="78">
        <v>0.2</v>
      </c>
    </row>
    <row r="23" spans="2:13">
      <c r="B23" t="s">
        <v>755</v>
      </c>
      <c r="C23" t="s">
        <v>756</v>
      </c>
      <c r="D23" t="s">
        <v>106</v>
      </c>
      <c r="E23" t="s">
        <v>754</v>
      </c>
      <c r="F23" t="s">
        <v>736</v>
      </c>
      <c r="G23" t="s">
        <v>108</v>
      </c>
      <c r="H23" s="78">
        <v>378062</v>
      </c>
      <c r="I23" s="78">
        <v>14390</v>
      </c>
      <c r="J23" s="78">
        <v>54403.121800000001</v>
      </c>
      <c r="K23" s="78">
        <v>1.36</v>
      </c>
      <c r="L23" s="78">
        <v>0.61</v>
      </c>
      <c r="M23" s="78">
        <v>0.03</v>
      </c>
    </row>
    <row r="24" spans="2:13">
      <c r="B24" t="s">
        <v>757</v>
      </c>
      <c r="C24" t="s">
        <v>758</v>
      </c>
      <c r="D24" t="s">
        <v>106</v>
      </c>
      <c r="E24" t="s">
        <v>759</v>
      </c>
      <c r="F24" t="s">
        <v>736</v>
      </c>
      <c r="G24" t="s">
        <v>108</v>
      </c>
      <c r="H24" s="78">
        <v>19105251</v>
      </c>
      <c r="I24" s="78">
        <v>813.2</v>
      </c>
      <c r="J24" s="78">
        <v>155363.901132</v>
      </c>
      <c r="K24" s="78">
        <v>1.95</v>
      </c>
      <c r="L24" s="78">
        <v>1.73</v>
      </c>
      <c r="M24" s="78">
        <v>0.08</v>
      </c>
    </row>
    <row r="25" spans="2:13">
      <c r="B25" t="s">
        <v>760</v>
      </c>
      <c r="C25" t="s">
        <v>761</v>
      </c>
      <c r="D25" t="s">
        <v>106</v>
      </c>
      <c r="E25" t="s">
        <v>762</v>
      </c>
      <c r="F25" t="s">
        <v>736</v>
      </c>
      <c r="G25" t="s">
        <v>108</v>
      </c>
      <c r="H25" s="78">
        <v>4525867</v>
      </c>
      <c r="I25" s="78">
        <v>1441</v>
      </c>
      <c r="J25" s="78">
        <v>65217.743470000001</v>
      </c>
      <c r="K25" s="78">
        <v>1.93</v>
      </c>
      <c r="L25" s="78">
        <v>0.73</v>
      </c>
      <c r="M25" s="78">
        <v>0.03</v>
      </c>
    </row>
    <row r="26" spans="2:13">
      <c r="B26" t="s">
        <v>763</v>
      </c>
      <c r="C26" t="s">
        <v>764</v>
      </c>
      <c r="D26" t="s">
        <v>106</v>
      </c>
      <c r="E26" t="s">
        <v>762</v>
      </c>
      <c r="F26" t="s">
        <v>736</v>
      </c>
      <c r="G26" t="s">
        <v>108</v>
      </c>
      <c r="H26" s="78">
        <v>1568016</v>
      </c>
      <c r="I26" s="78">
        <v>12570</v>
      </c>
      <c r="J26" s="78">
        <v>197099.61120000001</v>
      </c>
      <c r="K26" s="78">
        <v>3.79</v>
      </c>
      <c r="L26" s="78">
        <v>2.2000000000000002</v>
      </c>
      <c r="M26" s="78">
        <v>0.1</v>
      </c>
    </row>
    <row r="27" spans="2:13">
      <c r="B27" s="79" t="s">
        <v>765</v>
      </c>
      <c r="D27" s="16"/>
      <c r="E27" s="16"/>
      <c r="F27" s="16"/>
      <c r="G27" s="16"/>
      <c r="H27" s="80">
        <v>90752902</v>
      </c>
      <c r="J27" s="80">
        <v>1461215.894299</v>
      </c>
      <c r="L27" s="80">
        <v>16.309999999999999</v>
      </c>
      <c r="M27" s="80">
        <v>0.75</v>
      </c>
    </row>
    <row r="28" spans="2:13">
      <c r="B28" s="79" t="s">
        <v>766</v>
      </c>
      <c r="D28" s="16"/>
      <c r="E28" s="16"/>
      <c r="F28" s="16"/>
      <c r="G28" s="16"/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767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768</v>
      </c>
      <c r="D31" s="16"/>
      <c r="E31" s="16"/>
      <c r="F31" s="16"/>
      <c r="G31" s="16"/>
    </row>
    <row r="32" spans="2:13">
      <c r="B32" t="s">
        <v>199</v>
      </c>
      <c r="C32" t="s">
        <v>199</v>
      </c>
      <c r="D32" s="16"/>
      <c r="E32" s="16"/>
      <c r="F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769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129</v>
      </c>
      <c r="D34" s="16"/>
      <c r="E34" s="16"/>
      <c r="F34" s="16"/>
      <c r="G34" s="16"/>
    </row>
    <row r="35" spans="2:13">
      <c r="B35" t="s">
        <v>199</v>
      </c>
      <c r="C35" t="s">
        <v>199</v>
      </c>
      <c r="D35" s="16"/>
      <c r="E35" s="16"/>
      <c r="F35" t="s">
        <v>199</v>
      </c>
      <c r="G35" t="s">
        <v>199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531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770</v>
      </c>
      <c r="D37" s="16"/>
      <c r="E37" s="16"/>
      <c r="F37" s="16"/>
      <c r="G37" s="16"/>
    </row>
    <row r="38" spans="2:13">
      <c r="B38" t="s">
        <v>199</v>
      </c>
      <c r="C38" t="s">
        <v>199</v>
      </c>
      <c r="D38" s="16"/>
      <c r="E38" s="16"/>
      <c r="F38" t="s">
        <v>199</v>
      </c>
      <c r="G38" t="s">
        <v>199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771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772</v>
      </c>
      <c r="D40" s="16"/>
      <c r="E40" s="16"/>
      <c r="F40" s="16"/>
      <c r="G40" s="16"/>
    </row>
    <row r="41" spans="2:13">
      <c r="B41" t="s">
        <v>199</v>
      </c>
      <c r="C41" t="s">
        <v>199</v>
      </c>
      <c r="D41" s="16"/>
      <c r="E41" s="16"/>
      <c r="F41" t="s">
        <v>199</v>
      </c>
      <c r="G41" t="s">
        <v>199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773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295</v>
      </c>
      <c r="D43" s="16"/>
      <c r="E43" s="16"/>
      <c r="F43" s="16"/>
      <c r="G43" s="16"/>
      <c r="H43" s="80">
        <v>90752902</v>
      </c>
      <c r="J43" s="80">
        <v>1461215.894299</v>
      </c>
      <c r="L43" s="80">
        <v>16.309999999999999</v>
      </c>
      <c r="M43" s="80">
        <v>0.75</v>
      </c>
    </row>
    <row r="44" spans="2:13">
      <c r="B44" s="79" t="s">
        <v>296</v>
      </c>
      <c r="D44" s="16"/>
      <c r="E44" s="16"/>
      <c r="F44" s="16"/>
      <c r="G44" s="16"/>
    </row>
    <row r="45" spans="2:13">
      <c r="B45" s="79" t="s">
        <v>774</v>
      </c>
      <c r="D45" s="16"/>
      <c r="E45" s="16"/>
      <c r="F45" s="16"/>
      <c r="G45" s="16"/>
    </row>
    <row r="46" spans="2:13">
      <c r="B46" t="s">
        <v>775</v>
      </c>
      <c r="C46" t="s">
        <v>776</v>
      </c>
      <c r="D46" t="s">
        <v>777</v>
      </c>
      <c r="E46" t="s">
        <v>778</v>
      </c>
      <c r="F46" t="s">
        <v>736</v>
      </c>
      <c r="G46" t="s">
        <v>112</v>
      </c>
      <c r="H46" s="78">
        <v>727118</v>
      </c>
      <c r="I46" s="78">
        <v>2630.36</v>
      </c>
      <c r="J46" s="78">
        <v>71874.835411198394</v>
      </c>
      <c r="K46" s="78">
        <v>1.67</v>
      </c>
      <c r="L46" s="78">
        <v>0.8</v>
      </c>
      <c r="M46" s="78">
        <v>0.04</v>
      </c>
    </row>
    <row r="47" spans="2:13">
      <c r="B47" t="s">
        <v>779</v>
      </c>
      <c r="C47" t="s">
        <v>780</v>
      </c>
      <c r="D47" t="s">
        <v>781</v>
      </c>
      <c r="E47" t="s">
        <v>778</v>
      </c>
      <c r="F47" t="s">
        <v>736</v>
      </c>
      <c r="G47" t="s">
        <v>112</v>
      </c>
      <c r="H47" s="78">
        <v>24243650</v>
      </c>
      <c r="I47" s="78">
        <v>381.37</v>
      </c>
      <c r="J47" s="78">
        <v>347457.19408279</v>
      </c>
      <c r="K47" s="78">
        <v>3.54</v>
      </c>
      <c r="L47" s="78">
        <v>3.88</v>
      </c>
      <c r="M47" s="78">
        <v>0.18</v>
      </c>
    </row>
    <row r="48" spans="2:13">
      <c r="B48" t="s">
        <v>782</v>
      </c>
      <c r="C48" t="s">
        <v>783</v>
      </c>
      <c r="D48" t="s">
        <v>777</v>
      </c>
      <c r="E48" t="s">
        <v>778</v>
      </c>
      <c r="F48" t="s">
        <v>736</v>
      </c>
      <c r="G48" t="s">
        <v>119</v>
      </c>
      <c r="H48" s="78">
        <v>110066</v>
      </c>
      <c r="I48" s="78">
        <v>14793.658300000005</v>
      </c>
      <c r="J48" s="78">
        <v>79324.8580291135</v>
      </c>
      <c r="K48" s="78">
        <v>16.02</v>
      </c>
      <c r="L48" s="78">
        <v>0.89</v>
      </c>
      <c r="M48" s="78">
        <v>0.04</v>
      </c>
    </row>
    <row r="49" spans="2:13">
      <c r="B49" t="s">
        <v>784</v>
      </c>
      <c r="C49" t="s">
        <v>785</v>
      </c>
      <c r="D49" t="s">
        <v>781</v>
      </c>
      <c r="E49" t="s">
        <v>778</v>
      </c>
      <c r="F49" t="s">
        <v>736</v>
      </c>
      <c r="G49" t="s">
        <v>193</v>
      </c>
      <c r="H49" s="78">
        <v>164697</v>
      </c>
      <c r="I49" s="78">
        <v>1249566.8153763434</v>
      </c>
      <c r="J49" s="78">
        <v>76557.564954638001</v>
      </c>
      <c r="K49" s="78">
        <v>16.8</v>
      </c>
      <c r="L49" s="78">
        <v>0.85</v>
      </c>
      <c r="M49" s="78">
        <v>0.04</v>
      </c>
    </row>
    <row r="50" spans="2:13">
      <c r="B50" t="s">
        <v>786</v>
      </c>
      <c r="C50" t="s">
        <v>787</v>
      </c>
      <c r="D50" t="s">
        <v>777</v>
      </c>
      <c r="E50" t="s">
        <v>788</v>
      </c>
      <c r="F50" t="s">
        <v>736</v>
      </c>
      <c r="G50" t="s">
        <v>112</v>
      </c>
      <c r="H50" s="78">
        <v>2954980</v>
      </c>
      <c r="I50" s="78">
        <v>4744.72</v>
      </c>
      <c r="J50" s="78">
        <v>526892.37067644799</v>
      </c>
      <c r="K50" s="78">
        <v>10.19</v>
      </c>
      <c r="L50" s="78">
        <v>5.88</v>
      </c>
      <c r="M50" s="78">
        <v>0.27</v>
      </c>
    </row>
    <row r="51" spans="2:13">
      <c r="B51" t="s">
        <v>789</v>
      </c>
      <c r="C51" t="s">
        <v>790</v>
      </c>
      <c r="D51" t="s">
        <v>777</v>
      </c>
      <c r="E51" t="s">
        <v>788</v>
      </c>
      <c r="F51" t="s">
        <v>736</v>
      </c>
      <c r="G51" t="s">
        <v>112</v>
      </c>
      <c r="H51" s="78">
        <v>5188933</v>
      </c>
      <c r="I51" s="78">
        <v>5628.4399999999914</v>
      </c>
      <c r="J51" s="78">
        <v>1097546.3748888599</v>
      </c>
      <c r="K51" s="78">
        <v>16.14</v>
      </c>
      <c r="L51" s="78">
        <v>12.25</v>
      </c>
      <c r="M51" s="78">
        <v>0.56000000000000005</v>
      </c>
    </row>
    <row r="52" spans="2:13">
      <c r="B52" t="s">
        <v>791</v>
      </c>
      <c r="C52" t="s">
        <v>792</v>
      </c>
      <c r="D52" t="s">
        <v>793</v>
      </c>
      <c r="E52" t="s">
        <v>788</v>
      </c>
      <c r="F52" t="s">
        <v>736</v>
      </c>
      <c r="G52" t="s">
        <v>116</v>
      </c>
      <c r="H52" s="78">
        <v>961922</v>
      </c>
      <c r="I52" s="78">
        <v>4858.8899999999903</v>
      </c>
      <c r="J52" s="78">
        <v>196442.89003195701</v>
      </c>
      <c r="K52" s="78">
        <v>1.77</v>
      </c>
      <c r="L52" s="78">
        <v>2.19</v>
      </c>
      <c r="M52" s="78">
        <v>0.1</v>
      </c>
    </row>
    <row r="53" spans="2:13">
      <c r="B53" t="s">
        <v>794</v>
      </c>
      <c r="C53" t="s">
        <v>795</v>
      </c>
      <c r="D53" t="s">
        <v>777</v>
      </c>
      <c r="E53" t="s">
        <v>788</v>
      </c>
      <c r="F53" t="s">
        <v>736</v>
      </c>
      <c r="G53" t="s">
        <v>112</v>
      </c>
      <c r="H53" s="78">
        <v>943069</v>
      </c>
      <c r="I53" s="78">
        <v>5025.3999999999996</v>
      </c>
      <c r="J53" s="78">
        <v>178102.854638708</v>
      </c>
      <c r="K53" s="78">
        <v>3.31</v>
      </c>
      <c r="L53" s="78">
        <v>1.99</v>
      </c>
      <c r="M53" s="78">
        <v>0.09</v>
      </c>
    </row>
    <row r="54" spans="2:13">
      <c r="B54" t="s">
        <v>796</v>
      </c>
      <c r="C54" t="s">
        <v>797</v>
      </c>
      <c r="D54" t="s">
        <v>777</v>
      </c>
      <c r="E54" t="s">
        <v>788</v>
      </c>
      <c r="F54" t="s">
        <v>736</v>
      </c>
      <c r="G54" t="s">
        <v>112</v>
      </c>
      <c r="H54" s="78">
        <v>1170778</v>
      </c>
      <c r="I54" s="78">
        <v>5033.020000000005</v>
      </c>
      <c r="J54" s="78">
        <v>221441.99478566501</v>
      </c>
      <c r="K54" s="78">
        <v>11.31</v>
      </c>
      <c r="L54" s="78">
        <v>2.4700000000000002</v>
      </c>
      <c r="M54" s="78">
        <v>0.11</v>
      </c>
    </row>
    <row r="55" spans="2:13">
      <c r="B55" t="s">
        <v>798</v>
      </c>
      <c r="C55" t="s">
        <v>799</v>
      </c>
      <c r="D55" t="s">
        <v>564</v>
      </c>
      <c r="E55" t="s">
        <v>800</v>
      </c>
      <c r="F55" t="s">
        <v>736</v>
      </c>
      <c r="G55" t="s">
        <v>112</v>
      </c>
      <c r="H55" s="78">
        <v>13798</v>
      </c>
      <c r="I55" s="78">
        <v>3745</v>
      </c>
      <c r="J55" s="78">
        <v>1941.8905058</v>
      </c>
      <c r="K55" s="78">
        <v>0</v>
      </c>
      <c r="L55" s="78">
        <v>0.02</v>
      </c>
      <c r="M55" s="78">
        <v>0</v>
      </c>
    </row>
    <row r="56" spans="2:13">
      <c r="B56" t="s">
        <v>801</v>
      </c>
      <c r="C56" t="s">
        <v>802</v>
      </c>
      <c r="D56" t="s">
        <v>564</v>
      </c>
      <c r="E56" t="s">
        <v>800</v>
      </c>
      <c r="F56" t="s">
        <v>736</v>
      </c>
      <c r="G56" t="s">
        <v>112</v>
      </c>
      <c r="H56" s="78">
        <v>730570</v>
      </c>
      <c r="I56" s="78">
        <v>1254</v>
      </c>
      <c r="J56" s="78">
        <v>34428.3450324</v>
      </c>
      <c r="K56" s="78">
        <v>0.06</v>
      </c>
      <c r="L56" s="78">
        <v>0.38</v>
      </c>
      <c r="M56" s="78">
        <v>0.02</v>
      </c>
    </row>
    <row r="57" spans="2:13">
      <c r="B57" t="s">
        <v>803</v>
      </c>
      <c r="C57" t="s">
        <v>804</v>
      </c>
      <c r="D57" t="s">
        <v>777</v>
      </c>
      <c r="E57" t="s">
        <v>800</v>
      </c>
      <c r="F57" t="s">
        <v>736</v>
      </c>
      <c r="G57" t="s">
        <v>112</v>
      </c>
      <c r="H57" s="78">
        <v>5717093</v>
      </c>
      <c r="I57" s="78">
        <v>4337.829999999999</v>
      </c>
      <c r="J57" s="78">
        <v>931975.63950937998</v>
      </c>
      <c r="K57" s="78">
        <v>3.33</v>
      </c>
      <c r="L57" s="78">
        <v>10.4</v>
      </c>
      <c r="M57" s="78">
        <v>0.48</v>
      </c>
    </row>
    <row r="58" spans="2:13">
      <c r="B58" t="s">
        <v>805</v>
      </c>
      <c r="C58" t="s">
        <v>806</v>
      </c>
      <c r="D58" t="s">
        <v>807</v>
      </c>
      <c r="E58" t="s">
        <v>808</v>
      </c>
      <c r="F58" t="s">
        <v>736</v>
      </c>
      <c r="G58" t="s">
        <v>193</v>
      </c>
      <c r="H58" s="78">
        <v>216749</v>
      </c>
      <c r="I58" s="78">
        <v>1685409.3817204302</v>
      </c>
      <c r="J58" s="78">
        <v>135895.61688521001</v>
      </c>
      <c r="K58" s="78">
        <v>0.11</v>
      </c>
      <c r="L58" s="78">
        <v>1.52</v>
      </c>
      <c r="M58" s="78">
        <v>7.0000000000000007E-2</v>
      </c>
    </row>
    <row r="59" spans="2:13">
      <c r="B59" t="s">
        <v>809</v>
      </c>
      <c r="C59" t="s">
        <v>810</v>
      </c>
      <c r="D59" t="s">
        <v>717</v>
      </c>
      <c r="E59" t="s">
        <v>811</v>
      </c>
      <c r="F59" t="s">
        <v>736</v>
      </c>
      <c r="G59" t="s">
        <v>112</v>
      </c>
      <c r="H59" s="78">
        <v>455289</v>
      </c>
      <c r="I59" s="78">
        <v>11872</v>
      </c>
      <c r="J59" s="78">
        <v>203127.07808064</v>
      </c>
      <c r="K59" s="78">
        <v>0.14000000000000001</v>
      </c>
      <c r="L59" s="78">
        <v>2.27</v>
      </c>
      <c r="M59" s="78">
        <v>0.1</v>
      </c>
    </row>
    <row r="60" spans="2:13">
      <c r="B60" t="s">
        <v>812</v>
      </c>
      <c r="C60" t="s">
        <v>813</v>
      </c>
      <c r="D60" t="s">
        <v>777</v>
      </c>
      <c r="E60" t="s">
        <v>814</v>
      </c>
      <c r="F60" t="s">
        <v>736</v>
      </c>
      <c r="G60" t="s">
        <v>112</v>
      </c>
      <c r="H60" s="78">
        <v>1800166</v>
      </c>
      <c r="I60" s="78">
        <v>4638.1700000000055</v>
      </c>
      <c r="J60" s="78">
        <v>313773.30568314798</v>
      </c>
      <c r="K60" s="78">
        <v>17.97</v>
      </c>
      <c r="L60" s="78">
        <v>3.5</v>
      </c>
      <c r="M60" s="78">
        <v>0.16</v>
      </c>
    </row>
    <row r="61" spans="2:13">
      <c r="B61" t="s">
        <v>815</v>
      </c>
      <c r="C61" t="s">
        <v>816</v>
      </c>
      <c r="D61" t="s">
        <v>793</v>
      </c>
      <c r="E61" t="s">
        <v>814</v>
      </c>
      <c r="F61" t="s">
        <v>736</v>
      </c>
      <c r="G61" t="s">
        <v>116</v>
      </c>
      <c r="H61" s="78">
        <v>244313</v>
      </c>
      <c r="I61" s="78">
        <v>18304.359999999961</v>
      </c>
      <c r="J61" s="78">
        <v>187957.87018970001</v>
      </c>
      <c r="K61" s="78">
        <v>11.16</v>
      </c>
      <c r="L61" s="78">
        <v>2.1</v>
      </c>
      <c r="M61" s="78">
        <v>0.1</v>
      </c>
    </row>
    <row r="62" spans="2:13">
      <c r="B62" t="s">
        <v>817</v>
      </c>
      <c r="C62" t="s">
        <v>818</v>
      </c>
      <c r="D62" t="s">
        <v>777</v>
      </c>
      <c r="E62" t="s">
        <v>814</v>
      </c>
      <c r="F62" t="s">
        <v>736</v>
      </c>
      <c r="G62" t="s">
        <v>112</v>
      </c>
      <c r="H62" s="78">
        <v>625456</v>
      </c>
      <c r="I62" s="78">
        <v>37370.010000000009</v>
      </c>
      <c r="J62" s="78">
        <v>878368.50030396495</v>
      </c>
      <c r="K62" s="78">
        <v>9.93</v>
      </c>
      <c r="L62" s="78">
        <v>9.8000000000000007</v>
      </c>
      <c r="M62" s="78">
        <v>0.45</v>
      </c>
    </row>
    <row r="63" spans="2:13">
      <c r="B63" t="s">
        <v>819</v>
      </c>
      <c r="C63" t="s">
        <v>820</v>
      </c>
      <c r="D63" t="s">
        <v>564</v>
      </c>
      <c r="E63" t="s">
        <v>821</v>
      </c>
      <c r="F63" t="s">
        <v>736</v>
      </c>
      <c r="G63" t="s">
        <v>112</v>
      </c>
      <c r="H63" s="78">
        <v>231943</v>
      </c>
      <c r="I63" s="78">
        <v>21630</v>
      </c>
      <c r="J63" s="78">
        <v>188536.1200422</v>
      </c>
      <c r="K63" s="78">
        <v>0.03</v>
      </c>
      <c r="L63" s="78">
        <v>2.1</v>
      </c>
      <c r="M63" s="78">
        <v>0.1</v>
      </c>
    </row>
    <row r="64" spans="2:13">
      <c r="B64" t="s">
        <v>822</v>
      </c>
      <c r="C64" t="s">
        <v>823</v>
      </c>
      <c r="D64" t="s">
        <v>564</v>
      </c>
      <c r="E64" t="s">
        <v>821</v>
      </c>
      <c r="F64" t="s">
        <v>736</v>
      </c>
      <c r="G64" t="s">
        <v>112</v>
      </c>
      <c r="H64" s="78">
        <v>582087</v>
      </c>
      <c r="I64" s="78">
        <v>8004</v>
      </c>
      <c r="J64" s="78">
        <v>175086.13499784001</v>
      </c>
      <c r="K64" s="78">
        <v>0.5</v>
      </c>
      <c r="L64" s="78">
        <v>1.95</v>
      </c>
      <c r="M64" s="78">
        <v>0.09</v>
      </c>
    </row>
    <row r="65" spans="2:13">
      <c r="B65" t="s">
        <v>824</v>
      </c>
      <c r="C65" t="s">
        <v>825</v>
      </c>
      <c r="D65" t="s">
        <v>564</v>
      </c>
      <c r="E65" t="s">
        <v>826</v>
      </c>
      <c r="F65" t="s">
        <v>736</v>
      </c>
      <c r="G65" t="s">
        <v>112</v>
      </c>
      <c r="H65" s="78">
        <v>5068086</v>
      </c>
      <c r="I65" s="78">
        <v>8674</v>
      </c>
      <c r="J65" s="78">
        <v>1652038.51988712</v>
      </c>
      <c r="K65" s="78">
        <v>1.28</v>
      </c>
      <c r="L65" s="78">
        <v>18.440000000000001</v>
      </c>
      <c r="M65" s="78">
        <v>0.84</v>
      </c>
    </row>
    <row r="66" spans="2:13">
      <c r="B66" s="79" t="s">
        <v>827</v>
      </c>
      <c r="D66" s="16"/>
      <c r="E66" s="16"/>
      <c r="F66" s="16"/>
      <c r="G66" s="16"/>
      <c r="H66" s="80">
        <v>52150763</v>
      </c>
      <c r="J66" s="80">
        <v>7498769.958616781</v>
      </c>
      <c r="L66" s="80">
        <v>83.69</v>
      </c>
      <c r="M66" s="80">
        <v>3.83</v>
      </c>
    </row>
    <row r="67" spans="2:13">
      <c r="B67" s="79" t="s">
        <v>828</v>
      </c>
      <c r="D67" s="16"/>
      <c r="E67" s="16"/>
      <c r="F67" s="16"/>
      <c r="G67" s="16"/>
    </row>
    <row r="68" spans="2:13">
      <c r="B68" t="s">
        <v>199</v>
      </c>
      <c r="C68" t="s">
        <v>199</v>
      </c>
      <c r="D68" s="16"/>
      <c r="E68" s="16"/>
      <c r="F68" t="s">
        <v>199</v>
      </c>
      <c r="G68" t="s">
        <v>199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s="79" t="s">
        <v>829</v>
      </c>
      <c r="D69" s="16"/>
      <c r="E69" s="16"/>
      <c r="F69" s="16"/>
      <c r="G69" s="16"/>
      <c r="H69" s="80">
        <v>0</v>
      </c>
      <c r="J69" s="80">
        <v>0</v>
      </c>
      <c r="L69" s="80">
        <v>0</v>
      </c>
      <c r="M69" s="80">
        <v>0</v>
      </c>
    </row>
    <row r="70" spans="2:13">
      <c r="B70" s="79" t="s">
        <v>129</v>
      </c>
      <c r="D70" s="16"/>
      <c r="E70" s="16"/>
      <c r="F70" s="16"/>
      <c r="G70" s="16"/>
    </row>
    <row r="71" spans="2:13">
      <c r="B71" t="s">
        <v>199</v>
      </c>
      <c r="C71" t="s">
        <v>199</v>
      </c>
      <c r="D71" s="16"/>
      <c r="E71" s="16"/>
      <c r="F71" t="s">
        <v>199</v>
      </c>
      <c r="G71" t="s">
        <v>199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531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770</v>
      </c>
      <c r="D73" s="16"/>
      <c r="E73" s="16"/>
      <c r="F73" s="16"/>
      <c r="G73" s="16"/>
    </row>
    <row r="74" spans="2:13">
      <c r="B74" t="s">
        <v>199</v>
      </c>
      <c r="C74" t="s">
        <v>199</v>
      </c>
      <c r="D74" s="16"/>
      <c r="E74" s="16"/>
      <c r="F74" t="s">
        <v>199</v>
      </c>
      <c r="G74" t="s">
        <v>199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771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s="79" t="s">
        <v>301</v>
      </c>
      <c r="D76" s="16"/>
      <c r="E76" s="16"/>
      <c r="F76" s="16"/>
      <c r="G76" s="16"/>
      <c r="H76" s="80">
        <v>52150763</v>
      </c>
      <c r="J76" s="80">
        <v>7498769.958616781</v>
      </c>
      <c r="L76" s="80">
        <v>83.69</v>
      </c>
      <c r="M76" s="80">
        <v>3.83</v>
      </c>
    </row>
    <row r="77" spans="2:13">
      <c r="B77" t="s">
        <v>302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175211978.28</v>
      </c>
      <c r="K11" s="7"/>
      <c r="L11" s="77">
        <v>8797293.8572090194</v>
      </c>
      <c r="M11" s="7"/>
      <c r="N11" s="77">
        <v>100</v>
      </c>
      <c r="O11" s="77">
        <v>4.5</v>
      </c>
      <c r="P11" s="35"/>
      <c r="BG11" s="16"/>
      <c r="BH11" s="19"/>
      <c r="BI11" s="16"/>
      <c r="BM11" s="16"/>
    </row>
    <row r="12" spans="2:65">
      <c r="B12" s="79" t="s">
        <v>830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831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832</v>
      </c>
      <c r="C15" s="16"/>
      <c r="D15" s="16"/>
      <c r="E15" s="16"/>
    </row>
    <row r="16" spans="2:65">
      <c r="B16" t="s">
        <v>833</v>
      </c>
      <c r="C16" t="s">
        <v>834</v>
      </c>
      <c r="D16" t="s">
        <v>129</v>
      </c>
      <c r="E16" t="s">
        <v>835</v>
      </c>
      <c r="F16" t="s">
        <v>836</v>
      </c>
      <c r="G16" t="s">
        <v>199</v>
      </c>
      <c r="H16" t="s">
        <v>200</v>
      </c>
      <c r="I16" t="s">
        <v>112</v>
      </c>
      <c r="J16" s="78">
        <v>935450.54</v>
      </c>
      <c r="K16" s="78">
        <v>6732.9299999999976</v>
      </c>
      <c r="L16" s="78">
        <v>236690.978500925</v>
      </c>
      <c r="M16" s="78">
        <v>4.7300000000000004</v>
      </c>
      <c r="N16" s="78">
        <v>2.69</v>
      </c>
      <c r="O16" s="78">
        <v>0.12</v>
      </c>
    </row>
    <row r="17" spans="2:15">
      <c r="B17" t="s">
        <v>837</v>
      </c>
      <c r="C17" t="s">
        <v>838</v>
      </c>
      <c r="D17" t="s">
        <v>129</v>
      </c>
      <c r="E17" t="s">
        <v>835</v>
      </c>
      <c r="F17" t="s">
        <v>836</v>
      </c>
      <c r="G17" t="s">
        <v>199</v>
      </c>
      <c r="H17" t="s">
        <v>200</v>
      </c>
      <c r="I17" t="s">
        <v>193</v>
      </c>
      <c r="J17" s="78">
        <v>46944.28</v>
      </c>
      <c r="K17" s="78">
        <v>9364938.87159192</v>
      </c>
      <c r="L17" s="78">
        <v>163542.476276373</v>
      </c>
      <c r="M17" s="78">
        <v>4.24</v>
      </c>
      <c r="N17" s="78">
        <v>1.86</v>
      </c>
      <c r="O17" s="78">
        <v>0.08</v>
      </c>
    </row>
    <row r="18" spans="2:15">
      <c r="B18" t="s">
        <v>839</v>
      </c>
      <c r="C18" t="s">
        <v>840</v>
      </c>
      <c r="D18" t="s">
        <v>129</v>
      </c>
      <c r="E18" t="s">
        <v>841</v>
      </c>
      <c r="F18" t="s">
        <v>836</v>
      </c>
      <c r="G18" t="s">
        <v>199</v>
      </c>
      <c r="H18" t="s">
        <v>200</v>
      </c>
      <c r="I18" t="s">
        <v>112</v>
      </c>
      <c r="J18" s="78">
        <v>228683.84</v>
      </c>
      <c r="K18" s="78">
        <v>16304.010000000015</v>
      </c>
      <c r="L18" s="78">
        <v>140115.66262157599</v>
      </c>
      <c r="M18" s="78">
        <v>0</v>
      </c>
      <c r="N18" s="78">
        <v>1.59</v>
      </c>
      <c r="O18" s="78">
        <v>7.0000000000000007E-2</v>
      </c>
    </row>
    <row r="19" spans="2:15">
      <c r="B19" t="s">
        <v>842</v>
      </c>
      <c r="C19" t="s">
        <v>843</v>
      </c>
      <c r="D19" t="s">
        <v>129</v>
      </c>
      <c r="E19" t="s">
        <v>844</v>
      </c>
      <c r="F19" t="s">
        <v>836</v>
      </c>
      <c r="G19" t="s">
        <v>199</v>
      </c>
      <c r="H19" t="s">
        <v>200</v>
      </c>
      <c r="I19" t="s">
        <v>116</v>
      </c>
      <c r="J19" s="78">
        <v>578415.76</v>
      </c>
      <c r="K19" s="78">
        <v>18978.999999999993</v>
      </c>
      <c r="L19" s="78">
        <v>461394.946360951</v>
      </c>
      <c r="M19" s="78">
        <v>0</v>
      </c>
      <c r="N19" s="78">
        <v>5.24</v>
      </c>
      <c r="O19" s="78">
        <v>0.24</v>
      </c>
    </row>
    <row r="20" spans="2:15">
      <c r="B20" t="s">
        <v>845</v>
      </c>
      <c r="C20" t="s">
        <v>846</v>
      </c>
      <c r="D20" t="s">
        <v>129</v>
      </c>
      <c r="E20" t="s">
        <v>847</v>
      </c>
      <c r="F20" t="s">
        <v>836</v>
      </c>
      <c r="G20" t="s">
        <v>199</v>
      </c>
      <c r="H20" t="s">
        <v>200</v>
      </c>
      <c r="I20" t="s">
        <v>116</v>
      </c>
      <c r="J20" s="78">
        <v>36359.67</v>
      </c>
      <c r="K20" s="78">
        <v>214147.0000000002</v>
      </c>
      <c r="L20" s="78">
        <v>327258.78799012501</v>
      </c>
      <c r="M20" s="78">
        <v>7.32</v>
      </c>
      <c r="N20" s="78">
        <v>3.72</v>
      </c>
      <c r="O20" s="78">
        <v>0.17</v>
      </c>
    </row>
    <row r="21" spans="2:15">
      <c r="B21" t="s">
        <v>848</v>
      </c>
      <c r="C21" t="s">
        <v>849</v>
      </c>
      <c r="D21" t="s">
        <v>129</v>
      </c>
      <c r="E21" t="s">
        <v>850</v>
      </c>
      <c r="F21" t="s">
        <v>836</v>
      </c>
      <c r="G21" t="s">
        <v>199</v>
      </c>
      <c r="H21" t="s">
        <v>200</v>
      </c>
      <c r="I21" t="s">
        <v>119</v>
      </c>
      <c r="J21" s="78">
        <v>48230359.310000002</v>
      </c>
      <c r="K21" s="78">
        <v>112.90999999999998</v>
      </c>
      <c r="L21" s="78">
        <v>265297.67338178999</v>
      </c>
      <c r="M21" s="78">
        <v>0</v>
      </c>
      <c r="N21" s="78">
        <v>3.02</v>
      </c>
      <c r="O21" s="78">
        <v>0.14000000000000001</v>
      </c>
    </row>
    <row r="22" spans="2:15">
      <c r="B22" t="s">
        <v>851</v>
      </c>
      <c r="C22" t="s">
        <v>852</v>
      </c>
      <c r="D22" t="s">
        <v>853</v>
      </c>
      <c r="E22" t="s">
        <v>854</v>
      </c>
      <c r="F22" t="s">
        <v>836</v>
      </c>
      <c r="G22" t="s">
        <v>199</v>
      </c>
      <c r="H22" t="s">
        <v>200</v>
      </c>
      <c r="I22" t="s">
        <v>112</v>
      </c>
      <c r="J22" s="78">
        <v>3997913.75</v>
      </c>
      <c r="K22" s="78">
        <v>1176</v>
      </c>
      <c r="L22" s="78">
        <v>176684.1201006</v>
      </c>
      <c r="M22" s="78">
        <v>0</v>
      </c>
      <c r="N22" s="78">
        <v>2.0099999999999998</v>
      </c>
      <c r="O22" s="78">
        <v>0.09</v>
      </c>
    </row>
    <row r="23" spans="2:15">
      <c r="B23" t="s">
        <v>855</v>
      </c>
      <c r="C23" t="s">
        <v>856</v>
      </c>
      <c r="D23" t="s">
        <v>129</v>
      </c>
      <c r="E23" t="s">
        <v>788</v>
      </c>
      <c r="F23" t="s">
        <v>836</v>
      </c>
      <c r="G23" t="s">
        <v>199</v>
      </c>
      <c r="H23" t="s">
        <v>200</v>
      </c>
      <c r="I23" t="s">
        <v>116</v>
      </c>
      <c r="J23" s="78">
        <v>419732.61</v>
      </c>
      <c r="K23" s="78">
        <v>31110</v>
      </c>
      <c r="L23" s="78">
        <v>548822.75932311302</v>
      </c>
      <c r="M23" s="78">
        <v>48.75</v>
      </c>
      <c r="N23" s="78">
        <v>6.24</v>
      </c>
      <c r="O23" s="78">
        <v>0.28000000000000003</v>
      </c>
    </row>
    <row r="24" spans="2:15">
      <c r="B24" t="s">
        <v>857</v>
      </c>
      <c r="C24" t="s">
        <v>858</v>
      </c>
      <c r="D24" t="s">
        <v>129</v>
      </c>
      <c r="E24" t="s">
        <v>788</v>
      </c>
      <c r="F24" t="s">
        <v>836</v>
      </c>
      <c r="G24" t="s">
        <v>199</v>
      </c>
      <c r="H24" t="s">
        <v>200</v>
      </c>
      <c r="I24" t="s">
        <v>112</v>
      </c>
      <c r="J24" s="78">
        <v>312479.06</v>
      </c>
      <c r="K24" s="78">
        <v>25576.000000000018</v>
      </c>
      <c r="L24" s="78">
        <v>300338.02360108501</v>
      </c>
      <c r="M24" s="78">
        <v>23.98</v>
      </c>
      <c r="N24" s="78">
        <v>3.41</v>
      </c>
      <c r="O24" s="78">
        <v>0.15</v>
      </c>
    </row>
    <row r="25" spans="2:15">
      <c r="B25" t="s">
        <v>859</v>
      </c>
      <c r="C25" t="s">
        <v>860</v>
      </c>
      <c r="D25" t="s">
        <v>129</v>
      </c>
      <c r="E25" t="s">
        <v>861</v>
      </c>
      <c r="F25" t="s">
        <v>836</v>
      </c>
      <c r="G25" t="s">
        <v>199</v>
      </c>
      <c r="H25" t="s">
        <v>200</v>
      </c>
      <c r="I25" t="s">
        <v>112</v>
      </c>
      <c r="J25" s="78">
        <v>362087.15</v>
      </c>
      <c r="K25" s="78">
        <v>15204</v>
      </c>
      <c r="L25" s="78">
        <v>206884.402414788</v>
      </c>
      <c r="M25" s="78">
        <v>9.0500000000000007</v>
      </c>
      <c r="N25" s="78">
        <v>2.35</v>
      </c>
      <c r="O25" s="78">
        <v>0.11</v>
      </c>
    </row>
    <row r="26" spans="2:15">
      <c r="B26" t="s">
        <v>862</v>
      </c>
      <c r="C26" t="s">
        <v>863</v>
      </c>
      <c r="D26" t="s">
        <v>129</v>
      </c>
      <c r="E26" t="s">
        <v>864</v>
      </c>
      <c r="F26" t="s">
        <v>836</v>
      </c>
      <c r="G26" t="s">
        <v>199</v>
      </c>
      <c r="H26" t="s">
        <v>200</v>
      </c>
      <c r="I26" t="s">
        <v>116</v>
      </c>
      <c r="J26" s="78">
        <v>702923.4</v>
      </c>
      <c r="K26" s="78">
        <v>11439</v>
      </c>
      <c r="L26" s="78">
        <v>337952.33467237803</v>
      </c>
      <c r="M26" s="78">
        <v>61.35</v>
      </c>
      <c r="N26" s="78">
        <v>3.84</v>
      </c>
      <c r="O26" s="78">
        <v>0.17</v>
      </c>
    </row>
    <row r="27" spans="2:15">
      <c r="B27" t="s">
        <v>865</v>
      </c>
      <c r="C27" t="s">
        <v>866</v>
      </c>
      <c r="D27" t="s">
        <v>129</v>
      </c>
      <c r="E27" t="s">
        <v>864</v>
      </c>
      <c r="F27" t="s">
        <v>836</v>
      </c>
      <c r="G27" t="s">
        <v>199</v>
      </c>
      <c r="H27" t="s">
        <v>200</v>
      </c>
      <c r="I27" t="s">
        <v>116</v>
      </c>
      <c r="J27" s="78">
        <v>239993.74</v>
      </c>
      <c r="K27" s="78">
        <v>10206.99999999996</v>
      </c>
      <c r="L27" s="78">
        <v>102957.364858685</v>
      </c>
      <c r="M27" s="78">
        <v>60.98</v>
      </c>
      <c r="N27" s="78">
        <v>1.17</v>
      </c>
      <c r="O27" s="78">
        <v>0.05</v>
      </c>
    </row>
    <row r="28" spans="2:15">
      <c r="B28" t="s">
        <v>867</v>
      </c>
      <c r="C28" t="s">
        <v>868</v>
      </c>
      <c r="D28" t="s">
        <v>129</v>
      </c>
      <c r="E28" t="s">
        <v>869</v>
      </c>
      <c r="F28" t="s">
        <v>836</v>
      </c>
      <c r="G28" t="s">
        <v>199</v>
      </c>
      <c r="H28" t="s">
        <v>200</v>
      </c>
      <c r="I28" t="s">
        <v>119</v>
      </c>
      <c r="J28" s="78">
        <v>12285441.23</v>
      </c>
      <c r="K28" s="78">
        <v>183.89999999999958</v>
      </c>
      <c r="L28" s="78">
        <v>110065.959649911</v>
      </c>
      <c r="M28" s="78">
        <v>0</v>
      </c>
      <c r="N28" s="78">
        <v>1.25</v>
      </c>
      <c r="O28" s="78">
        <v>0.06</v>
      </c>
    </row>
    <row r="29" spans="2:15">
      <c r="B29" t="s">
        <v>870</v>
      </c>
      <c r="C29" t="s">
        <v>871</v>
      </c>
      <c r="D29" t="s">
        <v>853</v>
      </c>
      <c r="E29" t="s">
        <v>872</v>
      </c>
      <c r="F29" t="s">
        <v>836</v>
      </c>
      <c r="G29" t="s">
        <v>199</v>
      </c>
      <c r="H29" t="s">
        <v>200</v>
      </c>
      <c r="I29" t="s">
        <v>112</v>
      </c>
      <c r="J29" s="78">
        <v>34156086.210000001</v>
      </c>
      <c r="K29" s="78">
        <v>168.10000000000034</v>
      </c>
      <c r="L29" s="78">
        <v>215770.75949364001</v>
      </c>
      <c r="M29" s="78">
        <v>0</v>
      </c>
      <c r="N29" s="78">
        <v>2.4500000000000002</v>
      </c>
      <c r="O29" s="78">
        <v>0.11</v>
      </c>
    </row>
    <row r="30" spans="2:15">
      <c r="B30" t="s">
        <v>873</v>
      </c>
      <c r="C30" t="s">
        <v>874</v>
      </c>
      <c r="D30" t="s">
        <v>129</v>
      </c>
      <c r="E30" t="s">
        <v>875</v>
      </c>
      <c r="F30" t="s">
        <v>836</v>
      </c>
      <c r="G30" t="s">
        <v>199</v>
      </c>
      <c r="H30" t="s">
        <v>200</v>
      </c>
      <c r="I30" t="s">
        <v>119</v>
      </c>
      <c r="J30" s="78">
        <v>20927294.16</v>
      </c>
      <c r="K30" s="78">
        <v>356.49000000000024</v>
      </c>
      <c r="L30" s="78">
        <v>363446.89863990899</v>
      </c>
      <c r="M30" s="78">
        <v>15.95</v>
      </c>
      <c r="N30" s="78">
        <v>4.13</v>
      </c>
      <c r="O30" s="78">
        <v>0.19</v>
      </c>
    </row>
    <row r="31" spans="2:15">
      <c r="B31" t="s">
        <v>876</v>
      </c>
      <c r="C31" t="s">
        <v>877</v>
      </c>
      <c r="D31" t="s">
        <v>129</v>
      </c>
      <c r="E31" t="s">
        <v>878</v>
      </c>
      <c r="F31" t="s">
        <v>836</v>
      </c>
      <c r="G31" t="s">
        <v>199</v>
      </c>
      <c r="H31" t="s">
        <v>200</v>
      </c>
      <c r="I31" t="s">
        <v>112</v>
      </c>
      <c r="J31" s="78">
        <v>804817.93</v>
      </c>
      <c r="K31" s="78">
        <v>9754.8600000000097</v>
      </c>
      <c r="L31" s="78">
        <v>295036.30462260399</v>
      </c>
      <c r="M31" s="78">
        <v>60.98</v>
      </c>
      <c r="N31" s="78">
        <v>3.35</v>
      </c>
      <c r="O31" s="78">
        <v>0.15</v>
      </c>
    </row>
    <row r="32" spans="2:15">
      <c r="B32" t="s">
        <v>879</v>
      </c>
      <c r="C32" t="s">
        <v>880</v>
      </c>
      <c r="D32" t="s">
        <v>129</v>
      </c>
      <c r="E32" t="s">
        <v>881</v>
      </c>
      <c r="F32" t="s">
        <v>836</v>
      </c>
      <c r="G32" t="s">
        <v>199</v>
      </c>
      <c r="H32" t="s">
        <v>200</v>
      </c>
      <c r="I32" t="s">
        <v>112</v>
      </c>
      <c r="J32" s="78">
        <v>492369.27</v>
      </c>
      <c r="K32" s="78">
        <v>11986.000000000022</v>
      </c>
      <c r="L32" s="78">
        <v>221779.80067886799</v>
      </c>
      <c r="M32" s="78">
        <v>44.02</v>
      </c>
      <c r="N32" s="78">
        <v>2.52</v>
      </c>
      <c r="O32" s="78">
        <v>0.11</v>
      </c>
    </row>
    <row r="33" spans="2:15">
      <c r="B33" t="s">
        <v>882</v>
      </c>
      <c r="C33" t="s">
        <v>883</v>
      </c>
      <c r="D33" t="s">
        <v>129</v>
      </c>
      <c r="E33" t="s">
        <v>841</v>
      </c>
      <c r="F33" t="s">
        <v>836</v>
      </c>
      <c r="G33" t="s">
        <v>199</v>
      </c>
      <c r="H33" t="s">
        <v>200</v>
      </c>
      <c r="I33" t="s">
        <v>112</v>
      </c>
      <c r="J33" s="78">
        <v>980325.43</v>
      </c>
      <c r="K33" s="78">
        <v>11489.64000000001</v>
      </c>
      <c r="L33" s="78">
        <v>423285.57215982903</v>
      </c>
      <c r="M33" s="78">
        <v>33.1</v>
      </c>
      <c r="N33" s="78">
        <v>4.8099999999999996</v>
      </c>
      <c r="O33" s="78">
        <v>0.22</v>
      </c>
    </row>
    <row r="34" spans="2:15">
      <c r="B34" t="s">
        <v>884</v>
      </c>
      <c r="C34" t="s">
        <v>885</v>
      </c>
      <c r="D34" t="s">
        <v>129</v>
      </c>
      <c r="E34" t="s">
        <v>886</v>
      </c>
      <c r="F34" t="s">
        <v>836</v>
      </c>
      <c r="G34" t="s">
        <v>199</v>
      </c>
      <c r="H34" t="s">
        <v>200</v>
      </c>
      <c r="I34" t="s">
        <v>112</v>
      </c>
      <c r="J34" s="78">
        <v>638709.03</v>
      </c>
      <c r="K34" s="78">
        <v>25239.000000000018</v>
      </c>
      <c r="L34" s="78">
        <v>605803.77548302896</v>
      </c>
      <c r="M34" s="78">
        <v>29.46</v>
      </c>
      <c r="N34" s="78">
        <v>6.89</v>
      </c>
      <c r="O34" s="78">
        <v>0.31</v>
      </c>
    </row>
    <row r="35" spans="2:15">
      <c r="B35" t="s">
        <v>887</v>
      </c>
      <c r="C35" t="s">
        <v>888</v>
      </c>
      <c r="D35" t="s">
        <v>129</v>
      </c>
      <c r="E35" t="s">
        <v>886</v>
      </c>
      <c r="F35" t="s">
        <v>836</v>
      </c>
      <c r="G35" t="s">
        <v>199</v>
      </c>
      <c r="H35" t="s">
        <v>200</v>
      </c>
      <c r="I35" t="s">
        <v>193</v>
      </c>
      <c r="J35" s="78">
        <v>1015595.71</v>
      </c>
      <c r="K35" s="78">
        <v>875295.93854838819</v>
      </c>
      <c r="L35" s="78">
        <v>330688.209663302</v>
      </c>
      <c r="M35" s="78">
        <v>49.88</v>
      </c>
      <c r="N35" s="78">
        <v>3.76</v>
      </c>
      <c r="O35" s="78">
        <v>0.17</v>
      </c>
    </row>
    <row r="36" spans="2:15">
      <c r="B36" t="s">
        <v>889</v>
      </c>
      <c r="C36" t="s">
        <v>890</v>
      </c>
      <c r="D36" t="s">
        <v>129</v>
      </c>
      <c r="E36" t="s">
        <v>886</v>
      </c>
      <c r="F36" t="s">
        <v>836</v>
      </c>
      <c r="G36" t="s">
        <v>199</v>
      </c>
      <c r="H36" t="s">
        <v>200</v>
      </c>
      <c r="I36" t="s">
        <v>112</v>
      </c>
      <c r="J36" s="78">
        <v>126842</v>
      </c>
      <c r="K36" s="78">
        <v>37574</v>
      </c>
      <c r="L36" s="78">
        <v>179104.82595463999</v>
      </c>
      <c r="M36" s="78">
        <v>22.44</v>
      </c>
      <c r="N36" s="78">
        <v>2.04</v>
      </c>
      <c r="O36" s="78">
        <v>0.09</v>
      </c>
    </row>
    <row r="37" spans="2:15">
      <c r="B37" t="s">
        <v>891</v>
      </c>
      <c r="C37" t="s">
        <v>892</v>
      </c>
      <c r="D37" t="s">
        <v>129</v>
      </c>
      <c r="E37" t="s">
        <v>893</v>
      </c>
      <c r="F37" t="s">
        <v>836</v>
      </c>
      <c r="G37" t="s">
        <v>199</v>
      </c>
      <c r="H37" t="s">
        <v>200</v>
      </c>
      <c r="I37" t="s">
        <v>112</v>
      </c>
      <c r="J37" s="78">
        <v>7389997.29</v>
      </c>
      <c r="K37" s="78">
        <v>1333.0000000000014</v>
      </c>
      <c r="L37" s="78">
        <v>370195.55884488102</v>
      </c>
      <c r="M37" s="78">
        <v>0</v>
      </c>
      <c r="N37" s="78">
        <v>4.21</v>
      </c>
      <c r="O37" s="78">
        <v>0.19</v>
      </c>
    </row>
    <row r="38" spans="2:15">
      <c r="B38" t="s">
        <v>894</v>
      </c>
      <c r="C38" t="s">
        <v>895</v>
      </c>
      <c r="D38" t="s">
        <v>129</v>
      </c>
      <c r="E38" t="s">
        <v>896</v>
      </c>
      <c r="F38" t="s">
        <v>836</v>
      </c>
      <c r="G38" t="s">
        <v>199</v>
      </c>
      <c r="H38" t="s">
        <v>200</v>
      </c>
      <c r="I38" t="s">
        <v>112</v>
      </c>
      <c r="J38" s="78">
        <v>776034.06</v>
      </c>
      <c r="K38" s="78">
        <v>15963.999999999993</v>
      </c>
      <c r="L38" s="78">
        <v>465563.87863770698</v>
      </c>
      <c r="M38" s="78">
        <v>7.58</v>
      </c>
      <c r="N38" s="78">
        <v>5.29</v>
      </c>
      <c r="O38" s="78">
        <v>0.24</v>
      </c>
    </row>
    <row r="39" spans="2:15">
      <c r="B39" t="s">
        <v>897</v>
      </c>
      <c r="C39" t="s">
        <v>898</v>
      </c>
      <c r="D39" t="s">
        <v>129</v>
      </c>
      <c r="E39" t="s">
        <v>899</v>
      </c>
      <c r="F39" t="s">
        <v>836</v>
      </c>
      <c r="G39" t="s">
        <v>199</v>
      </c>
      <c r="H39" t="s">
        <v>200</v>
      </c>
      <c r="I39" t="s">
        <v>112</v>
      </c>
      <c r="J39" s="78">
        <v>7553396.4299999997</v>
      </c>
      <c r="K39" s="78">
        <v>1467.9999999999993</v>
      </c>
      <c r="L39" s="78">
        <v>416701.54434823903</v>
      </c>
      <c r="M39" s="78">
        <v>49.04</v>
      </c>
      <c r="N39" s="78">
        <v>4.74</v>
      </c>
      <c r="O39" s="78">
        <v>0.21</v>
      </c>
    </row>
    <row r="40" spans="2:15">
      <c r="B40" t="s">
        <v>900</v>
      </c>
      <c r="C40" t="s">
        <v>901</v>
      </c>
      <c r="D40" t="s">
        <v>129</v>
      </c>
      <c r="E40" t="s">
        <v>902</v>
      </c>
      <c r="F40" t="s">
        <v>836</v>
      </c>
      <c r="G40" t="s">
        <v>199</v>
      </c>
      <c r="H40" t="s">
        <v>200</v>
      </c>
      <c r="I40" t="s">
        <v>193</v>
      </c>
      <c r="J40" s="78">
        <v>294883.53000000003</v>
      </c>
      <c r="K40" s="78">
        <v>1237433.4677419399</v>
      </c>
      <c r="L40" s="78">
        <v>135742.334668133</v>
      </c>
      <c r="M40" s="78">
        <v>13.06</v>
      </c>
      <c r="N40" s="78">
        <v>1.54</v>
      </c>
      <c r="O40" s="78">
        <v>7.0000000000000007E-2</v>
      </c>
    </row>
    <row r="41" spans="2:15">
      <c r="B41" t="s">
        <v>903</v>
      </c>
      <c r="C41" t="s">
        <v>904</v>
      </c>
      <c r="D41" t="s">
        <v>129</v>
      </c>
      <c r="E41" t="s">
        <v>905</v>
      </c>
      <c r="F41" t="s">
        <v>836</v>
      </c>
      <c r="G41" t="s">
        <v>199</v>
      </c>
      <c r="H41" t="s">
        <v>200</v>
      </c>
      <c r="I41" t="s">
        <v>112</v>
      </c>
      <c r="J41" s="78">
        <v>186154.52</v>
      </c>
      <c r="K41" s="78">
        <v>23373.709999999923</v>
      </c>
      <c r="L41" s="78">
        <v>163515.15595384801</v>
      </c>
      <c r="M41" s="78">
        <v>0</v>
      </c>
      <c r="N41" s="78">
        <v>1.86</v>
      </c>
      <c r="O41" s="78">
        <v>0.08</v>
      </c>
    </row>
    <row r="42" spans="2:15">
      <c r="B42" t="s">
        <v>906</v>
      </c>
      <c r="C42" t="s">
        <v>907</v>
      </c>
      <c r="D42" t="s">
        <v>129</v>
      </c>
      <c r="E42" t="s">
        <v>908</v>
      </c>
      <c r="F42" t="s">
        <v>836</v>
      </c>
      <c r="G42" t="s">
        <v>199</v>
      </c>
      <c r="H42" t="s">
        <v>200</v>
      </c>
      <c r="I42" t="s">
        <v>116</v>
      </c>
      <c r="J42" s="78">
        <v>496048.15</v>
      </c>
      <c r="K42" s="78">
        <v>10089.000000000024</v>
      </c>
      <c r="L42" s="78">
        <v>210344.589878261</v>
      </c>
      <c r="M42" s="78">
        <v>35.22</v>
      </c>
      <c r="N42" s="78">
        <v>2.39</v>
      </c>
      <c r="O42" s="78">
        <v>0.11</v>
      </c>
    </row>
    <row r="43" spans="2:15">
      <c r="B43" t="s">
        <v>909</v>
      </c>
      <c r="C43" t="s">
        <v>910</v>
      </c>
      <c r="D43" t="s">
        <v>129</v>
      </c>
      <c r="E43" t="s">
        <v>911</v>
      </c>
      <c r="F43" t="s">
        <v>836</v>
      </c>
      <c r="G43" t="s">
        <v>199</v>
      </c>
      <c r="H43" t="s">
        <v>200</v>
      </c>
      <c r="I43" t="s">
        <v>116</v>
      </c>
      <c r="J43" s="78">
        <v>25359031.120000001</v>
      </c>
      <c r="K43" s="78">
        <v>329.95999999999992</v>
      </c>
      <c r="L43" s="78">
        <v>351684.59212816902</v>
      </c>
      <c r="M43" s="78">
        <v>0</v>
      </c>
      <c r="N43" s="78">
        <v>4</v>
      </c>
      <c r="O43" s="78">
        <v>0.18</v>
      </c>
    </row>
    <row r="44" spans="2:15">
      <c r="B44" t="s">
        <v>912</v>
      </c>
      <c r="C44" t="s">
        <v>913</v>
      </c>
      <c r="D44" t="s">
        <v>129</v>
      </c>
      <c r="E44" t="s">
        <v>911</v>
      </c>
      <c r="F44" t="s">
        <v>836</v>
      </c>
      <c r="G44" t="s">
        <v>199</v>
      </c>
      <c r="H44" t="s">
        <v>200</v>
      </c>
      <c r="I44" t="s">
        <v>112</v>
      </c>
      <c r="J44" s="78">
        <v>5362209.96</v>
      </c>
      <c r="K44" s="78">
        <v>1098.9999999999991</v>
      </c>
      <c r="L44" s="78">
        <v>221461.52347618301</v>
      </c>
      <c r="M44" s="78">
        <v>0</v>
      </c>
      <c r="N44" s="78">
        <v>2.52</v>
      </c>
      <c r="O44" s="78">
        <v>0.11</v>
      </c>
    </row>
    <row r="45" spans="2:15">
      <c r="B45" t="s">
        <v>914</v>
      </c>
      <c r="C45" t="s">
        <v>915</v>
      </c>
      <c r="D45" t="s">
        <v>129</v>
      </c>
      <c r="E45" t="s">
        <v>916</v>
      </c>
      <c r="F45" t="s">
        <v>836</v>
      </c>
      <c r="G45" t="s">
        <v>199</v>
      </c>
      <c r="H45" t="s">
        <v>200</v>
      </c>
      <c r="I45" t="s">
        <v>112</v>
      </c>
      <c r="J45" s="78">
        <v>7196.62</v>
      </c>
      <c r="K45" s="78">
        <v>1075466.9999999993</v>
      </c>
      <c r="L45" s="78">
        <v>290858.952743473</v>
      </c>
      <c r="M45" s="78">
        <v>0</v>
      </c>
      <c r="N45" s="78">
        <v>3.31</v>
      </c>
      <c r="O45" s="78">
        <v>0.15</v>
      </c>
    </row>
    <row r="46" spans="2:15">
      <c r="B46" t="s">
        <v>917</v>
      </c>
      <c r="C46" t="s">
        <v>918</v>
      </c>
      <c r="D46" t="s">
        <v>129</v>
      </c>
      <c r="E46" t="s">
        <v>841</v>
      </c>
      <c r="F46" t="s">
        <v>836</v>
      </c>
      <c r="G46" t="s">
        <v>199</v>
      </c>
      <c r="H46" t="s">
        <v>200</v>
      </c>
      <c r="I46" t="s">
        <v>112</v>
      </c>
      <c r="J46" s="78">
        <v>268202.52</v>
      </c>
      <c r="K46" s="78">
        <v>15706.25</v>
      </c>
      <c r="L46" s="78">
        <v>158304.09008200499</v>
      </c>
      <c r="M46" s="78">
        <v>6.87</v>
      </c>
      <c r="N46" s="78">
        <v>1.8</v>
      </c>
      <c r="O46" s="78">
        <v>0.08</v>
      </c>
    </row>
    <row r="47" spans="2:15">
      <c r="B47" s="79" t="s">
        <v>919</v>
      </c>
      <c r="C47" s="16"/>
      <c r="D47" s="16"/>
      <c r="E47" s="16"/>
      <c r="J47" s="80">
        <v>175211978.28</v>
      </c>
      <c r="L47" s="80">
        <v>8797293.8572090194</v>
      </c>
      <c r="N47" s="80">
        <v>100</v>
      </c>
      <c r="O47" s="80">
        <v>4.5</v>
      </c>
    </row>
    <row r="48" spans="2:15">
      <c r="B48" t="s">
        <v>302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920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921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922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302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2016-11-09T08:49:54Z</dcterms:modified>
</cp:coreProperties>
</file>