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J:\תפעול השקעות גמל\דיווחים לאוצר\דוח רשימת נכסים רבעונית\2016\רבעון 1\גמל ופנסיה\לאומי\בדיקה 2 - מאוחדת + בודדות\"/>
    </mc:Choice>
  </mc:AlternateContent>
  <bookViews>
    <workbookView xWindow="0" yWindow="0" windowWidth="17415" windowHeight="919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 " sheetId="31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 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52511"/>
</workbook>
</file>

<file path=xl/calcChain.xml><?xml version="1.0" encoding="utf-8"?>
<calcChain xmlns="http://schemas.openxmlformats.org/spreadsheetml/2006/main">
  <c r="C41" i="31" l="1"/>
  <c r="C43" i="1" s="1"/>
  <c r="C12" i="31"/>
</calcChain>
</file>

<file path=xl/sharedStrings.xml><?xml version="1.0" encoding="utf-8"?>
<sst xmlns="http://schemas.openxmlformats.org/spreadsheetml/2006/main" count="3426" uniqueCount="841">
  <si>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</si>
  <si>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</si>
  <si>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</si>
  <si>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</si>
  <si>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</si>
  <si>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</si>
  <si>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</si>
  <si>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</si>
  <si>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</si>
  <si>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</si>
  <si>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</si>
  <si>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</si>
  <si>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</si>
  <si>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</si>
  <si>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</si>
  <si>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</si>
  <si>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</si>
  <si>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</si>
  <si>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</si>
  <si>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</si>
  <si>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</si>
  <si>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</si>
  <si>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</si>
  <si>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</si>
  <si>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</si>
  <si>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</si>
  <si>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</si>
  <si>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</si>
  <si>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</si>
  <si>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</si>
  <si>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</si>
  <si>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</si>
  <si>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</si>
  <si>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</si>
  <si>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</si>
  <si>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</si>
  <si>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</si>
  <si>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</si>
  <si>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</si>
  <si>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</si>
  <si>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</si>
  <si>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</si>
  <si>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</si>
  <si>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</si>
  <si>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</si>
  <si>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</si>
  <si>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</si>
  <si>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</si>
  <si>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</si>
  <si>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</si>
  <si>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</si>
  <si>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</si>
  <si>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</si>
  <si>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</si>
  <si>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</si>
  <si>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</si>
  <si>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</si>
  <si>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</si>
  <si>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</si>
  <si>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</si>
  <si>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</si>
  <si>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</si>
  <si>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</si>
  <si>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</si>
  <si>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</si>
  <si>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</si>
  <si>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</si>
  <si>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</si>
  <si>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</si>
  <si>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</si>
  <si>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</si>
  <si>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</si>
  <si>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</si>
  <si>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</si>
  <si>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</si>
  <si>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</si>
  <si>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</si>
  <si>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</si>
  <si>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</si>
  <si>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</si>
  <si>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</si>
  <si>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</si>
  <si>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</si>
  <si>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</si>
  <si>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</si>
  <si>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</si>
  <si>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</si>
  <si>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</si>
  <si>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</si>
  <si>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</si>
  <si>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</si>
  <si>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</si>
  <si>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</si>
  <si>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</si>
  <si>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</si>
  <si>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</si>
  <si>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</si>
  <si>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</si>
  <si>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</si>
  <si>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</si>
  <si>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</si>
  <si>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</si>
  <si>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</si>
  <si>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</si>
  <si>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</si>
  <si>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</si>
  <si>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</si>
  <si>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</si>
  <si>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</si>
  <si>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</si>
  <si>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</si>
  <si>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</si>
  <si>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</si>
  <si>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</si>
  <si>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</si>
  <si>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</si>
  <si>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</si>
  <si>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</si>
  <si>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</si>
  <si>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</si>
  <si>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</si>
  <si>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</si>
  <si>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</si>
  <si>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</si>
  <si>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</si>
  <si>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</si>
  <si>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</si>
  <si>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</si>
  <si>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</si>
  <si>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</si>
  <si>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</si>
  <si>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</si>
  <si>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</si>
  <si>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</si>
  <si>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</si>
  <si>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</si>
  <si>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</si>
  <si>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</si>
  <si>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</si>
  <si>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</si>
  <si>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</si>
  <si>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</si>
  <si>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</si>
  <si>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</si>
  <si>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</si>
  <si>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</si>
  <si>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</si>
  <si>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</si>
  <si>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</si>
  <si>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</si>
  <si>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</si>
  <si>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</si>
  <si>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</si>
  <si>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</si>
  <si>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</si>
  <si>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</si>
  <si>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</si>
  <si>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</si>
  <si>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</si>
  <si>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</si>
  <si>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</si>
  <si>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</si>
  <si>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</si>
  <si>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</si>
  <si>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</si>
  <si>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</si>
  <si>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</si>
  <si>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</si>
  <si>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</si>
  <si>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</si>
  <si>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</si>
  <si>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</si>
  <si>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</si>
  <si>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</si>
  <si>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</si>
  <si>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</si>
  <si>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</si>
  <si>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</si>
  <si>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</si>
  <si>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</si>
  <si>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</si>
  <si>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</si>
  <si>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</si>
  <si>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</si>
  <si>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</si>
  <si>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</si>
  <si>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</si>
  <si>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</si>
  <si>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</si>
  <si>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</si>
  <si>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31/03/2016</t>
  </si>
  <si>
    <t>1376</t>
  </si>
  <si>
    <t>סה"כ בישראל</t>
  </si>
  <si>
    <t>סה"כ יתרת מזומנים ועו"ש בש"ח</t>
  </si>
  <si>
    <t>עו'ש- גמול פועלים סהר</t>
  </si>
  <si>
    <t>1111111111- 33- גמול פועלים סהר</t>
  </si>
  <si>
    <t>33</t>
  </si>
  <si>
    <t>AAA</t>
  </si>
  <si>
    <t>עו'ש- לאומי</t>
  </si>
  <si>
    <t>1111111111- 10- לאומי</t>
  </si>
  <si>
    <t>10</t>
  </si>
  <si>
    <t>סה"כ יתרת מזומנים ועו"ש נקובים במט"ח</t>
  </si>
  <si>
    <t>דולר- לאומי</t>
  </si>
  <si>
    <t>20001- 10- לאומי</t>
  </si>
  <si>
    <t>לי"ש- לאומי</t>
  </si>
  <si>
    <t>70002- 10- לאומי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</si>
  <si>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</si>
  <si>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</si>
  <si>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</si>
  <si>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</si>
  <si>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</si>
  <si>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חוז בטחונות חוזים- לאומי</t>
  </si>
  <si>
    <t>29992638- 10- לאומי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</si>
  <si>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</si>
  <si>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</si>
  <si>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</si>
  <si>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</si>
  <si>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</si>
  <si>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</si>
  <si>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</si>
  <si>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גליל  5904- גליל</t>
  </si>
  <si>
    <t>9590431</t>
  </si>
  <si>
    <t>RF</t>
  </si>
  <si>
    <t>27/09/11</t>
  </si>
  <si>
    <t>ממשל צמודה 0545- גליל</t>
  </si>
  <si>
    <t>1134865</t>
  </si>
  <si>
    <t>15/04/15</t>
  </si>
  <si>
    <t>ממשל צמודה 0923- גליל</t>
  </si>
  <si>
    <t>1128081</t>
  </si>
  <si>
    <t>05/11/13</t>
  </si>
  <si>
    <t>ממשל צמודה 1025- גליל</t>
  </si>
  <si>
    <t>1135912</t>
  </si>
  <si>
    <t>20/01/16</t>
  </si>
  <si>
    <t>ממשלתי צמוד 841- גליל</t>
  </si>
  <si>
    <t>1120583</t>
  </si>
  <si>
    <t>ממשלתי צמודה 0536- גליל</t>
  </si>
  <si>
    <t>1097708</t>
  </si>
  <si>
    <t>סה"כ לא צמודות</t>
  </si>
  <si>
    <t>סה"כ מלווה קצר מועד</t>
  </si>
  <si>
    <t>מ.ק.מ 327 פ8.3.17- בנק ישראל- מק"מ</t>
  </si>
  <si>
    <t>8170326</t>
  </si>
  <si>
    <t>31/03/16</t>
  </si>
  <si>
    <t>מ.ק.מ 626 פדיון 8/6/2016- בנק ישראל- מק"מ</t>
  </si>
  <si>
    <t>8160624</t>
  </si>
  <si>
    <t>02/06/15</t>
  </si>
  <si>
    <t>סה"כ שחר</t>
  </si>
  <si>
    <t>ממשל שקלית 0118- שחר</t>
  </si>
  <si>
    <t>1126218</t>
  </si>
  <si>
    <t>16/03/16</t>
  </si>
  <si>
    <t>ממשל שקלית 0217- שחר</t>
  </si>
  <si>
    <t>1101575</t>
  </si>
  <si>
    <t>09/03/15</t>
  </si>
  <si>
    <t>ממשל שקלית 0816- שחר</t>
  </si>
  <si>
    <t>1122019</t>
  </si>
  <si>
    <t>04/08/14</t>
  </si>
  <si>
    <t>ממשל שקלית 0825- שחר</t>
  </si>
  <si>
    <t>1135557</t>
  </si>
  <si>
    <t>08/06/15</t>
  </si>
  <si>
    <t>ממשלתי שקלי  1026- שחר</t>
  </si>
  <si>
    <t>1099456</t>
  </si>
  <si>
    <t>11/06/12</t>
  </si>
  <si>
    <t>ממשלתי שקלית 0142- שחר</t>
  </si>
  <si>
    <t>1125400</t>
  </si>
  <si>
    <t>16/05/13</t>
  </si>
  <si>
    <t>שחר ממשל שקלית 10/17 2.25%- שחר</t>
  </si>
  <si>
    <t>1132786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</si>
  <si>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</si>
  <si>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</si>
  <si>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</si>
  <si>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</si>
  <si>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</si>
  <si>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</si>
  <si>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</si>
  <si>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</si>
  <si>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מזרחי טפ הנפק אגח 38- מזרחי טפחות חברה להנפקות בע"מ</t>
  </si>
  <si>
    <t>2310142</t>
  </si>
  <si>
    <t>231</t>
  </si>
  <si>
    <t>בנקים</t>
  </si>
  <si>
    <t>11/09/14</t>
  </si>
  <si>
    <t>פועלים הנ אגח 33- הפועלים הנפקות בע"מ</t>
  </si>
  <si>
    <t>1940568</t>
  </si>
  <si>
    <t>194</t>
  </si>
  <si>
    <t>15/09/14</t>
  </si>
  <si>
    <t>פועלים הנפקות סדרה 34- הפועלים הנפקות בע"מ</t>
  </si>
  <si>
    <t>1940576</t>
  </si>
  <si>
    <t>11/06/15</t>
  </si>
  <si>
    <t>בינלאומי הנפק ט- הבינלאומי הראשון הנפקות בע"מ</t>
  </si>
  <si>
    <t>1135177</t>
  </si>
  <si>
    <t>1153</t>
  </si>
  <si>
    <t>AA+</t>
  </si>
  <si>
    <t>30/03/15</t>
  </si>
  <si>
    <t>איירפורט אגח ג- איירפורט סיטי בע"מ</t>
  </si>
  <si>
    <t>1122670</t>
  </si>
  <si>
    <t>1300</t>
  </si>
  <si>
    <t>נדל"ן ובינוי</t>
  </si>
  <si>
    <t>AA</t>
  </si>
  <si>
    <t>איירפורט אגח ה- איירפורט סיטי בע"מ</t>
  </si>
  <si>
    <t>1133487</t>
  </si>
  <si>
    <t>03/09/15</t>
  </si>
  <si>
    <t>ארפורט אגח ב- איירפורט סיטי בע"מ</t>
  </si>
  <si>
    <t>1121045</t>
  </si>
  <si>
    <t>12/07/12</t>
  </si>
  <si>
    <t>אלוני חץ אגח ו- אלוני-חץ נכסים והשקעות בע"מ</t>
  </si>
  <si>
    <t>3900206</t>
  </si>
  <si>
    <t>390</t>
  </si>
  <si>
    <t>AA-</t>
  </si>
  <si>
    <t>אלוני חץ אגח ח- אלוני-חץ נכסים והשקעות בע"מ</t>
  </si>
  <si>
    <t>3900271</t>
  </si>
  <si>
    <t>17/01/13</t>
  </si>
  <si>
    <t>אמות אגח א- אמות השקעות בע"מ</t>
  </si>
  <si>
    <t>1097385</t>
  </si>
  <si>
    <t>1328</t>
  </si>
  <si>
    <t>26/12/11</t>
  </si>
  <si>
    <t>אמות אגח ג- אמות השקעות בע"מ</t>
  </si>
  <si>
    <t>1117357</t>
  </si>
  <si>
    <t>גזית גלוב אגח יב- גזית-גלוב בע"מ</t>
  </si>
  <si>
    <t>1260603</t>
  </si>
  <si>
    <t>126</t>
  </si>
  <si>
    <t>19/05/15</t>
  </si>
  <si>
    <t>סלקום אגח ב- סלקום ישראל בע"מ</t>
  </si>
  <si>
    <t>1096270</t>
  </si>
  <si>
    <t>2066</t>
  </si>
  <si>
    <t>A+</t>
  </si>
  <si>
    <t>31/05/12</t>
  </si>
  <si>
    <t>סלקום אגח ד- סלקום ישראל בע"מ</t>
  </si>
  <si>
    <t>1107333</t>
  </si>
  <si>
    <t>17/05/12</t>
  </si>
  <si>
    <t>דיסקונט השקעות אגח ו- חברת השקעות דיסקונט בע"מ</t>
  </si>
  <si>
    <t>6390207</t>
  </si>
  <si>
    <t>639</t>
  </si>
  <si>
    <t>Ba1</t>
  </si>
  <si>
    <t>07/07/13</t>
  </si>
  <si>
    <t>אפריקה אגח כז- אפריקה-ישראל להשקעות בע"מ</t>
  </si>
  <si>
    <t>6110431</t>
  </si>
  <si>
    <t>611</t>
  </si>
  <si>
    <t>Ba3</t>
  </si>
  <si>
    <t>03/01/13</t>
  </si>
  <si>
    <t>קרדן אן וי אגח א- קרדן אן.וי.</t>
  </si>
  <si>
    <t>1105535</t>
  </si>
  <si>
    <t>1154</t>
  </si>
  <si>
    <t>B</t>
  </si>
  <si>
    <t>04/04/13</t>
  </si>
  <si>
    <t>קרדן אן וי אגח ב- קרדן אן.וי.</t>
  </si>
  <si>
    <t>1113034</t>
  </si>
  <si>
    <t>07/04/13</t>
  </si>
  <si>
    <t>אדרי-אל   אגח ב- אדרי-אל החזקות בע"מ</t>
  </si>
  <si>
    <t>1123371</t>
  </si>
  <si>
    <t>1466</t>
  </si>
  <si>
    <t>CCC</t>
  </si>
  <si>
    <t>10/07/12</t>
  </si>
  <si>
    <t>אדמה אגח ד- אדמה פתרונות לחקלאות בע"מ</t>
  </si>
  <si>
    <t>1110931</t>
  </si>
  <si>
    <t>1063</t>
  </si>
  <si>
    <t>כימיה, גומי ופלסטיק</t>
  </si>
  <si>
    <t>17/01/12</t>
  </si>
  <si>
    <t>סלקום אגח ה- סלקום ישראל בע"מ</t>
  </si>
  <si>
    <t>1113661</t>
  </si>
  <si>
    <t>פרטנר אגח ה- חברת פרטנר תקשורת בע"מ</t>
  </si>
  <si>
    <t>1118843</t>
  </si>
  <si>
    <t>2095</t>
  </si>
  <si>
    <t>שופרסל אגח ג- שופר-סל בע"מ</t>
  </si>
  <si>
    <t>7770167</t>
  </si>
  <si>
    <t>777</t>
  </si>
  <si>
    <t>מסחר</t>
  </si>
  <si>
    <t>A</t>
  </si>
  <si>
    <t>דיסקונט השקעות אגח ט- חברת השקעות דיסקונט בע"מ</t>
  </si>
  <si>
    <t>6390249</t>
  </si>
  <si>
    <t>22/11/11</t>
  </si>
  <si>
    <t>סה"כ אחר</t>
  </si>
  <si>
    <t>Simon property 10.35% 4/19- SIMON PROPERTY GROUP LP</t>
  </si>
  <si>
    <t>US828807CA39</t>
  </si>
  <si>
    <t>בלומברג</t>
  </si>
  <si>
    <t>10758</t>
  </si>
  <si>
    <t>Diversified Financials</t>
  </si>
  <si>
    <t>S&amp;P</t>
  </si>
  <si>
    <t>WFC 3 02/19/25- WELLS FARGO COMPANY</t>
  </si>
  <si>
    <t>US94974BGH78</t>
  </si>
  <si>
    <t>10486</t>
  </si>
  <si>
    <t>Banks</t>
  </si>
  <si>
    <t>A2</t>
  </si>
  <si>
    <t>Moodys</t>
  </si>
  <si>
    <t>20/08/15</t>
  </si>
  <si>
    <t>Wfc 3.3  09/24- WELLS FARGO COMPANY</t>
  </si>
  <si>
    <t>US94974BGA26</t>
  </si>
  <si>
    <t>WFC 3.55 09/29/25- WELLS FARGO COMPANY</t>
  </si>
  <si>
    <t>US94974BGP94</t>
  </si>
  <si>
    <t>10/02/16</t>
  </si>
  <si>
    <t>ABIBB 3.65% 01/02/26- ANHEUSER-BUSCH INBEV NV</t>
  </si>
  <si>
    <t>US035242AP13</t>
  </si>
  <si>
    <t>10876</t>
  </si>
  <si>
    <t>Food, Beverage &amp; Tobacco</t>
  </si>
  <si>
    <t>A-</t>
  </si>
  <si>
    <t>14/01/16</t>
  </si>
  <si>
    <t>JPM 3.125 01/23/25- JP MORGAN</t>
  </si>
  <si>
    <t>US46625HKC33</t>
  </si>
  <si>
    <t>10232</t>
  </si>
  <si>
    <t>26/01/16</t>
  </si>
  <si>
    <t>JPM 3.9 07/15/25- JP MORGAN</t>
  </si>
  <si>
    <t>US46625HMN79</t>
  </si>
  <si>
    <t>A3</t>
  </si>
  <si>
    <t>30/07/15</t>
  </si>
  <si>
    <t>Jpm 4.5% 24.01.22- JP MORGAN</t>
  </si>
  <si>
    <t>US46625HJD35</t>
  </si>
  <si>
    <t>10/07/13</t>
  </si>
  <si>
    <t>Abbv 3.6 14/05/2025</t>
  </si>
  <si>
    <t>US00287YAQ26</t>
  </si>
  <si>
    <t>12554</t>
  </si>
  <si>
    <t>Pharmaceuticals &amp; Biotechnology</t>
  </si>
  <si>
    <t>Baa1</t>
  </si>
  <si>
    <t>03/03/16</t>
  </si>
  <si>
    <t>BAC 4% 04/01/24- Bank of America</t>
  </si>
  <si>
    <t>US06051GFF19</t>
  </si>
  <si>
    <t>10043</t>
  </si>
  <si>
    <t>BBB+</t>
  </si>
  <si>
    <t>21/01/16</t>
  </si>
  <si>
    <t>Bac 4.125  01/24- Bank of America</t>
  </si>
  <si>
    <t>US06051GFB05</t>
  </si>
  <si>
    <t>25/06/14</t>
  </si>
  <si>
    <t>Bac 5.7 24/01/2022- Bank of America</t>
  </si>
  <si>
    <t>US06051GEM78</t>
  </si>
  <si>
    <t>11/09/12</t>
  </si>
  <si>
    <t>BAC3 7/8 01/08/25- Bank of America</t>
  </si>
  <si>
    <t>US06051GFS30</t>
  </si>
  <si>
    <t>25/08/15</t>
  </si>
  <si>
    <t>C 3.7 12/01/2026- CITIGROUP INC</t>
  </si>
  <si>
    <t>US172967KG57</t>
  </si>
  <si>
    <t>10083</t>
  </si>
  <si>
    <t>07/01/16</t>
  </si>
  <si>
    <t>C 4.5% 14/01/2022- CITIGROUP INC</t>
  </si>
  <si>
    <t>US172967FT34</t>
  </si>
  <si>
    <t>16/10/12</t>
  </si>
  <si>
    <t>Citigroup 3.875% 25/10/23- CITIGROUP INC</t>
  </si>
  <si>
    <t>US172967HD63</t>
  </si>
  <si>
    <t>Hcp Inc 5.375 02/21- HCP INC</t>
  </si>
  <si>
    <t>US40414LAD10</t>
  </si>
  <si>
    <t>10756</t>
  </si>
  <si>
    <t>Real Estate</t>
  </si>
  <si>
    <t>Mco 4.875% 02/24- Moody's corporation</t>
  </si>
  <si>
    <t>US615369AC97</t>
  </si>
  <si>
    <t>12067</t>
  </si>
  <si>
    <t>08/08/13</t>
  </si>
  <si>
    <t>PEMEX 4.5 01/26</t>
  </si>
  <si>
    <t>US71654QBW15</t>
  </si>
  <si>
    <t>12345</t>
  </si>
  <si>
    <t>29/03/16</t>
  </si>
  <si>
    <t>Petroleos mexica 3.5% 01/23- PETROLEOS MEXICANOS</t>
  </si>
  <si>
    <t>US71654QBG64</t>
  </si>
  <si>
    <t>Energy</t>
  </si>
  <si>
    <t>26/06/14</t>
  </si>
  <si>
    <t>Vz 5.15% 15/09/23- VERIZON COMMUNICATI</t>
  </si>
  <si>
    <t>US92343VBR42</t>
  </si>
  <si>
    <t>10469</t>
  </si>
  <si>
    <t>Telecommunication Services</t>
  </si>
  <si>
    <t>12/09/13</t>
  </si>
  <si>
    <t>Bayer 3.75% 01/07/74- Bayer AG</t>
  </si>
  <si>
    <t>DE000A11QR73</t>
  </si>
  <si>
    <t>12075</t>
  </si>
  <si>
    <t>BBB</t>
  </si>
  <si>
    <t>14/07/14</t>
  </si>
  <si>
    <t>BRFSBZ 4 3/4 05/22/2- BRF-BRASIL FOODS SA-ADR</t>
  </si>
  <si>
    <t>USP1905CAE05</t>
  </si>
  <si>
    <t>10889</t>
  </si>
  <si>
    <t>29/05/15</t>
  </si>
  <si>
    <t>Cielbz 3.75% 16/11/22- Cielo sa</t>
  </si>
  <si>
    <t>USP28610AA46</t>
  </si>
  <si>
    <t>12830</t>
  </si>
  <si>
    <t>Baa2</t>
  </si>
  <si>
    <t>21/01/15</t>
  </si>
  <si>
    <t>Swk 5.75% 15.12.53- Stanley black &amp; decker i</t>
  </si>
  <si>
    <t>US854502AF89</t>
  </si>
  <si>
    <t>12716</t>
  </si>
  <si>
    <t>Capital Goods</t>
  </si>
  <si>
    <t>23/12/13</t>
  </si>
  <si>
    <t>XTALN 4%  25/10/2022- XSTRATA CANADA FIN CORP</t>
  </si>
  <si>
    <t>USC98874AM93</t>
  </si>
  <si>
    <t>10814</t>
  </si>
  <si>
    <t>26/06/13</t>
  </si>
  <si>
    <t>Cbl 5.25%  12/23- CBL &amp; Associates lp</t>
  </si>
  <si>
    <t>US12505JAA16</t>
  </si>
  <si>
    <t>12713</t>
  </si>
  <si>
    <t>Baa3</t>
  </si>
  <si>
    <t>08/12/13</t>
  </si>
  <si>
    <t>GAP 5.95 12/4/21- GAP INC</t>
  </si>
  <si>
    <t>US364760AK48</t>
  </si>
  <si>
    <t>10916</t>
  </si>
  <si>
    <t>Retailing</t>
  </si>
  <si>
    <t>BBB-</t>
  </si>
  <si>
    <t>02/11/15</t>
  </si>
  <si>
    <t>NDAQ 4 1/4 06/01/24- NASDAQ OMX GROUP</t>
  </si>
  <si>
    <t>US631103AF50</t>
  </si>
  <si>
    <t>11027</t>
  </si>
  <si>
    <t>29/07/14</t>
  </si>
  <si>
    <t>PRGO 3.9 12.15.24- פריגו קומפני דואלי</t>
  </si>
  <si>
    <t>US714295AC63</t>
  </si>
  <si>
    <t>1612</t>
  </si>
  <si>
    <t>Pttept explor 4.875% 29/12/49- Ptt explor &amp; product</t>
  </si>
  <si>
    <t>USY7145PCN60</t>
  </si>
  <si>
    <t>12829</t>
  </si>
  <si>
    <t>VW 3.75% 24/03/49- Volkswagen intl fin</t>
  </si>
  <si>
    <t>XS1048428012</t>
  </si>
  <si>
    <t>10774</t>
  </si>
  <si>
    <t>30/04/14</t>
  </si>
  <si>
    <t>Rwe 7% 12/10/2072- RWE FINANCE</t>
  </si>
  <si>
    <t>XS0767140022</t>
  </si>
  <si>
    <t>10368</t>
  </si>
  <si>
    <t>Utilities</t>
  </si>
  <si>
    <t>BB+</t>
  </si>
  <si>
    <t>09/05/12</t>
  </si>
  <si>
    <t>Telefonica 6.5 29/09/49- TELEFONICA S.A</t>
  </si>
  <si>
    <t>XS0972570351</t>
  </si>
  <si>
    <t>10414</t>
  </si>
  <si>
    <t>07/02/14</t>
  </si>
  <si>
    <t>Arcelormittal 9.85% 06.19- ARCELORMITTAL</t>
  </si>
  <si>
    <t>US03938LAM63</t>
  </si>
  <si>
    <t>10743</t>
  </si>
  <si>
    <t>Materials</t>
  </si>
  <si>
    <t>BB</t>
  </si>
  <si>
    <t>13/06/12</t>
  </si>
  <si>
    <t>Petbra 7.875  03/15- PETROBRAS INTL</t>
  </si>
  <si>
    <t>US71645WAN11</t>
  </si>
  <si>
    <t>10906</t>
  </si>
  <si>
    <t>15/07/12</t>
  </si>
  <si>
    <t>Oro negro dril 7.5% 2019- Oro negro dril pte ltd</t>
  </si>
  <si>
    <t>no0010700982</t>
  </si>
  <si>
    <t>12824</t>
  </si>
  <si>
    <t>לא מדורג</t>
  </si>
  <si>
    <t>23/12/14</t>
  </si>
  <si>
    <t>סה"כ תל אביב 25</t>
  </si>
  <si>
    <t>סה"כ תל אביב 75</t>
  </si>
  <si>
    <t>סה"כ מניות היתר</t>
  </si>
  <si>
    <t>סה"כ call 001 אופציות</t>
  </si>
  <si>
    <t>סה"כ שמחקות מדדי מניות בישראל</t>
  </si>
  <si>
    <t>סה"כ שמחקות מדדים אחרים בישראל</t>
  </si>
  <si>
    <t>סה"כ שמחקות מדדים אחרים בחו"ל</t>
  </si>
  <si>
    <t>סה"כ short</t>
  </si>
  <si>
    <t>סה"כ שמחקות מדדי מניות בחו"ל</t>
  </si>
  <si>
    <t>סה"כ שמחקות מדדי מניות</t>
  </si>
  <si>
    <t>סה"כ שמחקות מדדים אחרים</t>
  </si>
  <si>
    <t>סה"כ תעודות השתתפות בקרנות נאמנות בישראל</t>
  </si>
  <si>
    <t>סה"כ תעודות השתתפות בקרנות נאמנות בחו"ל</t>
  </si>
  <si>
    <t>Angsana Bond Fund- Nutrimenta Singapore pte ltd</t>
  </si>
  <si>
    <t>IE00BNN82M77</t>
  </si>
  <si>
    <t>12789</t>
  </si>
  <si>
    <t>EDR fund emerging bonds- Edmond De Rothschild</t>
  </si>
  <si>
    <t>lu1160351620</t>
  </si>
  <si>
    <t>12439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</si>
  <si>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</si>
  <si>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</si>
  <si>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</si>
  <si>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</si>
  <si>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</si>
  <si>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סחורות</t>
  </si>
  <si>
    <t>RXM6 EURO-BOND jun16- חוזים עתידיים בחול</t>
  </si>
  <si>
    <t>70395629</t>
  </si>
  <si>
    <t>Other</t>
  </si>
  <si>
    <t>US 5yr note jun 16</t>
  </si>
  <si>
    <t>70455878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</si>
  <si>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</si>
  <si>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</si>
  <si>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</si>
  <si>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</si>
  <si>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</si>
  <si>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</si>
  <si>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</si>
  <si>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</si>
  <si>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</si>
  <si>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</si>
  <si>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</si>
  <si>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</si>
  <si>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</si>
  <si>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</si>
  <si>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נאוי נייר ערך מסחרי- קבוצת האחים נאוי בע"מ לשעבר גולדן אקוויטי</t>
  </si>
  <si>
    <t>2080158</t>
  </si>
  <si>
    <t>208</t>
  </si>
  <si>
    <t>03/01/16</t>
  </si>
  <si>
    <t>סה"כ תעודות חוב מסחריות של חברות ישראליות</t>
  </si>
  <si>
    <t>סה"כ תעודות חוב מסחריות של חברות זרות</t>
  </si>
  <si>
    <t>מקורות אגח 6 רמ- מקורות חברת מים בע"מ</t>
  </si>
  <si>
    <t>1100908</t>
  </si>
  <si>
    <t>1150</t>
  </si>
  <si>
    <t>22/02/09</t>
  </si>
  <si>
    <t>מקורות אגח 8 רמ- מקורות חברת מים בע"מ</t>
  </si>
  <si>
    <t>1124346</t>
  </si>
  <si>
    <t>20/06/12</t>
  </si>
  <si>
    <t>רפאל סדרה ב- רפאל-רשות לפיתוח אמצעי לחימה בע"מ</t>
  </si>
  <si>
    <t>1096783</t>
  </si>
  <si>
    <t>1315</t>
  </si>
  <si>
    <t>חשמל</t>
  </si>
  <si>
    <t>Aaa</t>
  </si>
  <si>
    <t>21/03/12</t>
  </si>
  <si>
    <t>עזריאלי קבוצה אגח א רמ- קבוצת עזריאלי בע"מ (לשעבר קנית מימון)</t>
  </si>
  <si>
    <t>1103159</t>
  </si>
  <si>
    <t>1420</t>
  </si>
  <si>
    <t>22/03/07</t>
  </si>
  <si>
    <t>חשמל צמוד 2018 רמ- חברת החשמל לישראל בע"מ</t>
  </si>
  <si>
    <t>6000079</t>
  </si>
  <si>
    <t>600</t>
  </si>
  <si>
    <t>25/08/10</t>
  </si>
  <si>
    <t>נתיבי גז אג"ח א - רמ- נתיבי הגז הטבעי לישראל בע"מ</t>
  </si>
  <si>
    <t>1103084</t>
  </si>
  <si>
    <t>1418</t>
  </si>
  <si>
    <t>30/12/10</t>
  </si>
  <si>
    <t>נתיבי הגז אגח ד -רמ- נתיבי הגז הטבעי לישראל בע"מ</t>
  </si>
  <si>
    <t>1131994</t>
  </si>
  <si>
    <t>28/04/14</t>
  </si>
  <si>
    <t>חשמל צמוד 2022 רמ- חברת החשמל לישראל בע"מ</t>
  </si>
  <si>
    <t>6000129</t>
  </si>
  <si>
    <t>Aa3</t>
  </si>
  <si>
    <t>02/08/11</t>
  </si>
  <si>
    <t>דרך ארץ אגח ב מזנין- דרך ארץ הייווייז (1997) בע"מ</t>
  </si>
  <si>
    <t>299916680</t>
  </si>
  <si>
    <t>10313</t>
  </si>
  <si>
    <t>פתאל החזקות אגח א רמ- פתאל החזקות בע"מ</t>
  </si>
  <si>
    <t>1132208</t>
  </si>
  <si>
    <t>1621</t>
  </si>
  <si>
    <t>מלונאות ותיירות</t>
  </si>
  <si>
    <t>12/05/14</t>
  </si>
  <si>
    <t>סה"כ אג"ח קונצרני של חברות ישראליות</t>
  </si>
  <si>
    <t>בי קומיוניקשיינס דולרי- בי קומיוניקיישנס בע"מ לשעבר סמייל 012</t>
  </si>
  <si>
    <t>IL0011312266</t>
  </si>
  <si>
    <t>1422</t>
  </si>
  <si>
    <t>20/02/14</t>
  </si>
  <si>
    <t>סה"כ אג"ח קונצרני של חברות זרות</t>
  </si>
  <si>
    <t>דן בוש FL  Randy BV- FL RANDY BV</t>
  </si>
  <si>
    <t>299926600</t>
  </si>
  <si>
    <t>12947</t>
  </si>
  <si>
    <t>Hema אמסטרדם- MMZ Properties Den Bosch Adam One BV</t>
  </si>
  <si>
    <t>299930161</t>
  </si>
  <si>
    <t>12891</t>
  </si>
  <si>
    <t>סה"כ קרנות הון סיכון</t>
  </si>
  <si>
    <t>סה"כ קרנות גידור</t>
  </si>
  <si>
    <t>סה"כ קרנות נדל"ן</t>
  </si>
  <si>
    <t>נדל"ן נווה אילן- ריאליטי קרן השקעות</t>
  </si>
  <si>
    <t>29992309</t>
  </si>
  <si>
    <t>23/02/15</t>
  </si>
  <si>
    <t>סה"כ קרנות השקעה אחרות</t>
  </si>
  <si>
    <t>קרן מנוף II KCPS השקעות ש.מ- קרן מנוף 2 KCPS</t>
  </si>
  <si>
    <t>40240809</t>
  </si>
  <si>
    <t>24/08/09</t>
  </si>
  <si>
    <t>קרן מנוף אוריגו 1- קרן מנוף אוריגו 1</t>
  </si>
  <si>
    <t>29992010</t>
  </si>
  <si>
    <t>26/10/09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</si>
  <si>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</si>
  <si>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</si>
  <si>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</si>
  <si>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</si>
  <si>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Avenue Europe II Fund- Avenue Cpital Group</t>
  </si>
  <si>
    <t>29991804</t>
  </si>
  <si>
    <t>Noy Waste to energy 2 limited partnership- קרן נוי 1 להשקעה בתשתיות אנרגיה ש.מ</t>
  </si>
  <si>
    <t>29992664</t>
  </si>
  <si>
    <t>13/01/16</t>
  </si>
  <si>
    <t>סה"כ כתבי אופציה בישראל</t>
  </si>
  <si>
    <t>כתב אופציה VW- Volkswagen intl fin</t>
  </si>
  <si>
    <t>29992094</t>
  </si>
  <si>
    <t>Automobiles &amp; Components</t>
  </si>
  <si>
    <t>29/09/13</t>
  </si>
  <si>
    <t>סה"כ מט"ח/מט"ח</t>
  </si>
  <si>
    <t>סה"כ מטבע</t>
  </si>
  <si>
    <t>FWD CCY\ILS 20160209 EUR\ILS 4.3520000 20160504- בנק לאומי לישראל בע"מ</t>
  </si>
  <si>
    <t>90001195</t>
  </si>
  <si>
    <t>09/02/16</t>
  </si>
  <si>
    <t>FWD CCY\ILS 20160309 EUR\ILS 4.2922000 20160413- בנק לאומי לישראל בע"מ</t>
  </si>
  <si>
    <t>90001366</t>
  </si>
  <si>
    <t>09/03/16</t>
  </si>
  <si>
    <t>FWD CCY\ILS 20160322 USD\ILS 3.8459000 20160504- בנק לאומי לישראל בע"מ</t>
  </si>
  <si>
    <t>90001424</t>
  </si>
  <si>
    <t>22/03/16</t>
  </si>
  <si>
    <t>FWD CCY\ILS 20160322 USD\ILS 3.8469000 20160504- בנק לאומי לישראל בע"מ</t>
  </si>
  <si>
    <t>90001425</t>
  </si>
  <si>
    <t>IRS  11/2020 0.965- בנק לאומי לישראל בע"מ</t>
  </si>
  <si>
    <t>29992642</t>
  </si>
  <si>
    <t>06/11/15</t>
  </si>
  <si>
    <t>IRS 03/12/2020 1.00%- בנק לאומי לישראל בע"מ</t>
  </si>
  <si>
    <t>29992653</t>
  </si>
  <si>
    <t>03/12/15</t>
  </si>
  <si>
    <t>Irs 120 ממשק ILS 0.905%- בנק לאומי לישראל בע"מ</t>
  </si>
  <si>
    <t>29992657</t>
  </si>
  <si>
    <t>21/12/15</t>
  </si>
  <si>
    <t>Irs 120 ממשק ILS 0.91%- בנק לאומי לישראל בע"מ</t>
  </si>
  <si>
    <t>29992656</t>
  </si>
  <si>
    <t>17/12/15</t>
  </si>
  <si>
    <t>IRS 5 ILS 1.005%- בנק לאומי לישראל בע"מ</t>
  </si>
  <si>
    <t>29992649</t>
  </si>
  <si>
    <t>23/11/15</t>
  </si>
  <si>
    <t>IRS 5 ILS 1.07%- בנק לאומי לישראל בע"מ</t>
  </si>
  <si>
    <t>29992644</t>
  </si>
  <si>
    <t>10/11/15</t>
  </si>
  <si>
    <t>IRS120 ils 0.657- בנק לאומי לישראל בע"מ</t>
  </si>
  <si>
    <t>29992682</t>
  </si>
  <si>
    <t>17/03/16</t>
  </si>
  <si>
    <t>ממשק 323 IRS- בנק לאומי לישראל בע"מ</t>
  </si>
  <si>
    <t>29992678</t>
  </si>
  <si>
    <t>22/02/16</t>
  </si>
  <si>
    <t>Irs 03/12/2025 2.097% usd- בנק לאומי לישראל בע"מ</t>
  </si>
  <si>
    <t>29992654</t>
  </si>
  <si>
    <t>IRS 09/11/2025 2.1% USD- בנק לאומי לישראל בע"מ</t>
  </si>
  <si>
    <t>29992640</t>
  </si>
  <si>
    <t>IRS 10 USA 1.696- בנק לאומי לישראל בע"מ</t>
  </si>
  <si>
    <t>29992684</t>
  </si>
  <si>
    <t>21/03/16</t>
  </si>
  <si>
    <t>IRS 10 USA 2.123%- בנק לאומי לישראל בע"מ</t>
  </si>
  <si>
    <t>29992650</t>
  </si>
  <si>
    <t>IRS 10 USA 2.237%- בנק לאומי לישראל בע"מ</t>
  </si>
  <si>
    <t>29992645</t>
  </si>
  <si>
    <t>מימון ישיר 1 לס- מימון ישיר הנפקות  בע"מ</t>
  </si>
  <si>
    <t>1133743</t>
  </si>
  <si>
    <t>אשראי</t>
  </si>
  <si>
    <t>19/11/14</t>
  </si>
  <si>
    <t>1127091</t>
  </si>
  <si>
    <t>31/12/15</t>
  </si>
  <si>
    <t>הלוואה אמפא קפיטל 12- אמפא קפיטל בע"מ לשעבר פז פיקדון זר</t>
  </si>
  <si>
    <t>29993118</t>
  </si>
  <si>
    <t>31/12/14</t>
  </si>
  <si>
    <t>חמית הנפקות 10 אגח א נשר- חמית הנפקות 10 בע"מ</t>
  </si>
  <si>
    <t>1127083</t>
  </si>
  <si>
    <t>28/09/12</t>
  </si>
  <si>
    <t>BAMLL 2015-200X A- Bank of America</t>
  </si>
  <si>
    <t>USU0602UAA08</t>
  </si>
  <si>
    <t>19/04/15</t>
  </si>
  <si>
    <t>Mad 2015-11/144A/D- Madison Avenue Trust</t>
  </si>
  <si>
    <t>US556227AJ56</t>
  </si>
  <si>
    <t>21/09/15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</si>
  <si>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</si>
  <si>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</si>
  <si>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</si>
  <si>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</si>
  <si>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הלוואה 6 2012-2013</t>
  </si>
  <si>
    <t>לא</t>
  </si>
  <si>
    <t>29992016</t>
  </si>
  <si>
    <t>הלוואה 8 05/2013</t>
  </si>
  <si>
    <t>כן</t>
  </si>
  <si>
    <t>הלוואה 18 2/2015</t>
  </si>
  <si>
    <t>29992299</t>
  </si>
  <si>
    <t>A1</t>
  </si>
  <si>
    <t>הלוואה 22 09/2015</t>
  </si>
  <si>
    <t>29992379</t>
  </si>
  <si>
    <t>הלוואה 9 06/2013</t>
  </si>
  <si>
    <t>29992039</t>
  </si>
  <si>
    <t>הלוואה 13 03.2014</t>
  </si>
  <si>
    <t>29993112</t>
  </si>
  <si>
    <t>הלוואה 14 04/2014</t>
  </si>
  <si>
    <t>29993113</t>
  </si>
  <si>
    <t>הלוואה 11 11/2013</t>
  </si>
  <si>
    <t>29992123</t>
  </si>
  <si>
    <t>הלוואה 15 07/2014</t>
  </si>
  <si>
    <t>29992219</t>
  </si>
  <si>
    <t>הלוואה 17 10/2014</t>
  </si>
  <si>
    <t>29992247</t>
  </si>
  <si>
    <t>הלוואה 19 05/2015</t>
  </si>
  <si>
    <t>29992338</t>
  </si>
  <si>
    <t>הלוואה 2 03/2010</t>
  </si>
  <si>
    <t>הלוואה 20 05/2015</t>
  </si>
  <si>
    <t>29992339</t>
  </si>
  <si>
    <t>הלוואה 25 02/2016</t>
  </si>
  <si>
    <t>29992676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</si>
  <si>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</si>
  <si>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</si>
  <si>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</si>
  <si>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</si>
  <si>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</si>
  <si>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</si>
  <si>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הלוואה 27 03/2016</t>
  </si>
  <si>
    <t>29992685</t>
  </si>
  <si>
    <t>הלוואה 12 11/2013</t>
  </si>
  <si>
    <t>29992128</t>
  </si>
  <si>
    <t>הלוואה 7 02/2013</t>
  </si>
  <si>
    <t>סה"כ מובטחות במשכנתא או תיקי משכנתאות</t>
  </si>
  <si>
    <t>הלוואה 26 03/2016</t>
  </si>
  <si>
    <t>29992681</t>
  </si>
  <si>
    <t>הלוואה 21 7/2015</t>
  </si>
  <si>
    <t>29992368</t>
  </si>
  <si>
    <t>הלוואה 16 08/2014</t>
  </si>
  <si>
    <t>29992225</t>
  </si>
  <si>
    <t>הלוואה 23 11/2015</t>
  </si>
  <si>
    <t>29992646</t>
  </si>
  <si>
    <t>הלוואה 5 03/2011</t>
  </si>
  <si>
    <t>29991660</t>
  </si>
  <si>
    <t>פקדון 2017- בנק לאומי לישראל בע"מ</t>
  </si>
  <si>
    <t>29992234</t>
  </si>
  <si>
    <t>סה"כ נקוב במט"ח</t>
  </si>
  <si>
    <t>סה"כ צמודי מט"ח</t>
  </si>
  <si>
    <t>סה"כ מניב</t>
  </si>
  <si>
    <t>נדל"ן בזק חיפה- נדלן בזק חיפה</t>
  </si>
  <si>
    <t>סה"כ לא מניב</t>
  </si>
  <si>
    <t>Ludwigshafen Real Estate- Ludwigshafen Real Estate</t>
  </si>
  <si>
    <t>Mad 2015-11/144A/D(ריבית לקבל)</t>
  </si>
  <si>
    <t>70707559</t>
  </si>
  <si>
    <t>זכאים</t>
  </si>
  <si>
    <t>28080000</t>
  </si>
  <si>
    <t>זכאים מס עמיתים</t>
  </si>
  <si>
    <t>28200000</t>
  </si>
  <si>
    <t xml:space="preserve"> </t>
  </si>
  <si>
    <t>אביב 2</t>
  </si>
  <si>
    <t xml:space="preserve">אוריגו </t>
  </si>
  <si>
    <t>גלילות</t>
  </si>
  <si>
    <t>ויולה</t>
  </si>
  <si>
    <t xml:space="preserve">כלירמרק </t>
  </si>
  <si>
    <t xml:space="preserve">לול </t>
  </si>
  <si>
    <t xml:space="preserve">מוסטנג </t>
  </si>
  <si>
    <t xml:space="preserve">נוי </t>
  </si>
  <si>
    <t xml:space="preserve">סקיי </t>
  </si>
  <si>
    <t xml:space="preserve">פונטיפקס II </t>
  </si>
  <si>
    <t>פונטיפקס III</t>
  </si>
  <si>
    <t xml:space="preserve">פימי 2 </t>
  </si>
  <si>
    <t>פימי 5</t>
  </si>
  <si>
    <t xml:space="preserve">פלנוס מזאנין </t>
  </si>
  <si>
    <t>ריאליטי 1</t>
  </si>
  <si>
    <t xml:space="preserve">ריאליטי 2 </t>
  </si>
  <si>
    <t xml:space="preserve">תשתיות לישראל 2 </t>
  </si>
  <si>
    <t>KCPS</t>
  </si>
  <si>
    <t xml:space="preserve">Vintage </t>
  </si>
  <si>
    <t xml:space="preserve"> יסודות </t>
  </si>
  <si>
    <t xml:space="preserve"> מאגמה </t>
  </si>
  <si>
    <t xml:space="preserve">קרן השקעה  גלילות 2 </t>
  </si>
  <si>
    <t xml:space="preserve">קרן השקעה  קלירמרק 2 </t>
  </si>
  <si>
    <t xml:space="preserve">קרן השקעה  KEDMA </t>
  </si>
  <si>
    <t>נווה אילן - עד למועד פירוק שותפות</t>
  </si>
  <si>
    <t>עד למועד פירוק השותפות</t>
  </si>
  <si>
    <t xml:space="preserve">פונטיפקס IV </t>
  </si>
  <si>
    <t>ISF</t>
  </si>
  <si>
    <t xml:space="preserve">אווניו </t>
  </si>
  <si>
    <t xml:space="preserve">בראק </t>
  </si>
  <si>
    <t>דנמרק IPDS P S</t>
  </si>
  <si>
    <t xml:space="preserve">ICG FUND L.P </t>
  </si>
  <si>
    <t xml:space="preserve"> NETZ </t>
  </si>
  <si>
    <t xml:space="preserve">קרן השקעה  ARES 4 </t>
  </si>
  <si>
    <t xml:space="preserve">קרן השקעה  ARES ELOF </t>
  </si>
  <si>
    <t xml:space="preserve">קרן השקעה  QUMRA </t>
  </si>
  <si>
    <t xml:space="preserve">קרן השקעה  STAGE ONE 2 </t>
  </si>
  <si>
    <t xml:space="preserve">קרן השקעה  נוי 2 תשתיות לאנרגיה </t>
  </si>
  <si>
    <t xml:space="preserve">קרן השקעה  נוי פסולת לאנרגיה שותפות 1 </t>
  </si>
  <si>
    <t xml:space="preserve">קרן השקעה  מנהטן 529 </t>
  </si>
  <si>
    <t xml:space="preserve">קרן השקעה ALTO 2 </t>
  </si>
  <si>
    <t xml:space="preserve">קרן avenue 3 </t>
  </si>
  <si>
    <t>ICG ASIA PASIFIC</t>
  </si>
  <si>
    <t>Kreos Capital</t>
  </si>
  <si>
    <t>קרן השקעה  נוי פסולת לאנרגיה שותפות 2</t>
  </si>
  <si>
    <t>אלטשולר שחם גמל ופנסיה בע"מ</t>
  </si>
  <si>
    <t>אלטשולר גמל אגח ללא מניות</t>
  </si>
  <si>
    <t>אמפא קפיטל הנפקות 12</t>
  </si>
  <si>
    <t>ריאליטי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</si>
</sst>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  <numFmt numFmtId="166" formatCode="_ * #,##0_ ;_ * \-#,##0_ ;_ * &quot;-&quot;??_ ;_ @_ "/>
  </numFmts>
  <fonts count="22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sz val="12"/>
      <name val="Arial"/>
      <family val="2"/>
    </font>
    <font>
      <sz val="12"/>
      <color theme="1"/>
      <name val="Arial"/>
      <family val="2"/>
      <charset val="177"/>
      <scheme val="minor"/>
    </font>
    <font>
      <sz val="12"/>
      <name val="Arial"/>
      <family val="2"/>
      <charset val="177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1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  <xf numFmtId="43" fontId="1" fillId="0" borderId="0" applyFont="0" applyFill="0" applyBorder="0" applyAlignment="0" applyProtection="0"/>
  </cellStyleXfs>
  <cellXfs count="131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1" fillId="0" borderId="0" xfId="7"/>
    <xf numFmtId="0" fontId="2" fillId="0" borderId="0" xfId="7" applyFont="1" applyAlignment="1">
      <alignment horizontal="center"/>
    </xf>
    <xf numFmtId="0" fontId="5" fillId="0" borderId="0" xfId="7" applyFont="1" applyAlignment="1">
      <alignment horizontal="center" vertical="center" wrapText="1"/>
    </xf>
    <xf numFmtId="0" fontId="7" fillId="2" borderId="27" xfId="7" applyFont="1" applyFill="1" applyBorder="1" applyAlignment="1">
      <alignment horizontal="center" vertical="center" wrapText="1"/>
    </xf>
    <xf numFmtId="0" fontId="7" fillId="2" borderId="13" xfId="7" applyFont="1" applyFill="1" applyBorder="1" applyAlignment="1">
      <alignment horizontal="center" vertical="center" wrapText="1"/>
    </xf>
    <xf numFmtId="0" fontId="8" fillId="2" borderId="2" xfId="7" applyFont="1" applyFill="1" applyBorder="1" applyAlignment="1">
      <alignment horizontal="center" vertical="center" wrapText="1"/>
    </xf>
    <xf numFmtId="3" fontId="8" fillId="2" borderId="3" xfId="7" applyNumberFormat="1" applyFont="1" applyFill="1" applyBorder="1" applyAlignment="1">
      <alignment horizontal="center" vertical="center" wrapText="1"/>
    </xf>
    <xf numFmtId="0" fontId="8" fillId="2" borderId="4" xfId="7" applyFont="1" applyFill="1" applyBorder="1" applyAlignment="1">
      <alignment horizontal="center" vertical="center" wrapText="1"/>
    </xf>
    <xf numFmtId="49" fontId="7" fillId="2" borderId="2" xfId="7" applyNumberFormat="1" applyFont="1" applyFill="1" applyBorder="1" applyAlignment="1">
      <alignment horizontal="center" wrapText="1"/>
    </xf>
    <xf numFmtId="49" fontId="7" fillId="2" borderId="3" xfId="7" applyNumberFormat="1" applyFont="1" applyFill="1" applyBorder="1" applyAlignment="1">
      <alignment horizontal="center" wrapText="1"/>
    </xf>
    <xf numFmtId="49" fontId="7" fillId="2" borderId="4" xfId="7" applyNumberFormat="1" applyFont="1" applyFill="1" applyBorder="1" applyAlignment="1">
      <alignment horizontal="center" wrapText="1"/>
    </xf>
    <xf numFmtId="0" fontId="9" fillId="0" borderId="0" xfId="7" applyFont="1" applyAlignment="1">
      <alignment horizontal="center" wrapText="1"/>
    </xf>
    <xf numFmtId="0" fontId="7" fillId="2" borderId="10" xfId="7" applyFont="1" applyFill="1" applyBorder="1" applyAlignment="1">
      <alignment horizontal="right" wrapText="1"/>
    </xf>
    <xf numFmtId="0" fontId="18" fillId="0" borderId="0" xfId="7" applyFont="1"/>
    <xf numFmtId="0" fontId="19" fillId="0" borderId="30" xfId="7" applyFont="1" applyFill="1" applyBorder="1" applyAlignment="1">
      <alignment horizontal="center" wrapText="1"/>
    </xf>
    <xf numFmtId="166" fontId="19" fillId="0" borderId="30" xfId="11" applyNumberFormat="1" applyFont="1" applyBorder="1" applyAlignment="1">
      <alignment wrapText="1"/>
    </xf>
    <xf numFmtId="14" fontId="19" fillId="0" borderId="30" xfId="7" applyNumberFormat="1" applyFont="1" applyFill="1" applyBorder="1" applyAlignment="1">
      <alignment horizontal="center" wrapText="1"/>
    </xf>
    <xf numFmtId="0" fontId="5" fillId="0" borderId="0" xfId="7" applyFont="1" applyFill="1"/>
    <xf numFmtId="166" fontId="20" fillId="0" borderId="30" xfId="7" applyNumberFormat="1" applyFont="1" applyFill="1" applyBorder="1"/>
    <xf numFmtId="0" fontId="21" fillId="0" borderId="30" xfId="7" applyFont="1" applyFill="1" applyBorder="1" applyAlignment="1">
      <alignment horizontal="center" wrapText="1"/>
    </xf>
    <xf numFmtId="0" fontId="2" fillId="0" borderId="30" xfId="7" applyFont="1" applyFill="1" applyBorder="1" applyAlignment="1">
      <alignment horizontal="center" wrapText="1"/>
    </xf>
    <xf numFmtId="166" fontId="2" fillId="0" borderId="30" xfId="11" applyNumberFormat="1" applyFont="1" applyBorder="1" applyAlignment="1">
      <alignment wrapText="1"/>
    </xf>
    <xf numFmtId="14" fontId="2" fillId="0" borderId="30" xfId="7" applyNumberFormat="1" applyFont="1" applyFill="1" applyBorder="1" applyAlignment="1">
      <alignment horizontal="center" wrapText="1"/>
    </xf>
    <xf numFmtId="0" fontId="2" fillId="0" borderId="0" xfId="7" applyFont="1" applyAlignment="1">
      <alignment horizontal="right"/>
    </xf>
    <xf numFmtId="0" fontId="19" fillId="0" borderId="0" xfId="1" applyFont="1" applyAlignment="1">
      <alignment horizontal="right" vertical="center"/>
    </xf>
    <xf numFmtId="0" fontId="1" fillId="0" borderId="0" xfId="0" applyFont="1"/>
    <xf numFmtId="0" fontId="2" fillId="0" borderId="0" xfId="0" applyFont="1" applyAlignment="1">
      <alignment horizontal="left"/>
    </xf>
    <xf numFmtId="3" fontId="7" fillId="2" borderId="3" xfId="0" applyNumberFormat="1" applyFont="1" applyFill="1" applyBorder="1" applyAlignment="1">
      <alignment horizontal="left" vertical="center" wrapText="1"/>
    </xf>
    <xf numFmtId="0" fontId="8" fillId="2" borderId="3" xfId="0" applyFont="1" applyFill="1" applyBorder="1" applyAlignment="1">
      <alignment horizontal="left" vertical="center" wrapText="1"/>
    </xf>
    <xf numFmtId="0" fontId="7" fillId="2" borderId="3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14" fontId="0" fillId="0" borderId="0" xfId="0" applyNumberFormat="1"/>
    <xf numFmtId="3" fontId="18" fillId="0" borderId="0" xfId="7" applyNumberFormat="1" applyFont="1"/>
    <xf numFmtId="3" fontId="18" fillId="4" borderId="0" xfId="7" applyNumberFormat="1" applyFont="1" applyFill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  <xf numFmtId="0" fontId="4" fillId="2" borderId="14" xfId="7" applyFont="1" applyFill="1" applyBorder="1" applyAlignment="1">
      <alignment horizontal="center" vertical="center" wrapText="1" readingOrder="2"/>
    </xf>
    <xf numFmtId="0" fontId="4" fillId="2" borderId="15" xfId="7" applyFont="1" applyFill="1" applyBorder="1" applyAlignment="1">
      <alignment horizontal="center" vertical="center" wrapText="1" readingOrder="2"/>
    </xf>
  </cellXfs>
  <cellStyles count="12">
    <cellStyle name="Comma 2" xfId="3"/>
    <cellStyle name="Comma 3" xfId="11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9"/>
  <sheetViews>
    <sheetView rightToLeft="1" tabSelected="1" zoomScale="80" zoomScaleNormal="80" workbookViewId="0">
      <selection activeCell="B41" sqref="B41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  <c r="C2" s="103" t="s">
        <v>837</v>
      </c>
    </row>
    <row r="3" spans="1:36">
      <c r="B3" s="2" t="s">
        <v>2</v>
      </c>
      <c r="C3" s="104" t="s">
        <v>838</v>
      </c>
    </row>
    <row r="4" spans="1:36">
      <c r="B4" s="2" t="s">
        <v>3</v>
      </c>
      <c r="C4" t="s">
        <v>191</v>
      </c>
    </row>
    <row r="5" spans="1:36">
      <c r="B5" s="12" t="s">
        <v>791</v>
      </c>
    </row>
    <row r="6" spans="1:36" ht="26.25" customHeight="1">
      <c r="B6" s="113" t="s">
        <v>4</v>
      </c>
      <c r="C6" s="114"/>
      <c r="D6" s="115"/>
    </row>
    <row r="7" spans="1:36" s="3" customFormat="1">
      <c r="B7" s="4"/>
      <c r="C7" s="62" t="s">
        <v>5</v>
      </c>
      <c r="D7" s="63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4" t="s">
        <v>6</v>
      </c>
      <c r="D8" s="65" t="s">
        <v>7</v>
      </c>
      <c r="AJ8" s="5" t="s">
        <v>8</v>
      </c>
    </row>
    <row r="9" spans="1:36" s="6" customFormat="1" ht="18" customHeight="1">
      <c r="B9" s="68"/>
      <c r="C9" s="67" t="s">
        <v>9</v>
      </c>
      <c r="D9" s="66" t="s">
        <v>10</v>
      </c>
      <c r="AJ9" s="5" t="s">
        <v>11</v>
      </c>
    </row>
    <row r="10" spans="1:36" s="6" customFormat="1" ht="18" customHeight="1">
      <c r="B10" s="69" t="s">
        <v>12</v>
      </c>
      <c r="C10" s="59"/>
      <c r="D10" s="60"/>
      <c r="AJ10" s="8"/>
    </row>
    <row r="11" spans="1:36">
      <c r="A11" s="9" t="s">
        <v>13</v>
      </c>
      <c r="B11" s="70" t="s">
        <v>14</v>
      </c>
      <c r="C11" s="75">
        <v>17867.765492300001</v>
      </c>
      <c r="D11" s="75">
        <v>5.08</v>
      </c>
    </row>
    <row r="12" spans="1:36">
      <c r="B12" s="70" t="s">
        <v>15</v>
      </c>
      <c r="C12" s="61"/>
      <c r="D12" s="61"/>
    </row>
    <row r="13" spans="1:36">
      <c r="A13" s="10" t="s">
        <v>13</v>
      </c>
      <c r="B13" s="71" t="s">
        <v>16</v>
      </c>
      <c r="C13" s="76">
        <v>157287.59111179999</v>
      </c>
      <c r="D13" s="76">
        <v>44.75</v>
      </c>
    </row>
    <row r="14" spans="1:36">
      <c r="A14" s="10" t="s">
        <v>13</v>
      </c>
      <c r="B14" s="71" t="s">
        <v>17</v>
      </c>
      <c r="C14" s="76">
        <v>0</v>
      </c>
      <c r="D14" s="76">
        <v>0</v>
      </c>
    </row>
    <row r="15" spans="1:36">
      <c r="A15" s="10" t="s">
        <v>13</v>
      </c>
      <c r="B15" s="71" t="s">
        <v>18</v>
      </c>
      <c r="C15" s="76">
        <v>85088.862190122483</v>
      </c>
      <c r="D15" s="76">
        <v>24.21</v>
      </c>
    </row>
    <row r="16" spans="1:36">
      <c r="A16" s="10" t="s">
        <v>13</v>
      </c>
      <c r="B16" s="71" t="s">
        <v>19</v>
      </c>
      <c r="C16" s="76">
        <v>0</v>
      </c>
      <c r="D16" s="76">
        <v>0</v>
      </c>
    </row>
    <row r="17" spans="1:4">
      <c r="A17" s="10" t="s">
        <v>13</v>
      </c>
      <c r="B17" s="71" t="s">
        <v>20</v>
      </c>
      <c r="C17" s="76">
        <v>0</v>
      </c>
      <c r="D17" s="76">
        <v>0</v>
      </c>
    </row>
    <row r="18" spans="1:4">
      <c r="A18" s="10" t="s">
        <v>13</v>
      </c>
      <c r="B18" s="71" t="s">
        <v>21</v>
      </c>
      <c r="C18" s="76">
        <v>1919.9529779387999</v>
      </c>
      <c r="D18" s="76">
        <v>0.55000000000000004</v>
      </c>
    </row>
    <row r="19" spans="1:4">
      <c r="A19" s="10" t="s">
        <v>13</v>
      </c>
      <c r="B19" s="71" t="s">
        <v>22</v>
      </c>
      <c r="C19" s="76">
        <v>0</v>
      </c>
      <c r="D19" s="76">
        <v>0</v>
      </c>
    </row>
    <row r="20" spans="1:4">
      <c r="A20" s="10" t="s">
        <v>13</v>
      </c>
      <c r="B20" s="71" t="s">
        <v>23</v>
      </c>
      <c r="C20" s="76">
        <v>0</v>
      </c>
      <c r="D20" s="76">
        <v>0</v>
      </c>
    </row>
    <row r="21" spans="1:4">
      <c r="A21" s="10" t="s">
        <v>13</v>
      </c>
      <c r="B21" s="71" t="s">
        <v>24</v>
      </c>
      <c r="C21" s="76">
        <v>-73.245982639990402</v>
      </c>
      <c r="D21" s="76">
        <v>-0.02</v>
      </c>
    </row>
    <row r="22" spans="1:4">
      <c r="A22" s="10" t="s">
        <v>13</v>
      </c>
      <c r="B22" s="71" t="s">
        <v>25</v>
      </c>
      <c r="C22" s="76">
        <v>0</v>
      </c>
      <c r="D22" s="76">
        <v>0</v>
      </c>
    </row>
    <row r="23" spans="1:4">
      <c r="B23" s="70" t="s">
        <v>26</v>
      </c>
      <c r="C23" s="61"/>
      <c r="D23" s="61"/>
    </row>
    <row r="24" spans="1:4">
      <c r="A24" s="10" t="s">
        <v>13</v>
      </c>
      <c r="B24" s="71" t="s">
        <v>27</v>
      </c>
      <c r="C24" s="76">
        <v>0</v>
      </c>
      <c r="D24" s="76">
        <v>0</v>
      </c>
    </row>
    <row r="25" spans="1:4">
      <c r="A25" s="10" t="s">
        <v>13</v>
      </c>
      <c r="B25" s="71" t="s">
        <v>28</v>
      </c>
      <c r="C25" s="76">
        <v>640.27660000000003</v>
      </c>
      <c r="D25" s="76">
        <v>0.18</v>
      </c>
    </row>
    <row r="26" spans="1:4">
      <c r="A26" s="10" t="s">
        <v>13</v>
      </c>
      <c r="B26" s="71" t="s">
        <v>18</v>
      </c>
      <c r="C26" s="76">
        <v>36817.293478201202</v>
      </c>
      <c r="D26" s="76">
        <v>10.47</v>
      </c>
    </row>
    <row r="27" spans="1:4">
      <c r="A27" s="10" t="s">
        <v>13</v>
      </c>
      <c r="B27" s="71" t="s">
        <v>29</v>
      </c>
      <c r="C27" s="76">
        <v>2371.6510400000002</v>
      </c>
      <c r="D27" s="76">
        <v>0.67</v>
      </c>
    </row>
    <row r="28" spans="1:4">
      <c r="A28" s="10" t="s">
        <v>13</v>
      </c>
      <c r="B28" s="71" t="s">
        <v>30</v>
      </c>
      <c r="C28" s="76">
        <v>3832.2187845594472</v>
      </c>
      <c r="D28" s="76">
        <v>1.0900000000000001</v>
      </c>
    </row>
    <row r="29" spans="1:4">
      <c r="A29" s="10" t="s">
        <v>13</v>
      </c>
      <c r="B29" s="71" t="s">
        <v>31</v>
      </c>
      <c r="C29" s="76">
        <v>250.92366700948801</v>
      </c>
      <c r="D29" s="76">
        <v>7.0000000000000007E-2</v>
      </c>
    </row>
    <row r="30" spans="1:4">
      <c r="A30" s="10" t="s">
        <v>13</v>
      </c>
      <c r="B30" s="71" t="s">
        <v>32</v>
      </c>
      <c r="C30" s="76">
        <v>0</v>
      </c>
      <c r="D30" s="76">
        <v>0</v>
      </c>
    </row>
    <row r="31" spans="1:4">
      <c r="A31" s="10" t="s">
        <v>13</v>
      </c>
      <c r="B31" s="71" t="s">
        <v>33</v>
      </c>
      <c r="C31" s="76">
        <v>-1253.7100050086094</v>
      </c>
      <c r="D31" s="76">
        <v>-0.36</v>
      </c>
    </row>
    <row r="32" spans="1:4">
      <c r="A32" s="10" t="s">
        <v>13</v>
      </c>
      <c r="B32" s="71" t="s">
        <v>34</v>
      </c>
      <c r="C32" s="76">
        <v>3618.1797368394</v>
      </c>
      <c r="D32" s="76">
        <v>1.03</v>
      </c>
    </row>
    <row r="33" spans="1:4">
      <c r="A33" s="10" t="s">
        <v>13</v>
      </c>
      <c r="B33" s="70" t="s">
        <v>35</v>
      </c>
      <c r="C33" s="76">
        <v>34935.668933829875</v>
      </c>
      <c r="D33" s="76">
        <v>9.94</v>
      </c>
    </row>
    <row r="34" spans="1:4">
      <c r="A34" s="10" t="s">
        <v>13</v>
      </c>
      <c r="B34" s="70" t="s">
        <v>36</v>
      </c>
      <c r="C34" s="76">
        <v>5798.0995000000003</v>
      </c>
      <c r="D34" s="76">
        <v>1.65</v>
      </c>
    </row>
    <row r="35" spans="1:4">
      <c r="A35" s="10" t="s">
        <v>13</v>
      </c>
      <c r="B35" s="70" t="s">
        <v>37</v>
      </c>
      <c r="C35" s="76">
        <v>2435.42433312823</v>
      </c>
      <c r="D35" s="76">
        <v>0.69</v>
      </c>
    </row>
    <row r="36" spans="1:4">
      <c r="A36" s="10" t="s">
        <v>13</v>
      </c>
      <c r="B36" s="70" t="s">
        <v>38</v>
      </c>
      <c r="C36" s="76">
        <v>0</v>
      </c>
      <c r="D36" s="76">
        <v>0</v>
      </c>
    </row>
    <row r="37" spans="1:4">
      <c r="A37" s="10" t="s">
        <v>13</v>
      </c>
      <c r="B37" s="70" t="s">
        <v>39</v>
      </c>
      <c r="C37" s="76">
        <v>-19.687460000000002</v>
      </c>
      <c r="D37" s="76">
        <v>-0.01</v>
      </c>
    </row>
    <row r="38" spans="1:4">
      <c r="A38" s="10"/>
      <c r="B38" s="72" t="s">
        <v>40</v>
      </c>
      <c r="C38" s="61"/>
      <c r="D38" s="61"/>
    </row>
    <row r="39" spans="1:4">
      <c r="A39" s="10" t="s">
        <v>13</v>
      </c>
      <c r="B39" s="73" t="s">
        <v>41</v>
      </c>
      <c r="C39" s="76">
        <v>0</v>
      </c>
      <c r="D39" s="76">
        <v>0</v>
      </c>
    </row>
    <row r="40" spans="1:4">
      <c r="A40" s="10" t="s">
        <v>13</v>
      </c>
      <c r="B40" s="73" t="s">
        <v>42</v>
      </c>
      <c r="C40" s="76">
        <v>0</v>
      </c>
      <c r="D40" s="76">
        <v>0</v>
      </c>
    </row>
    <row r="41" spans="1:4">
      <c r="A41" s="10" t="s">
        <v>13</v>
      </c>
      <c r="B41" s="73" t="s">
        <v>43</v>
      </c>
      <c r="C41" s="76">
        <v>0</v>
      </c>
      <c r="D41" s="76">
        <v>0</v>
      </c>
    </row>
    <row r="42" spans="1:4">
      <c r="B42" s="73" t="s">
        <v>44</v>
      </c>
      <c r="C42" s="76">
        <v>351517.2643980803</v>
      </c>
      <c r="D42" s="76">
        <v>100</v>
      </c>
    </row>
    <row r="43" spans="1:4">
      <c r="A43" s="10" t="s">
        <v>13</v>
      </c>
      <c r="B43" s="74" t="s">
        <v>45</v>
      </c>
      <c r="C43" s="76">
        <f>'יתרת התחייבות להשקעה '!C41+'יתרת התחייבות להשקעה '!C12</f>
        <v>2807.6869440833339</v>
      </c>
      <c r="D43" s="76">
        <v>0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112</v>
      </c>
      <c r="D47">
        <v>3.766</v>
      </c>
    </row>
    <row r="48" spans="1:4">
      <c r="C48" t="s">
        <v>116</v>
      </c>
      <c r="D48">
        <v>4.2855999999999996</v>
      </c>
    </row>
    <row r="49" spans="3:4">
      <c r="C49" t="s">
        <v>119</v>
      </c>
      <c r="D49">
        <v>5.4268999999999998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zoomScale="80" zoomScaleNormal="80" workbookViewId="0">
      <selection activeCell="F14" sqref="F1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s="103" t="s">
        <v>837</v>
      </c>
    </row>
    <row r="3" spans="2:61">
      <c r="B3" s="2" t="s">
        <v>2</v>
      </c>
      <c r="C3" t="s">
        <v>838</v>
      </c>
    </row>
    <row r="4" spans="2:61">
      <c r="B4" s="2" t="s">
        <v>3</v>
      </c>
      <c r="C4" t="s">
        <v>191</v>
      </c>
    </row>
    <row r="6" spans="2:61" ht="26.25" customHeight="1">
      <c r="B6" s="126" t="s">
        <v>69</v>
      </c>
      <c r="C6" s="127"/>
      <c r="D6" s="127"/>
      <c r="E6" s="127"/>
      <c r="F6" s="127"/>
      <c r="G6" s="127"/>
      <c r="H6" s="127"/>
      <c r="I6" s="127"/>
      <c r="J6" s="127"/>
      <c r="K6" s="127"/>
      <c r="L6" s="128"/>
    </row>
    <row r="7" spans="2:61" ht="26.25" customHeight="1">
      <c r="B7" s="126" t="s">
        <v>104</v>
      </c>
      <c r="C7" s="127"/>
      <c r="D7" s="127"/>
      <c r="E7" s="127"/>
      <c r="F7" s="127"/>
      <c r="G7" s="127"/>
      <c r="H7" s="127"/>
      <c r="I7" s="127"/>
      <c r="J7" s="127"/>
      <c r="K7" s="127"/>
      <c r="L7" s="128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5">
        <v>0</v>
      </c>
      <c r="H11" s="7"/>
      <c r="I11" s="75">
        <v>0</v>
      </c>
      <c r="J11" s="25"/>
      <c r="K11" s="75">
        <v>0</v>
      </c>
      <c r="L11" s="75">
        <v>0</v>
      </c>
      <c r="BD11" s="16"/>
      <c r="BE11" s="19"/>
      <c r="BF11" s="16"/>
      <c r="BH11" s="16"/>
    </row>
    <row r="12" spans="2:61">
      <c r="B12" s="77" t="s">
        <v>192</v>
      </c>
      <c r="C12" s="16"/>
      <c r="D12" s="16"/>
      <c r="E12" s="16"/>
      <c r="G12" s="78">
        <v>0</v>
      </c>
      <c r="I12" s="78">
        <v>0</v>
      </c>
      <c r="K12" s="78">
        <v>0</v>
      </c>
      <c r="L12" s="78">
        <v>0</v>
      </c>
    </row>
    <row r="13" spans="2:61">
      <c r="B13" s="77" t="s">
        <v>548</v>
      </c>
      <c r="C13" s="16"/>
      <c r="D13" s="16"/>
      <c r="E13" s="16"/>
      <c r="G13" s="78">
        <v>0</v>
      </c>
      <c r="I13" s="78">
        <v>0</v>
      </c>
      <c r="K13" s="78">
        <v>0</v>
      </c>
      <c r="L13" s="78">
        <v>0</v>
      </c>
    </row>
    <row r="14" spans="2:61">
      <c r="B14" t="s">
        <v>207</v>
      </c>
      <c r="C14" t="s">
        <v>207</v>
      </c>
      <c r="D14" s="16"/>
      <c r="E14" t="s">
        <v>207</v>
      </c>
      <c r="F14" t="s">
        <v>207</v>
      </c>
      <c r="G14" s="76">
        <v>0</v>
      </c>
      <c r="H14" s="76">
        <v>0</v>
      </c>
      <c r="I14" s="76">
        <v>0</v>
      </c>
      <c r="J14" s="76">
        <v>0</v>
      </c>
      <c r="K14" s="76">
        <v>0</v>
      </c>
      <c r="L14" s="76">
        <v>0</v>
      </c>
    </row>
    <row r="15" spans="2:61">
      <c r="B15" s="77" t="s">
        <v>549</v>
      </c>
      <c r="C15" s="16"/>
      <c r="D15" s="16"/>
      <c r="E15" s="16"/>
      <c r="G15" s="78">
        <v>0</v>
      </c>
      <c r="I15" s="78">
        <v>0</v>
      </c>
      <c r="K15" s="78">
        <v>0</v>
      </c>
      <c r="L15" s="78">
        <v>0</v>
      </c>
    </row>
    <row r="16" spans="2:61">
      <c r="B16" t="s">
        <v>207</v>
      </c>
      <c r="C16" t="s">
        <v>207</v>
      </c>
      <c r="D16" s="16"/>
      <c r="E16" t="s">
        <v>207</v>
      </c>
      <c r="F16" t="s">
        <v>207</v>
      </c>
      <c r="G16" s="76">
        <v>0</v>
      </c>
      <c r="H16" s="76">
        <v>0</v>
      </c>
      <c r="I16" s="76">
        <v>0</v>
      </c>
      <c r="J16" s="76">
        <v>0</v>
      </c>
      <c r="K16" s="76">
        <v>0</v>
      </c>
      <c r="L16" s="76">
        <v>0</v>
      </c>
    </row>
    <row r="17" spans="2:12">
      <c r="B17" s="77" t="s">
        <v>550</v>
      </c>
      <c r="C17" s="16"/>
      <c r="D17" s="16"/>
      <c r="E17" s="16"/>
      <c r="G17" s="78">
        <v>0</v>
      </c>
      <c r="I17" s="78">
        <v>0</v>
      </c>
      <c r="K17" s="78">
        <v>0</v>
      </c>
      <c r="L17" s="78">
        <v>0</v>
      </c>
    </row>
    <row r="18" spans="2:12">
      <c r="B18" t="s">
        <v>207</v>
      </c>
      <c r="C18" t="s">
        <v>207</v>
      </c>
      <c r="D18" s="16"/>
      <c r="E18" t="s">
        <v>207</v>
      </c>
      <c r="F18" t="s">
        <v>207</v>
      </c>
      <c r="G18" s="76">
        <v>0</v>
      </c>
      <c r="H18" s="76">
        <v>0</v>
      </c>
      <c r="I18" s="76">
        <v>0</v>
      </c>
      <c r="J18" s="76">
        <v>0</v>
      </c>
      <c r="K18" s="76">
        <v>0</v>
      </c>
      <c r="L18" s="76">
        <v>0</v>
      </c>
    </row>
    <row r="19" spans="2:12">
      <c r="B19" s="77" t="s">
        <v>368</v>
      </c>
      <c r="C19" s="16"/>
      <c r="D19" s="16"/>
      <c r="E19" s="16"/>
      <c r="G19" s="78">
        <v>0</v>
      </c>
      <c r="I19" s="78">
        <v>0</v>
      </c>
      <c r="K19" s="78">
        <v>0</v>
      </c>
      <c r="L19" s="78">
        <v>0</v>
      </c>
    </row>
    <row r="20" spans="2:12">
      <c r="B20" t="s">
        <v>207</v>
      </c>
      <c r="C20" t="s">
        <v>207</v>
      </c>
      <c r="D20" s="16"/>
      <c r="E20" t="s">
        <v>207</v>
      </c>
      <c r="F20" t="s">
        <v>207</v>
      </c>
      <c r="G20" s="76">
        <v>0</v>
      </c>
      <c r="H20" s="76">
        <v>0</v>
      </c>
      <c r="I20" s="76">
        <v>0</v>
      </c>
      <c r="J20" s="76">
        <v>0</v>
      </c>
      <c r="K20" s="76">
        <v>0</v>
      </c>
      <c r="L20" s="76">
        <v>0</v>
      </c>
    </row>
    <row r="21" spans="2:12">
      <c r="B21" s="77" t="s">
        <v>214</v>
      </c>
      <c r="C21" s="16"/>
      <c r="D21" s="16"/>
      <c r="E21" s="16"/>
      <c r="G21" s="78">
        <v>0</v>
      </c>
      <c r="I21" s="78">
        <v>0</v>
      </c>
      <c r="K21" s="78">
        <v>0</v>
      </c>
      <c r="L21" s="78">
        <v>0</v>
      </c>
    </row>
    <row r="22" spans="2:12">
      <c r="B22" s="77" t="s">
        <v>548</v>
      </c>
      <c r="C22" s="16"/>
      <c r="D22" s="16"/>
      <c r="E22" s="16"/>
      <c r="G22" s="78">
        <v>0</v>
      </c>
      <c r="I22" s="78">
        <v>0</v>
      </c>
      <c r="K22" s="78">
        <v>0</v>
      </c>
      <c r="L22" s="78">
        <v>0</v>
      </c>
    </row>
    <row r="23" spans="2:12">
      <c r="B23" t="s">
        <v>207</v>
      </c>
      <c r="C23" t="s">
        <v>207</v>
      </c>
      <c r="D23" s="16"/>
      <c r="E23" t="s">
        <v>207</v>
      </c>
      <c r="F23" t="s">
        <v>207</v>
      </c>
      <c r="G23" s="76">
        <v>0</v>
      </c>
      <c r="H23" s="76">
        <v>0</v>
      </c>
      <c r="I23" s="76">
        <v>0</v>
      </c>
      <c r="J23" s="76">
        <v>0</v>
      </c>
      <c r="K23" s="76">
        <v>0</v>
      </c>
      <c r="L23" s="76">
        <v>0</v>
      </c>
    </row>
    <row r="24" spans="2:12">
      <c r="B24" s="77" t="s">
        <v>550</v>
      </c>
      <c r="C24" s="16"/>
      <c r="D24" s="16"/>
      <c r="E24" s="16"/>
      <c r="G24" s="78">
        <v>0</v>
      </c>
      <c r="I24" s="78">
        <v>0</v>
      </c>
      <c r="K24" s="78">
        <v>0</v>
      </c>
      <c r="L24" s="78">
        <v>0</v>
      </c>
    </row>
    <row r="25" spans="2:12">
      <c r="B25" t="s">
        <v>207</v>
      </c>
      <c r="C25" t="s">
        <v>207</v>
      </c>
      <c r="D25" s="16"/>
      <c r="E25" t="s">
        <v>207</v>
      </c>
      <c r="F25" t="s">
        <v>207</v>
      </c>
      <c r="G25" s="76">
        <v>0</v>
      </c>
      <c r="H25" s="76">
        <v>0</v>
      </c>
      <c r="I25" s="76">
        <v>0</v>
      </c>
      <c r="J25" s="76">
        <v>0</v>
      </c>
      <c r="K25" s="76">
        <v>0</v>
      </c>
      <c r="L25" s="76">
        <v>0</v>
      </c>
    </row>
    <row r="26" spans="2:12">
      <c r="B26" s="77" t="s">
        <v>551</v>
      </c>
      <c r="C26" s="16"/>
      <c r="D26" s="16"/>
      <c r="E26" s="16"/>
      <c r="G26" s="78">
        <v>0</v>
      </c>
      <c r="I26" s="78">
        <v>0</v>
      </c>
      <c r="K26" s="78">
        <v>0</v>
      </c>
      <c r="L26" s="78">
        <v>0</v>
      </c>
    </row>
    <row r="27" spans="2:12">
      <c r="B27" t="s">
        <v>207</v>
      </c>
      <c r="C27" t="s">
        <v>207</v>
      </c>
      <c r="D27" s="16"/>
      <c r="E27" t="s">
        <v>207</v>
      </c>
      <c r="F27" t="s">
        <v>207</v>
      </c>
      <c r="G27" s="76">
        <v>0</v>
      </c>
      <c r="H27" s="76">
        <v>0</v>
      </c>
      <c r="I27" s="76">
        <v>0</v>
      </c>
      <c r="J27" s="76">
        <v>0</v>
      </c>
      <c r="K27" s="76">
        <v>0</v>
      </c>
      <c r="L27" s="76">
        <v>0</v>
      </c>
    </row>
    <row r="28" spans="2:12">
      <c r="B28" s="77" t="s">
        <v>368</v>
      </c>
      <c r="C28" s="16"/>
      <c r="D28" s="16"/>
      <c r="E28" s="16"/>
      <c r="G28" s="78">
        <v>0</v>
      </c>
      <c r="I28" s="78">
        <v>0</v>
      </c>
      <c r="K28" s="78">
        <v>0</v>
      </c>
      <c r="L28" s="78">
        <v>0</v>
      </c>
    </row>
    <row r="29" spans="2:12">
      <c r="B29" t="s">
        <v>207</v>
      </c>
      <c r="C29" t="s">
        <v>207</v>
      </c>
      <c r="D29" s="16"/>
      <c r="E29" t="s">
        <v>207</v>
      </c>
      <c r="F29" t="s">
        <v>207</v>
      </c>
      <c r="G29" s="76">
        <v>0</v>
      </c>
      <c r="H29" s="76">
        <v>0</v>
      </c>
      <c r="I29" s="76">
        <v>0</v>
      </c>
      <c r="J29" s="76">
        <v>0</v>
      </c>
      <c r="K29" s="76">
        <v>0</v>
      </c>
      <c r="L29" s="76">
        <v>0</v>
      </c>
    </row>
    <row r="30" spans="2:12">
      <c r="B30" t="s">
        <v>217</v>
      </c>
      <c r="C30" s="16"/>
      <c r="D30" s="16"/>
      <c r="E30" s="16"/>
    </row>
    <row r="31" spans="2:12">
      <c r="C31" s="16"/>
      <c r="D31" s="16"/>
      <c r="E31" s="16"/>
    </row>
    <row r="32" spans="2:12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zoomScale="80" zoomScaleNormal="80" workbookViewId="0">
      <selection activeCell="F14" sqref="F14"/>
    </sheetView>
  </sheetViews>
  <sheetFormatPr defaultColWidth="9.140625" defaultRowHeight="18"/>
  <cols>
    <col min="1" max="1" width="6.28515625" style="15" customWidth="1"/>
    <col min="2" max="2" width="40.28515625" style="15" bestFit="1" customWidth="1"/>
    <col min="3" max="5" width="10.7109375" style="15" customWidth="1"/>
    <col min="6" max="6" width="12.140625" style="16" bestFit="1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  <c r="C2" s="103" t="s">
        <v>837</v>
      </c>
    </row>
    <row r="3" spans="1:60">
      <c r="B3" s="2" t="s">
        <v>2</v>
      </c>
      <c r="C3" t="s">
        <v>838</v>
      </c>
    </row>
    <row r="4" spans="1:60">
      <c r="B4" s="2" t="s">
        <v>3</v>
      </c>
      <c r="C4" t="s">
        <v>191</v>
      </c>
    </row>
    <row r="6" spans="1:60" ht="26.25" customHeight="1">
      <c r="B6" s="126" t="s">
        <v>69</v>
      </c>
      <c r="C6" s="127"/>
      <c r="D6" s="127"/>
      <c r="E6" s="127"/>
      <c r="F6" s="127"/>
      <c r="G6" s="127"/>
      <c r="H6" s="127"/>
      <c r="I6" s="127"/>
      <c r="J6" s="127"/>
      <c r="K6" s="128"/>
      <c r="BD6" s="16" t="s">
        <v>106</v>
      </c>
      <c r="BF6" s="16" t="s">
        <v>107</v>
      </c>
      <c r="BH6" s="19" t="s">
        <v>108</v>
      </c>
    </row>
    <row r="7" spans="1:60" ht="26.25" customHeight="1">
      <c r="B7" s="126" t="s">
        <v>109</v>
      </c>
      <c r="C7" s="127"/>
      <c r="D7" s="127"/>
      <c r="E7" s="127"/>
      <c r="F7" s="127"/>
      <c r="G7" s="127"/>
      <c r="H7" s="127"/>
      <c r="I7" s="127"/>
      <c r="J7" s="127"/>
      <c r="K7" s="128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5">
        <v>18</v>
      </c>
      <c r="H11" s="25"/>
      <c r="I11" s="75">
        <v>-73.245982639990402</v>
      </c>
      <c r="J11" s="75">
        <v>100</v>
      </c>
      <c r="K11" s="75">
        <v>-0.02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77" t="s">
        <v>192</v>
      </c>
      <c r="C12" s="19"/>
      <c r="D12" s="19"/>
      <c r="E12" s="19"/>
      <c r="F12" s="19"/>
      <c r="G12" s="78">
        <v>0</v>
      </c>
      <c r="H12" s="19"/>
      <c r="I12" s="78">
        <v>0</v>
      </c>
      <c r="J12" s="78">
        <v>0</v>
      </c>
      <c r="K12" s="78">
        <v>0</v>
      </c>
      <c r="BD12" s="16" t="s">
        <v>127</v>
      </c>
      <c r="BF12" s="16" t="s">
        <v>128</v>
      </c>
    </row>
    <row r="13" spans="1:60">
      <c r="B13" t="s">
        <v>207</v>
      </c>
      <c r="C13" t="s">
        <v>207</v>
      </c>
      <c r="D13" s="19"/>
      <c r="E13" t="s">
        <v>207</v>
      </c>
      <c r="F13" t="s">
        <v>207</v>
      </c>
      <c r="G13" s="76">
        <v>0</v>
      </c>
      <c r="H13" s="76">
        <v>0</v>
      </c>
      <c r="I13" s="76">
        <v>0</v>
      </c>
      <c r="J13" s="76">
        <v>0</v>
      </c>
      <c r="K13" s="76">
        <v>0</v>
      </c>
      <c r="BD13" s="16" t="s">
        <v>129</v>
      </c>
      <c r="BE13" s="16" t="s">
        <v>130</v>
      </c>
      <c r="BF13" s="16" t="s">
        <v>131</v>
      </c>
    </row>
    <row r="14" spans="1:60">
      <c r="B14" s="77" t="s">
        <v>214</v>
      </c>
      <c r="C14" s="19"/>
      <c r="D14" s="19"/>
      <c r="E14" s="19"/>
      <c r="F14" s="19"/>
      <c r="G14" s="78">
        <v>18</v>
      </c>
      <c r="H14" s="19"/>
      <c r="I14" s="78">
        <v>-73.245982639990402</v>
      </c>
      <c r="J14" s="78">
        <v>100</v>
      </c>
      <c r="K14" s="78">
        <v>-0.02</v>
      </c>
      <c r="BF14" s="16" t="s">
        <v>132</v>
      </c>
    </row>
    <row r="15" spans="1:60">
      <c r="B15" t="s">
        <v>552</v>
      </c>
      <c r="C15" t="s">
        <v>553</v>
      </c>
      <c r="D15" t="s">
        <v>129</v>
      </c>
      <c r="E15" t="s">
        <v>554</v>
      </c>
      <c r="F15" t="s">
        <v>116</v>
      </c>
      <c r="G15" s="76">
        <v>-53</v>
      </c>
      <c r="H15" s="76">
        <v>57999.999999995154</v>
      </c>
      <c r="I15" s="76">
        <v>-131.73934399998899</v>
      </c>
      <c r="J15" s="76">
        <v>179.86</v>
      </c>
      <c r="K15" s="76">
        <v>-0.04</v>
      </c>
      <c r="BF15" s="16" t="s">
        <v>133</v>
      </c>
    </row>
    <row r="16" spans="1:60">
      <c r="B16" t="s">
        <v>555</v>
      </c>
      <c r="C16" t="s">
        <v>556</v>
      </c>
      <c r="D16" t="s">
        <v>129</v>
      </c>
      <c r="E16" t="s">
        <v>554</v>
      </c>
      <c r="F16" t="s">
        <v>112</v>
      </c>
      <c r="G16" s="76">
        <v>71</v>
      </c>
      <c r="H16" s="76">
        <v>21875.999999999476</v>
      </c>
      <c r="I16" s="76">
        <v>58.493361359998602</v>
      </c>
      <c r="J16" s="76">
        <v>-79.86</v>
      </c>
      <c r="K16" s="76">
        <v>0.02</v>
      </c>
      <c r="BF16" s="16" t="s">
        <v>134</v>
      </c>
    </row>
    <row r="17" spans="2:58">
      <c r="B17" t="s">
        <v>217</v>
      </c>
      <c r="C17" s="19"/>
      <c r="D17" s="19"/>
      <c r="E17" s="19"/>
      <c r="F17" s="19"/>
      <c r="G17" s="19"/>
      <c r="H17" s="19"/>
      <c r="BF17" s="16" t="s">
        <v>135</v>
      </c>
    </row>
    <row r="18" spans="2:58">
      <c r="C18" s="19"/>
      <c r="D18" s="19"/>
      <c r="E18" s="19"/>
      <c r="F18" s="19"/>
      <c r="G18" s="19"/>
      <c r="H18" s="19"/>
      <c r="BF18" s="16" t="s">
        <v>136</v>
      </c>
    </row>
    <row r="19" spans="2:58">
      <c r="C19" s="19"/>
      <c r="D19" s="19"/>
      <c r="E19" s="19"/>
      <c r="F19" s="19"/>
      <c r="G19" s="19"/>
      <c r="H19" s="19"/>
      <c r="BF19" s="16" t="s">
        <v>137</v>
      </c>
    </row>
    <row r="20" spans="2:58">
      <c r="C20" s="19"/>
      <c r="D20" s="19"/>
      <c r="E20" s="19"/>
      <c r="F20" s="19"/>
      <c r="G20" s="19"/>
      <c r="H20" s="19"/>
      <c r="BF20" s="16" t="s">
        <v>138</v>
      </c>
    </row>
    <row r="21" spans="2:58">
      <c r="C21" s="19"/>
      <c r="D21" s="19"/>
      <c r="E21" s="19"/>
      <c r="F21" s="19"/>
      <c r="G21" s="19"/>
      <c r="H21" s="19"/>
      <c r="BF21" s="16" t="s">
        <v>129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zoomScale="80" zoomScaleNormal="80" workbookViewId="0">
      <selection activeCell="F14" sqref="F1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s="103" t="s">
        <v>837</v>
      </c>
    </row>
    <row r="3" spans="2:81">
      <c r="B3" s="2" t="s">
        <v>2</v>
      </c>
      <c r="C3" t="s">
        <v>838</v>
      </c>
      <c r="E3" s="15"/>
    </row>
    <row r="4" spans="2:81">
      <c r="B4" s="2" t="s">
        <v>3</v>
      </c>
      <c r="C4" t="s">
        <v>191</v>
      </c>
    </row>
    <row r="6" spans="2:81" ht="26.25" customHeight="1">
      <c r="B6" s="126" t="s">
        <v>69</v>
      </c>
      <c r="C6" s="127"/>
      <c r="D6" s="127"/>
      <c r="E6" s="127"/>
      <c r="F6" s="127"/>
      <c r="G6" s="127"/>
      <c r="H6" s="127"/>
      <c r="I6" s="127"/>
      <c r="J6" s="127"/>
      <c r="K6" s="127"/>
      <c r="L6" s="127"/>
      <c r="M6" s="127"/>
      <c r="N6" s="127"/>
      <c r="O6" s="127"/>
      <c r="P6" s="127"/>
      <c r="Q6" s="128"/>
    </row>
    <row r="7" spans="2:81" ht="26.25" customHeight="1">
      <c r="B7" s="126" t="s">
        <v>139</v>
      </c>
      <c r="C7" s="127"/>
      <c r="D7" s="127"/>
      <c r="E7" s="127"/>
      <c r="F7" s="127"/>
      <c r="G7" s="127"/>
      <c r="H7" s="127"/>
      <c r="I7" s="127"/>
      <c r="J7" s="127"/>
      <c r="K7" s="127"/>
      <c r="L7" s="127"/>
      <c r="M7" s="127"/>
      <c r="N7" s="127"/>
      <c r="O7" s="127"/>
      <c r="P7" s="127"/>
      <c r="Q7" s="128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5">
        <v>0</v>
      </c>
      <c r="M11" s="7"/>
      <c r="N11" s="75">
        <v>0</v>
      </c>
      <c r="O11" s="7"/>
      <c r="P11" s="75">
        <v>0</v>
      </c>
      <c r="Q11" s="75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7" t="s">
        <v>192</v>
      </c>
      <c r="H12" s="78">
        <v>0</v>
      </c>
      <c r="K12" s="78">
        <v>0</v>
      </c>
      <c r="L12" s="78">
        <v>0</v>
      </c>
      <c r="N12" s="78">
        <v>0</v>
      </c>
      <c r="P12" s="78">
        <v>0</v>
      </c>
      <c r="Q12" s="78">
        <v>0</v>
      </c>
    </row>
    <row r="13" spans="2:81">
      <c r="B13" s="77" t="s">
        <v>557</v>
      </c>
      <c r="H13" s="78">
        <v>0</v>
      </c>
      <c r="K13" s="78">
        <v>0</v>
      </c>
      <c r="L13" s="78">
        <v>0</v>
      </c>
      <c r="N13" s="78">
        <v>0</v>
      </c>
      <c r="P13" s="78">
        <v>0</v>
      </c>
      <c r="Q13" s="78">
        <v>0</v>
      </c>
    </row>
    <row r="14" spans="2:81">
      <c r="B14" t="s">
        <v>207</v>
      </c>
      <c r="C14" t="s">
        <v>207</v>
      </c>
      <c r="E14" t="s">
        <v>207</v>
      </c>
      <c r="H14" s="76">
        <v>0</v>
      </c>
      <c r="I14" t="s">
        <v>207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</row>
    <row r="15" spans="2:81">
      <c r="B15" s="77" t="s">
        <v>558</v>
      </c>
      <c r="H15" s="78">
        <v>0</v>
      </c>
      <c r="K15" s="78">
        <v>0</v>
      </c>
      <c r="L15" s="78">
        <v>0</v>
      </c>
      <c r="N15" s="78">
        <v>0</v>
      </c>
      <c r="P15" s="78">
        <v>0</v>
      </c>
      <c r="Q15" s="78">
        <v>0</v>
      </c>
    </row>
    <row r="16" spans="2:81">
      <c r="B16" t="s">
        <v>207</v>
      </c>
      <c r="C16" t="s">
        <v>207</v>
      </c>
      <c r="E16" t="s">
        <v>207</v>
      </c>
      <c r="H16" s="76">
        <v>0</v>
      </c>
      <c r="I16" t="s">
        <v>207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</row>
    <row r="17" spans="2:17">
      <c r="B17" s="77" t="s">
        <v>559</v>
      </c>
      <c r="H17" s="78">
        <v>0</v>
      </c>
      <c r="K17" s="78">
        <v>0</v>
      </c>
      <c r="L17" s="78">
        <v>0</v>
      </c>
      <c r="N17" s="78">
        <v>0</v>
      </c>
      <c r="P17" s="78">
        <v>0</v>
      </c>
      <c r="Q17" s="78">
        <v>0</v>
      </c>
    </row>
    <row r="18" spans="2:17">
      <c r="B18" s="77" t="s">
        <v>560</v>
      </c>
      <c r="H18" s="78">
        <v>0</v>
      </c>
      <c r="K18" s="78">
        <v>0</v>
      </c>
      <c r="L18" s="78">
        <v>0</v>
      </c>
      <c r="N18" s="78">
        <v>0</v>
      </c>
      <c r="P18" s="78">
        <v>0</v>
      </c>
      <c r="Q18" s="78">
        <v>0</v>
      </c>
    </row>
    <row r="19" spans="2:17">
      <c r="B19" t="s">
        <v>207</v>
      </c>
      <c r="C19" t="s">
        <v>207</v>
      </c>
      <c r="E19" t="s">
        <v>207</v>
      </c>
      <c r="H19" s="76">
        <v>0</v>
      </c>
      <c r="I19" t="s">
        <v>207</v>
      </c>
      <c r="J19" s="76">
        <v>0</v>
      </c>
      <c r="K19" s="76">
        <v>0</v>
      </c>
      <c r="L19" s="76">
        <v>0</v>
      </c>
      <c r="M19" s="76">
        <v>0</v>
      </c>
      <c r="N19" s="76">
        <v>0</v>
      </c>
      <c r="O19" s="76">
        <v>0</v>
      </c>
      <c r="P19" s="76">
        <v>0</v>
      </c>
      <c r="Q19" s="76">
        <v>0</v>
      </c>
    </row>
    <row r="20" spans="2:17">
      <c r="B20" s="77" t="s">
        <v>561</v>
      </c>
      <c r="H20" s="78">
        <v>0</v>
      </c>
      <c r="K20" s="78">
        <v>0</v>
      </c>
      <c r="L20" s="78">
        <v>0</v>
      </c>
      <c r="N20" s="78">
        <v>0</v>
      </c>
      <c r="P20" s="78">
        <v>0</v>
      </c>
      <c r="Q20" s="78">
        <v>0</v>
      </c>
    </row>
    <row r="21" spans="2:17">
      <c r="B21" t="s">
        <v>207</v>
      </c>
      <c r="C21" t="s">
        <v>207</v>
      </c>
      <c r="E21" t="s">
        <v>207</v>
      </c>
      <c r="H21" s="76">
        <v>0</v>
      </c>
      <c r="I21" t="s">
        <v>207</v>
      </c>
      <c r="J21" s="76">
        <v>0</v>
      </c>
      <c r="K21" s="76">
        <v>0</v>
      </c>
      <c r="L21" s="76">
        <v>0</v>
      </c>
      <c r="M21" s="76">
        <v>0</v>
      </c>
      <c r="N21" s="76">
        <v>0</v>
      </c>
      <c r="O21" s="76">
        <v>0</v>
      </c>
      <c r="P21" s="76">
        <v>0</v>
      </c>
      <c r="Q21" s="76">
        <v>0</v>
      </c>
    </row>
    <row r="22" spans="2:17">
      <c r="B22" s="77" t="s">
        <v>562</v>
      </c>
      <c r="H22" s="78">
        <v>0</v>
      </c>
      <c r="K22" s="78">
        <v>0</v>
      </c>
      <c r="L22" s="78">
        <v>0</v>
      </c>
      <c r="N22" s="78">
        <v>0</v>
      </c>
      <c r="P22" s="78">
        <v>0</v>
      </c>
      <c r="Q22" s="78">
        <v>0</v>
      </c>
    </row>
    <row r="23" spans="2:17">
      <c r="B23" t="s">
        <v>207</v>
      </c>
      <c r="C23" t="s">
        <v>207</v>
      </c>
      <c r="E23" t="s">
        <v>207</v>
      </c>
      <c r="H23" s="76">
        <v>0</v>
      </c>
      <c r="I23" t="s">
        <v>207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  <c r="Q23" s="76">
        <v>0</v>
      </c>
    </row>
    <row r="24" spans="2:17">
      <c r="B24" s="77" t="s">
        <v>563</v>
      </c>
      <c r="H24" s="78">
        <v>0</v>
      </c>
      <c r="K24" s="78">
        <v>0</v>
      </c>
      <c r="L24" s="78">
        <v>0</v>
      </c>
      <c r="N24" s="78">
        <v>0</v>
      </c>
      <c r="P24" s="78">
        <v>0</v>
      </c>
      <c r="Q24" s="78">
        <v>0</v>
      </c>
    </row>
    <row r="25" spans="2:17">
      <c r="B25" t="s">
        <v>207</v>
      </c>
      <c r="C25" t="s">
        <v>207</v>
      </c>
      <c r="E25" t="s">
        <v>207</v>
      </c>
      <c r="H25" s="76">
        <v>0</v>
      </c>
      <c r="I25" t="s">
        <v>207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0</v>
      </c>
    </row>
    <row r="26" spans="2:17">
      <c r="B26" s="77" t="s">
        <v>214</v>
      </c>
      <c r="H26" s="78">
        <v>0</v>
      </c>
      <c r="K26" s="78">
        <v>0</v>
      </c>
      <c r="L26" s="78">
        <v>0</v>
      </c>
      <c r="N26" s="78">
        <v>0</v>
      </c>
      <c r="P26" s="78">
        <v>0</v>
      </c>
      <c r="Q26" s="78">
        <v>0</v>
      </c>
    </row>
    <row r="27" spans="2:17">
      <c r="B27" s="77" t="s">
        <v>557</v>
      </c>
      <c r="H27" s="78">
        <v>0</v>
      </c>
      <c r="K27" s="78">
        <v>0</v>
      </c>
      <c r="L27" s="78">
        <v>0</v>
      </c>
      <c r="N27" s="78">
        <v>0</v>
      </c>
      <c r="P27" s="78">
        <v>0</v>
      </c>
      <c r="Q27" s="78">
        <v>0</v>
      </c>
    </row>
    <row r="28" spans="2:17">
      <c r="B28" t="s">
        <v>207</v>
      </c>
      <c r="C28" t="s">
        <v>207</v>
      </c>
      <c r="E28" t="s">
        <v>207</v>
      </c>
      <c r="H28" s="76">
        <v>0</v>
      </c>
      <c r="I28" t="s">
        <v>207</v>
      </c>
      <c r="J28" s="76">
        <v>0</v>
      </c>
      <c r="K28" s="76">
        <v>0</v>
      </c>
      <c r="L28" s="76">
        <v>0</v>
      </c>
      <c r="M28" s="76">
        <v>0</v>
      </c>
      <c r="N28" s="76">
        <v>0</v>
      </c>
      <c r="O28" s="76">
        <v>0</v>
      </c>
      <c r="P28" s="76">
        <v>0</v>
      </c>
      <c r="Q28" s="76">
        <v>0</v>
      </c>
    </row>
    <row r="29" spans="2:17">
      <c r="B29" s="77" t="s">
        <v>558</v>
      </c>
      <c r="H29" s="78">
        <v>0</v>
      </c>
      <c r="K29" s="78">
        <v>0</v>
      </c>
      <c r="L29" s="78">
        <v>0</v>
      </c>
      <c r="N29" s="78">
        <v>0</v>
      </c>
      <c r="P29" s="78">
        <v>0</v>
      </c>
      <c r="Q29" s="78">
        <v>0</v>
      </c>
    </row>
    <row r="30" spans="2:17">
      <c r="B30" t="s">
        <v>207</v>
      </c>
      <c r="C30" t="s">
        <v>207</v>
      </c>
      <c r="E30" t="s">
        <v>207</v>
      </c>
      <c r="H30" s="76">
        <v>0</v>
      </c>
      <c r="I30" t="s">
        <v>207</v>
      </c>
      <c r="J30" s="76">
        <v>0</v>
      </c>
      <c r="K30" s="76">
        <v>0</v>
      </c>
      <c r="L30" s="76">
        <v>0</v>
      </c>
      <c r="M30" s="76">
        <v>0</v>
      </c>
      <c r="N30" s="76">
        <v>0</v>
      </c>
      <c r="O30" s="76">
        <v>0</v>
      </c>
      <c r="P30" s="76">
        <v>0</v>
      </c>
      <c r="Q30" s="76">
        <v>0</v>
      </c>
    </row>
    <row r="31" spans="2:17">
      <c r="B31" s="77" t="s">
        <v>559</v>
      </c>
      <c r="H31" s="78">
        <v>0</v>
      </c>
      <c r="K31" s="78">
        <v>0</v>
      </c>
      <c r="L31" s="78">
        <v>0</v>
      </c>
      <c r="N31" s="78">
        <v>0</v>
      </c>
      <c r="P31" s="78">
        <v>0</v>
      </c>
      <c r="Q31" s="78">
        <v>0</v>
      </c>
    </row>
    <row r="32" spans="2:17">
      <c r="B32" s="77" t="s">
        <v>560</v>
      </c>
      <c r="H32" s="78">
        <v>0</v>
      </c>
      <c r="K32" s="78">
        <v>0</v>
      </c>
      <c r="L32" s="78">
        <v>0</v>
      </c>
      <c r="N32" s="78">
        <v>0</v>
      </c>
      <c r="P32" s="78">
        <v>0</v>
      </c>
      <c r="Q32" s="78">
        <v>0</v>
      </c>
    </row>
    <row r="33" spans="2:17">
      <c r="B33" t="s">
        <v>207</v>
      </c>
      <c r="C33" t="s">
        <v>207</v>
      </c>
      <c r="E33" t="s">
        <v>207</v>
      </c>
      <c r="H33" s="76">
        <v>0</v>
      </c>
      <c r="I33" t="s">
        <v>207</v>
      </c>
      <c r="J33" s="76">
        <v>0</v>
      </c>
      <c r="K33" s="76">
        <v>0</v>
      </c>
      <c r="L33" s="76">
        <v>0</v>
      </c>
      <c r="M33" s="76">
        <v>0</v>
      </c>
      <c r="N33" s="76">
        <v>0</v>
      </c>
      <c r="O33" s="76">
        <v>0</v>
      </c>
      <c r="P33" s="76">
        <v>0</v>
      </c>
      <c r="Q33" s="76">
        <v>0</v>
      </c>
    </row>
    <row r="34" spans="2:17">
      <c r="B34" s="77" t="s">
        <v>561</v>
      </c>
      <c r="H34" s="78">
        <v>0</v>
      </c>
      <c r="K34" s="78">
        <v>0</v>
      </c>
      <c r="L34" s="78">
        <v>0</v>
      </c>
      <c r="N34" s="78">
        <v>0</v>
      </c>
      <c r="P34" s="78">
        <v>0</v>
      </c>
      <c r="Q34" s="78">
        <v>0</v>
      </c>
    </row>
    <row r="35" spans="2:17">
      <c r="B35" t="s">
        <v>207</v>
      </c>
      <c r="C35" t="s">
        <v>207</v>
      </c>
      <c r="E35" t="s">
        <v>207</v>
      </c>
      <c r="H35" s="76">
        <v>0</v>
      </c>
      <c r="I35" t="s">
        <v>207</v>
      </c>
      <c r="J35" s="76">
        <v>0</v>
      </c>
      <c r="K35" s="76">
        <v>0</v>
      </c>
      <c r="L35" s="76">
        <v>0</v>
      </c>
      <c r="M35" s="76">
        <v>0</v>
      </c>
      <c r="N35" s="76">
        <v>0</v>
      </c>
      <c r="O35" s="76">
        <v>0</v>
      </c>
      <c r="P35" s="76">
        <v>0</v>
      </c>
      <c r="Q35" s="76">
        <v>0</v>
      </c>
    </row>
    <row r="36" spans="2:17">
      <c r="B36" s="77" t="s">
        <v>562</v>
      </c>
      <c r="H36" s="78">
        <v>0</v>
      </c>
      <c r="K36" s="78">
        <v>0</v>
      </c>
      <c r="L36" s="78">
        <v>0</v>
      </c>
      <c r="N36" s="78">
        <v>0</v>
      </c>
      <c r="P36" s="78">
        <v>0</v>
      </c>
      <c r="Q36" s="78">
        <v>0</v>
      </c>
    </row>
    <row r="37" spans="2:17">
      <c r="B37" t="s">
        <v>207</v>
      </c>
      <c r="C37" t="s">
        <v>207</v>
      </c>
      <c r="E37" t="s">
        <v>207</v>
      </c>
      <c r="H37" s="76">
        <v>0</v>
      </c>
      <c r="I37" t="s">
        <v>207</v>
      </c>
      <c r="J37" s="76">
        <v>0</v>
      </c>
      <c r="K37" s="76">
        <v>0</v>
      </c>
      <c r="L37" s="76">
        <v>0</v>
      </c>
      <c r="M37" s="76">
        <v>0</v>
      </c>
      <c r="N37" s="76">
        <v>0</v>
      </c>
      <c r="O37" s="76">
        <v>0</v>
      </c>
      <c r="P37" s="76">
        <v>0</v>
      </c>
      <c r="Q37" s="76">
        <v>0</v>
      </c>
    </row>
    <row r="38" spans="2:17">
      <c r="B38" s="77" t="s">
        <v>563</v>
      </c>
      <c r="H38" s="78">
        <v>0</v>
      </c>
      <c r="K38" s="78">
        <v>0</v>
      </c>
      <c r="L38" s="78">
        <v>0</v>
      </c>
      <c r="N38" s="78">
        <v>0</v>
      </c>
      <c r="P38" s="78">
        <v>0</v>
      </c>
      <c r="Q38" s="78">
        <v>0</v>
      </c>
    </row>
    <row r="39" spans="2:17">
      <c r="B39" t="s">
        <v>207</v>
      </c>
      <c r="C39" t="s">
        <v>207</v>
      </c>
      <c r="E39" t="s">
        <v>207</v>
      </c>
      <c r="H39" s="76">
        <v>0</v>
      </c>
      <c r="I39" t="s">
        <v>207</v>
      </c>
      <c r="J39" s="76">
        <v>0</v>
      </c>
      <c r="K39" s="76">
        <v>0</v>
      </c>
      <c r="L39" s="76">
        <v>0</v>
      </c>
      <c r="M39" s="76">
        <v>0</v>
      </c>
      <c r="N39" s="76">
        <v>0</v>
      </c>
      <c r="O39" s="76">
        <v>0</v>
      </c>
      <c r="P39" s="76">
        <v>0</v>
      </c>
      <c r="Q39" s="76">
        <v>0</v>
      </c>
    </row>
    <row r="40" spans="2:17">
      <c r="B40" t="s">
        <v>217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zoomScale="80" zoomScaleNormal="80" workbookViewId="0">
      <selection activeCell="F14" sqref="F1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  <c r="C2" s="103" t="s">
        <v>837</v>
      </c>
    </row>
    <row r="3" spans="2:72">
      <c r="B3" s="2" t="s">
        <v>2</v>
      </c>
      <c r="C3" t="s">
        <v>838</v>
      </c>
    </row>
    <row r="4" spans="2:72">
      <c r="B4" s="2" t="s">
        <v>3</v>
      </c>
      <c r="C4" t="s">
        <v>191</v>
      </c>
    </row>
    <row r="6" spans="2:72" ht="26.25" customHeight="1">
      <c r="B6" s="126" t="s">
        <v>142</v>
      </c>
      <c r="C6" s="127"/>
      <c r="D6" s="127"/>
      <c r="E6" s="127"/>
      <c r="F6" s="127"/>
      <c r="G6" s="127"/>
      <c r="H6" s="127"/>
      <c r="I6" s="127"/>
      <c r="J6" s="127"/>
      <c r="K6" s="127"/>
      <c r="L6" s="127"/>
      <c r="M6" s="127"/>
      <c r="N6" s="127"/>
      <c r="O6" s="127"/>
      <c r="P6" s="128"/>
    </row>
    <row r="7" spans="2:72" ht="26.25" customHeight="1">
      <c r="B7" s="126" t="s">
        <v>70</v>
      </c>
      <c r="C7" s="127"/>
      <c r="D7" s="127"/>
      <c r="E7" s="127"/>
      <c r="F7" s="127"/>
      <c r="G7" s="127"/>
      <c r="H7" s="127"/>
      <c r="I7" s="127"/>
      <c r="J7" s="127"/>
      <c r="K7" s="127"/>
      <c r="L7" s="127"/>
      <c r="M7" s="127"/>
      <c r="N7" s="127"/>
      <c r="O7" s="127"/>
      <c r="P7" s="128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5">
        <v>0</v>
      </c>
      <c r="L11" s="7"/>
      <c r="M11" s="75">
        <v>0</v>
      </c>
      <c r="N11" s="7"/>
      <c r="O11" s="75">
        <v>0</v>
      </c>
      <c r="P11" s="75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7" t="s">
        <v>192</v>
      </c>
      <c r="G12" s="78">
        <v>0</v>
      </c>
      <c r="J12" s="78">
        <v>0</v>
      </c>
      <c r="K12" s="78">
        <v>0</v>
      </c>
      <c r="M12" s="78">
        <v>0</v>
      </c>
      <c r="O12" s="78">
        <v>0</v>
      </c>
      <c r="P12" s="78">
        <v>0</v>
      </c>
    </row>
    <row r="13" spans="2:72">
      <c r="B13" s="77" t="s">
        <v>564</v>
      </c>
      <c r="G13" s="78">
        <v>0</v>
      </c>
      <c r="J13" s="78">
        <v>0</v>
      </c>
      <c r="K13" s="78">
        <v>0</v>
      </c>
      <c r="M13" s="78">
        <v>0</v>
      </c>
      <c r="O13" s="78">
        <v>0</v>
      </c>
      <c r="P13" s="78">
        <v>0</v>
      </c>
    </row>
    <row r="14" spans="2:72">
      <c r="B14" t="s">
        <v>207</v>
      </c>
      <c r="C14" t="s">
        <v>207</v>
      </c>
      <c r="D14" t="s">
        <v>207</v>
      </c>
      <c r="G14" s="76">
        <v>0</v>
      </c>
      <c r="H14" t="s">
        <v>207</v>
      </c>
      <c r="I14" s="76">
        <v>0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</row>
    <row r="15" spans="2:72">
      <c r="B15" s="77" t="s">
        <v>565</v>
      </c>
      <c r="G15" s="78">
        <v>0</v>
      </c>
      <c r="J15" s="78">
        <v>0</v>
      </c>
      <c r="K15" s="78">
        <v>0</v>
      </c>
      <c r="M15" s="78">
        <v>0</v>
      </c>
      <c r="O15" s="78">
        <v>0</v>
      </c>
      <c r="P15" s="78">
        <v>0</v>
      </c>
    </row>
    <row r="16" spans="2:72">
      <c r="B16" t="s">
        <v>207</v>
      </c>
      <c r="C16" t="s">
        <v>207</v>
      </c>
      <c r="D16" t="s">
        <v>207</v>
      </c>
      <c r="G16" s="76">
        <v>0</v>
      </c>
      <c r="H16" t="s">
        <v>207</v>
      </c>
      <c r="I16" s="76">
        <v>0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</row>
    <row r="17" spans="2:16">
      <c r="B17" s="77" t="s">
        <v>566</v>
      </c>
      <c r="G17" s="78">
        <v>0</v>
      </c>
      <c r="J17" s="78">
        <v>0</v>
      </c>
      <c r="K17" s="78">
        <v>0</v>
      </c>
      <c r="M17" s="78">
        <v>0</v>
      </c>
      <c r="O17" s="78">
        <v>0</v>
      </c>
      <c r="P17" s="78">
        <v>0</v>
      </c>
    </row>
    <row r="18" spans="2:16">
      <c r="B18" t="s">
        <v>207</v>
      </c>
      <c r="C18" t="s">
        <v>207</v>
      </c>
      <c r="D18" t="s">
        <v>207</v>
      </c>
      <c r="G18" s="76">
        <v>0</v>
      </c>
      <c r="H18" t="s">
        <v>207</v>
      </c>
      <c r="I18" s="76">
        <v>0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</row>
    <row r="19" spans="2:16">
      <c r="B19" s="77" t="s">
        <v>567</v>
      </c>
      <c r="G19" s="78">
        <v>0</v>
      </c>
      <c r="J19" s="78">
        <v>0</v>
      </c>
      <c r="K19" s="78">
        <v>0</v>
      </c>
      <c r="M19" s="78">
        <v>0</v>
      </c>
      <c r="O19" s="78">
        <v>0</v>
      </c>
      <c r="P19" s="78">
        <v>0</v>
      </c>
    </row>
    <row r="20" spans="2:16">
      <c r="B20" t="s">
        <v>207</v>
      </c>
      <c r="C20" t="s">
        <v>207</v>
      </c>
      <c r="D20" t="s">
        <v>207</v>
      </c>
      <c r="G20" s="76">
        <v>0</v>
      </c>
      <c r="H20" t="s">
        <v>207</v>
      </c>
      <c r="I20" s="76">
        <v>0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</row>
    <row r="21" spans="2:16">
      <c r="B21" s="77" t="s">
        <v>368</v>
      </c>
      <c r="G21" s="78">
        <v>0</v>
      </c>
      <c r="J21" s="78">
        <v>0</v>
      </c>
      <c r="K21" s="78">
        <v>0</v>
      </c>
      <c r="M21" s="78">
        <v>0</v>
      </c>
      <c r="O21" s="78">
        <v>0</v>
      </c>
      <c r="P21" s="78">
        <v>0</v>
      </c>
    </row>
    <row r="22" spans="2:16">
      <c r="B22" t="s">
        <v>207</v>
      </c>
      <c r="C22" t="s">
        <v>207</v>
      </c>
      <c r="D22" t="s">
        <v>207</v>
      </c>
      <c r="G22" s="76">
        <v>0</v>
      </c>
      <c r="H22" t="s">
        <v>207</v>
      </c>
      <c r="I22" s="76">
        <v>0</v>
      </c>
      <c r="J22" s="76">
        <v>0</v>
      </c>
      <c r="K22" s="76">
        <v>0</v>
      </c>
      <c r="L22" s="76">
        <v>0</v>
      </c>
      <c r="M22" s="76">
        <v>0</v>
      </c>
      <c r="N22" s="76">
        <v>0</v>
      </c>
      <c r="O22" s="76">
        <v>0</v>
      </c>
      <c r="P22" s="76">
        <v>0</v>
      </c>
    </row>
    <row r="23" spans="2:16">
      <c r="B23" s="77" t="s">
        <v>214</v>
      </c>
      <c r="G23" s="78">
        <v>0</v>
      </c>
      <c r="J23" s="78">
        <v>0</v>
      </c>
      <c r="K23" s="78">
        <v>0</v>
      </c>
      <c r="M23" s="78">
        <v>0</v>
      </c>
      <c r="O23" s="78">
        <v>0</v>
      </c>
      <c r="P23" s="78">
        <v>0</v>
      </c>
    </row>
    <row r="24" spans="2:16">
      <c r="B24" s="77" t="s">
        <v>268</v>
      </c>
      <c r="G24" s="78">
        <v>0</v>
      </c>
      <c r="J24" s="78">
        <v>0</v>
      </c>
      <c r="K24" s="78">
        <v>0</v>
      </c>
      <c r="M24" s="78">
        <v>0</v>
      </c>
      <c r="O24" s="78">
        <v>0</v>
      </c>
      <c r="P24" s="78">
        <v>0</v>
      </c>
    </row>
    <row r="25" spans="2:16">
      <c r="B25" t="s">
        <v>207</v>
      </c>
      <c r="C25" t="s">
        <v>207</v>
      </c>
      <c r="D25" t="s">
        <v>207</v>
      </c>
      <c r="G25" s="76">
        <v>0</v>
      </c>
      <c r="H25" t="s">
        <v>207</v>
      </c>
      <c r="I25" s="76">
        <v>0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</row>
    <row r="26" spans="2:16">
      <c r="B26" s="77" t="s">
        <v>568</v>
      </c>
      <c r="G26" s="78">
        <v>0</v>
      </c>
      <c r="J26" s="78">
        <v>0</v>
      </c>
      <c r="K26" s="78">
        <v>0</v>
      </c>
      <c r="M26" s="78">
        <v>0</v>
      </c>
      <c r="O26" s="78">
        <v>0</v>
      </c>
      <c r="P26" s="78">
        <v>0</v>
      </c>
    </row>
    <row r="27" spans="2:16">
      <c r="B27" t="s">
        <v>207</v>
      </c>
      <c r="C27" t="s">
        <v>207</v>
      </c>
      <c r="D27" t="s">
        <v>207</v>
      </c>
      <c r="G27" s="76">
        <v>0</v>
      </c>
      <c r="H27" t="s">
        <v>207</v>
      </c>
      <c r="I27" s="76">
        <v>0</v>
      </c>
      <c r="J27" s="76">
        <v>0</v>
      </c>
      <c r="K27" s="76">
        <v>0</v>
      </c>
      <c r="L27" s="76">
        <v>0</v>
      </c>
      <c r="M27" s="76">
        <v>0</v>
      </c>
      <c r="N27" s="76">
        <v>0</v>
      </c>
      <c r="O27" s="76">
        <v>0</v>
      </c>
      <c r="P27" s="76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zoomScale="80" zoomScaleNormal="80" workbookViewId="0">
      <selection activeCell="F14" sqref="F14"/>
    </sheetView>
  </sheetViews>
  <sheetFormatPr defaultColWidth="9.140625" defaultRowHeight="18"/>
  <cols>
    <col min="1" max="1" width="6.28515625" style="16" customWidth="1"/>
    <col min="2" max="2" width="56.42578125" style="15" bestFit="1" customWidth="1"/>
    <col min="3" max="5" width="10.7109375" style="15" customWidth="1"/>
    <col min="6" max="6" width="15.7109375" style="15" bestFit="1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s="103" t="s">
        <v>837</v>
      </c>
    </row>
    <row r="3" spans="2:65">
      <c r="B3" s="2" t="s">
        <v>2</v>
      </c>
      <c r="C3" t="s">
        <v>838</v>
      </c>
    </row>
    <row r="4" spans="2:65">
      <c r="B4" s="2" t="s">
        <v>3</v>
      </c>
      <c r="C4" t="s">
        <v>191</v>
      </c>
    </row>
    <row r="6" spans="2:65" ht="26.25" customHeight="1">
      <c r="B6" s="126" t="s">
        <v>142</v>
      </c>
      <c r="C6" s="127"/>
      <c r="D6" s="127"/>
      <c r="E6" s="127"/>
      <c r="F6" s="127"/>
      <c r="G6" s="127"/>
      <c r="H6" s="127"/>
      <c r="I6" s="127"/>
      <c r="J6" s="127"/>
      <c r="K6" s="127"/>
      <c r="L6" s="127"/>
      <c r="M6" s="127"/>
      <c r="N6" s="127"/>
      <c r="O6" s="127"/>
      <c r="P6" s="127"/>
      <c r="Q6" s="127"/>
      <c r="R6" s="127"/>
      <c r="S6" s="128"/>
    </row>
    <row r="7" spans="2:65" ht="26.25" customHeight="1">
      <c r="B7" s="126" t="s">
        <v>86</v>
      </c>
      <c r="C7" s="127"/>
      <c r="D7" s="127"/>
      <c r="E7" s="127"/>
      <c r="F7" s="127"/>
      <c r="G7" s="127"/>
      <c r="H7" s="127"/>
      <c r="I7" s="127"/>
      <c r="J7" s="127"/>
      <c r="K7" s="127"/>
      <c r="L7" s="127"/>
      <c r="M7" s="127"/>
      <c r="N7" s="127"/>
      <c r="O7" s="127"/>
      <c r="P7" s="127"/>
      <c r="Q7" s="127"/>
      <c r="R7" s="127"/>
      <c r="S7" s="128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5">
        <v>2.1800000000000002</v>
      </c>
      <c r="K11" s="7"/>
      <c r="L11" s="7"/>
      <c r="M11" s="75">
        <v>2.37</v>
      </c>
      <c r="N11" s="75">
        <v>634000</v>
      </c>
      <c r="O11" s="7"/>
      <c r="P11" s="75">
        <v>640.27660000000003</v>
      </c>
      <c r="Q11" s="7"/>
      <c r="R11" s="75">
        <v>100</v>
      </c>
      <c r="S11" s="75">
        <v>0.18</v>
      </c>
      <c r="T11" s="35"/>
      <c r="BJ11" s="16"/>
      <c r="BM11" s="16"/>
    </row>
    <row r="12" spans="2:65">
      <c r="B12" s="77" t="s">
        <v>192</v>
      </c>
      <c r="D12" s="16"/>
      <c r="E12" s="16"/>
      <c r="F12" s="16"/>
      <c r="J12" s="78">
        <v>2.1800000000000002</v>
      </c>
      <c r="M12" s="78">
        <v>2.37</v>
      </c>
      <c r="N12" s="78">
        <v>634000</v>
      </c>
      <c r="P12" s="78">
        <v>640.27660000000003</v>
      </c>
      <c r="R12" s="78">
        <v>100</v>
      </c>
      <c r="S12" s="78">
        <v>0.18</v>
      </c>
    </row>
    <row r="13" spans="2:65">
      <c r="B13" s="77" t="s">
        <v>569</v>
      </c>
      <c r="D13" s="16"/>
      <c r="E13" s="16"/>
      <c r="F13" s="16"/>
      <c r="J13" s="78">
        <v>0</v>
      </c>
      <c r="M13" s="78">
        <v>0</v>
      </c>
      <c r="N13" s="78">
        <v>0</v>
      </c>
      <c r="P13" s="78">
        <v>0</v>
      </c>
      <c r="R13" s="78">
        <v>0</v>
      </c>
      <c r="S13" s="78">
        <v>0</v>
      </c>
    </row>
    <row r="14" spans="2:65">
      <c r="B14" t="s">
        <v>207</v>
      </c>
      <c r="C14" t="s">
        <v>207</v>
      </c>
      <c r="D14" s="16"/>
      <c r="E14" s="16"/>
      <c r="F14" t="s">
        <v>207</v>
      </c>
      <c r="G14" t="s">
        <v>207</v>
      </c>
      <c r="J14" s="76">
        <v>0</v>
      </c>
      <c r="K14" t="s">
        <v>207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  <c r="R14" s="76">
        <v>0</v>
      </c>
      <c r="S14" s="76">
        <v>0</v>
      </c>
    </row>
    <row r="15" spans="2:65">
      <c r="B15" s="77" t="s">
        <v>570</v>
      </c>
      <c r="D15" s="16"/>
      <c r="E15" s="16"/>
      <c r="F15" s="16"/>
      <c r="J15" s="78">
        <v>2.1800000000000002</v>
      </c>
      <c r="M15" s="78">
        <v>2.37</v>
      </c>
      <c r="N15" s="78">
        <v>634000</v>
      </c>
      <c r="P15" s="78">
        <v>640.27660000000003</v>
      </c>
      <c r="R15" s="78">
        <v>100</v>
      </c>
      <c r="S15" s="78">
        <v>0.18</v>
      </c>
    </row>
    <row r="16" spans="2:65">
      <c r="B16" t="s">
        <v>571</v>
      </c>
      <c r="C16" t="s">
        <v>572</v>
      </c>
      <c r="D16" t="s">
        <v>129</v>
      </c>
      <c r="E16" t="s">
        <v>573</v>
      </c>
      <c r="F16" t="s">
        <v>134</v>
      </c>
      <c r="G16" t="s">
        <v>391</v>
      </c>
      <c r="H16" t="s">
        <v>155</v>
      </c>
      <c r="I16" t="s">
        <v>574</v>
      </c>
      <c r="J16" s="76">
        <v>2.1800000000000002</v>
      </c>
      <c r="K16" t="s">
        <v>108</v>
      </c>
      <c r="L16" s="76">
        <v>2</v>
      </c>
      <c r="M16" s="76">
        <v>2.37</v>
      </c>
      <c r="N16" s="76">
        <v>634000</v>
      </c>
      <c r="O16" s="76">
        <v>100.99</v>
      </c>
      <c r="P16" s="76">
        <v>640.27660000000003</v>
      </c>
      <c r="Q16" s="76">
        <v>0</v>
      </c>
      <c r="R16" s="76">
        <v>100</v>
      </c>
      <c r="S16" s="76">
        <v>0.18</v>
      </c>
    </row>
    <row r="17" spans="2:19">
      <c r="B17" s="77" t="s">
        <v>271</v>
      </c>
      <c r="D17" s="16"/>
      <c r="E17" s="16"/>
      <c r="F17" s="16"/>
      <c r="J17" s="78">
        <v>0</v>
      </c>
      <c r="M17" s="78">
        <v>0</v>
      </c>
      <c r="N17" s="78">
        <v>0</v>
      </c>
      <c r="P17" s="78">
        <v>0</v>
      </c>
      <c r="R17" s="78">
        <v>0</v>
      </c>
      <c r="S17" s="78">
        <v>0</v>
      </c>
    </row>
    <row r="18" spans="2:19">
      <c r="B18" t="s">
        <v>207</v>
      </c>
      <c r="C18" t="s">
        <v>207</v>
      </c>
      <c r="D18" s="16"/>
      <c r="E18" s="16"/>
      <c r="F18" t="s">
        <v>207</v>
      </c>
      <c r="G18" t="s">
        <v>207</v>
      </c>
      <c r="J18" s="76">
        <v>0</v>
      </c>
      <c r="K18" t="s">
        <v>207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  <c r="Q18" s="76">
        <v>0</v>
      </c>
      <c r="R18" s="76">
        <v>0</v>
      </c>
      <c r="S18" s="76">
        <v>0</v>
      </c>
    </row>
    <row r="19" spans="2:19">
      <c r="B19" s="77" t="s">
        <v>368</v>
      </c>
      <c r="D19" s="16"/>
      <c r="E19" s="16"/>
      <c r="F19" s="16"/>
      <c r="J19" s="78">
        <v>0</v>
      </c>
      <c r="M19" s="78">
        <v>0</v>
      </c>
      <c r="N19" s="78">
        <v>0</v>
      </c>
      <c r="P19" s="78">
        <v>0</v>
      </c>
      <c r="R19" s="78">
        <v>0</v>
      </c>
      <c r="S19" s="78">
        <v>0</v>
      </c>
    </row>
    <row r="20" spans="2:19">
      <c r="B20" t="s">
        <v>207</v>
      </c>
      <c r="C20" t="s">
        <v>207</v>
      </c>
      <c r="D20" s="16"/>
      <c r="E20" s="16"/>
      <c r="F20" t="s">
        <v>207</v>
      </c>
      <c r="G20" t="s">
        <v>207</v>
      </c>
      <c r="J20" s="76">
        <v>0</v>
      </c>
      <c r="K20" t="s">
        <v>207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  <c r="Q20" s="76">
        <v>0</v>
      </c>
      <c r="R20" s="76">
        <v>0</v>
      </c>
      <c r="S20" s="76">
        <v>0</v>
      </c>
    </row>
    <row r="21" spans="2:19">
      <c r="B21" s="77" t="s">
        <v>214</v>
      </c>
      <c r="D21" s="16"/>
      <c r="E21" s="16"/>
      <c r="F21" s="16"/>
      <c r="J21" s="78">
        <v>0</v>
      </c>
      <c r="M21" s="78">
        <v>0</v>
      </c>
      <c r="N21" s="78">
        <v>0</v>
      </c>
      <c r="P21" s="78">
        <v>0</v>
      </c>
      <c r="R21" s="78">
        <v>0</v>
      </c>
      <c r="S21" s="78">
        <v>0</v>
      </c>
    </row>
    <row r="22" spans="2:19">
      <c r="B22" s="77" t="s">
        <v>575</v>
      </c>
      <c r="D22" s="16"/>
      <c r="E22" s="16"/>
      <c r="F22" s="16"/>
      <c r="J22" s="78">
        <v>0</v>
      </c>
      <c r="M22" s="78">
        <v>0</v>
      </c>
      <c r="N22" s="78">
        <v>0</v>
      </c>
      <c r="P22" s="78">
        <v>0</v>
      </c>
      <c r="R22" s="78">
        <v>0</v>
      </c>
      <c r="S22" s="78">
        <v>0</v>
      </c>
    </row>
    <row r="23" spans="2:19">
      <c r="B23" t="s">
        <v>207</v>
      </c>
      <c r="C23" t="s">
        <v>207</v>
      </c>
      <c r="D23" s="16"/>
      <c r="E23" s="16"/>
      <c r="F23" t="s">
        <v>207</v>
      </c>
      <c r="G23" t="s">
        <v>207</v>
      </c>
      <c r="J23" s="76">
        <v>0</v>
      </c>
      <c r="K23" t="s">
        <v>207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  <c r="Q23" s="76">
        <v>0</v>
      </c>
      <c r="R23" s="76">
        <v>0</v>
      </c>
      <c r="S23" s="76">
        <v>0</v>
      </c>
    </row>
    <row r="24" spans="2:19">
      <c r="B24" s="77" t="s">
        <v>576</v>
      </c>
      <c r="D24" s="16"/>
      <c r="E24" s="16"/>
      <c r="F24" s="16"/>
      <c r="J24" s="78">
        <v>0</v>
      </c>
      <c r="M24" s="78">
        <v>0</v>
      </c>
      <c r="N24" s="78">
        <v>0</v>
      </c>
      <c r="P24" s="78">
        <v>0</v>
      </c>
      <c r="R24" s="78">
        <v>0</v>
      </c>
      <c r="S24" s="78">
        <v>0</v>
      </c>
    </row>
    <row r="25" spans="2:19">
      <c r="B25" t="s">
        <v>207</v>
      </c>
      <c r="C25" t="s">
        <v>207</v>
      </c>
      <c r="D25" s="16"/>
      <c r="E25" s="16"/>
      <c r="F25" t="s">
        <v>207</v>
      </c>
      <c r="G25" t="s">
        <v>207</v>
      </c>
      <c r="J25" s="76">
        <v>0</v>
      </c>
      <c r="K25" t="s">
        <v>207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0</v>
      </c>
      <c r="R25" s="76">
        <v>0</v>
      </c>
      <c r="S25" s="76">
        <v>0</v>
      </c>
    </row>
    <row r="26" spans="2:19">
      <c r="B26" t="s">
        <v>217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zoomScale="80" zoomScaleNormal="80" workbookViewId="0">
      <selection activeCell="B24" sqref="B24"/>
    </sheetView>
  </sheetViews>
  <sheetFormatPr defaultColWidth="9.140625" defaultRowHeight="18"/>
  <cols>
    <col min="1" max="1" width="6.28515625" style="16" customWidth="1"/>
    <col min="2" max="2" width="56.28515625" style="15" bestFit="1" customWidth="1"/>
    <col min="3" max="5" width="10.7109375" style="15" customWidth="1"/>
    <col min="6" max="6" width="26.28515625" style="16" bestFit="1" customWidth="1"/>
    <col min="7" max="10" width="10.7109375" style="16" customWidth="1"/>
    <col min="11" max="11" width="12.140625" style="16" bestFit="1" customWidth="1"/>
    <col min="12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s="103" t="s">
        <v>837</v>
      </c>
    </row>
    <row r="3" spans="2:81">
      <c r="B3" s="2" t="s">
        <v>2</v>
      </c>
      <c r="C3" t="s">
        <v>838</v>
      </c>
    </row>
    <row r="4" spans="2:81">
      <c r="B4" s="2" t="s">
        <v>3</v>
      </c>
      <c r="C4" t="s">
        <v>191</v>
      </c>
    </row>
    <row r="6" spans="2:81" ht="26.25" customHeight="1">
      <c r="B6" s="126" t="s">
        <v>142</v>
      </c>
      <c r="C6" s="127"/>
      <c r="D6" s="127"/>
      <c r="E6" s="127"/>
      <c r="F6" s="127"/>
      <c r="G6" s="127"/>
      <c r="H6" s="127"/>
      <c r="I6" s="127"/>
      <c r="J6" s="127"/>
      <c r="K6" s="127"/>
      <c r="L6" s="127"/>
      <c r="M6" s="127"/>
      <c r="N6" s="127"/>
      <c r="O6" s="127"/>
      <c r="P6" s="127"/>
      <c r="Q6" s="127"/>
      <c r="R6" s="127"/>
      <c r="S6" s="128"/>
    </row>
    <row r="7" spans="2:81" ht="26.25" customHeight="1">
      <c r="B7" s="126" t="s">
        <v>93</v>
      </c>
      <c r="C7" s="127"/>
      <c r="D7" s="127"/>
      <c r="E7" s="127"/>
      <c r="F7" s="127"/>
      <c r="G7" s="127"/>
      <c r="H7" s="127"/>
      <c r="I7" s="127"/>
      <c r="J7" s="127"/>
      <c r="K7" s="127"/>
      <c r="L7" s="127"/>
      <c r="M7" s="127"/>
      <c r="N7" s="127"/>
      <c r="O7" s="127"/>
      <c r="P7" s="127"/>
      <c r="Q7" s="127"/>
      <c r="R7" s="127"/>
      <c r="S7" s="128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5">
        <v>6.86</v>
      </c>
      <c r="K11" s="7"/>
      <c r="L11" s="7"/>
      <c r="M11" s="75">
        <v>2.42</v>
      </c>
      <c r="N11" s="75">
        <v>28057051.760000002</v>
      </c>
      <c r="O11" s="7"/>
      <c r="P11" s="75">
        <v>36817.293478201202</v>
      </c>
      <c r="Q11" s="7"/>
      <c r="R11" s="75">
        <v>100</v>
      </c>
      <c r="S11" s="75">
        <v>10.47</v>
      </c>
      <c r="T11" s="35"/>
      <c r="BZ11" s="16"/>
      <c r="CC11" s="16"/>
    </row>
    <row r="12" spans="2:81">
      <c r="B12" s="77" t="s">
        <v>192</v>
      </c>
      <c r="C12" s="16"/>
      <c r="D12" s="16"/>
      <c r="E12" s="16"/>
      <c r="J12" s="78">
        <v>6.98</v>
      </c>
      <c r="M12" s="78">
        <v>2.31</v>
      </c>
      <c r="N12" s="78">
        <v>27685485.760000002</v>
      </c>
      <c r="P12" s="78">
        <v>35227.388871073999</v>
      </c>
      <c r="R12" s="78">
        <v>95.68</v>
      </c>
      <c r="S12" s="78">
        <v>10.02</v>
      </c>
    </row>
    <row r="13" spans="2:81">
      <c r="B13" s="77" t="s">
        <v>569</v>
      </c>
      <c r="C13" s="16"/>
      <c r="D13" s="16"/>
      <c r="E13" s="16"/>
      <c r="J13" s="78">
        <v>6.98</v>
      </c>
      <c r="M13" s="78">
        <v>2.31</v>
      </c>
      <c r="N13" s="78">
        <v>27685485.760000002</v>
      </c>
      <c r="P13" s="78">
        <v>35227.388871073999</v>
      </c>
      <c r="R13" s="78">
        <v>95.68</v>
      </c>
      <c r="S13" s="78">
        <v>10.02</v>
      </c>
    </row>
    <row r="14" spans="2:81">
      <c r="B14" t="s">
        <v>577</v>
      </c>
      <c r="C14" t="s">
        <v>578</v>
      </c>
      <c r="D14" t="s">
        <v>129</v>
      </c>
      <c r="E14" t="s">
        <v>579</v>
      </c>
      <c r="F14" t="s">
        <v>133</v>
      </c>
      <c r="G14" t="s">
        <v>197</v>
      </c>
      <c r="H14" t="s">
        <v>155</v>
      </c>
      <c r="I14" t="s">
        <v>580</v>
      </c>
      <c r="J14" s="76">
        <v>10.34</v>
      </c>
      <c r="K14" t="s">
        <v>108</v>
      </c>
      <c r="L14" s="76">
        <v>4.9000000000000004</v>
      </c>
      <c r="M14" s="76">
        <v>1.41</v>
      </c>
      <c r="N14" s="76">
        <v>397000</v>
      </c>
      <c r="O14" s="76">
        <v>167.51</v>
      </c>
      <c r="P14" s="76">
        <v>665.01469999999995</v>
      </c>
      <c r="Q14" s="76">
        <v>0.02</v>
      </c>
      <c r="R14" s="76">
        <v>1.81</v>
      </c>
      <c r="S14" s="76">
        <v>0.19</v>
      </c>
    </row>
    <row r="15" spans="2:81">
      <c r="B15" t="s">
        <v>581</v>
      </c>
      <c r="C15" t="s">
        <v>582</v>
      </c>
      <c r="D15" t="s">
        <v>129</v>
      </c>
      <c r="E15" t="s">
        <v>579</v>
      </c>
      <c r="F15" t="s">
        <v>133</v>
      </c>
      <c r="G15" t="s">
        <v>197</v>
      </c>
      <c r="H15" t="s">
        <v>155</v>
      </c>
      <c r="I15" t="s">
        <v>583</v>
      </c>
      <c r="J15" s="76">
        <v>12.47</v>
      </c>
      <c r="K15" t="s">
        <v>108</v>
      </c>
      <c r="L15" s="76">
        <v>4.0999999999999996</v>
      </c>
      <c r="M15" s="76">
        <v>1.98</v>
      </c>
      <c r="N15" s="76">
        <v>7182000</v>
      </c>
      <c r="O15" s="76">
        <v>133.15</v>
      </c>
      <c r="P15" s="76">
        <v>9562.8330000000005</v>
      </c>
      <c r="Q15" s="76">
        <v>0.24</v>
      </c>
      <c r="R15" s="76">
        <v>25.97</v>
      </c>
      <c r="S15" s="76">
        <v>2.72</v>
      </c>
    </row>
    <row r="16" spans="2:81">
      <c r="B16" t="s">
        <v>584</v>
      </c>
      <c r="C16" t="s">
        <v>585</v>
      </c>
      <c r="D16" t="s">
        <v>129</v>
      </c>
      <c r="E16" t="s">
        <v>586</v>
      </c>
      <c r="F16" t="s">
        <v>587</v>
      </c>
      <c r="G16" t="s">
        <v>588</v>
      </c>
      <c r="H16" t="s">
        <v>156</v>
      </c>
      <c r="I16" t="s">
        <v>589</v>
      </c>
      <c r="J16" s="76">
        <v>1.45</v>
      </c>
      <c r="K16" t="s">
        <v>108</v>
      </c>
      <c r="L16" s="76">
        <v>4.7</v>
      </c>
      <c r="M16" s="76">
        <v>0.45</v>
      </c>
      <c r="N16" s="76">
        <v>690800</v>
      </c>
      <c r="O16" s="76">
        <v>125.7</v>
      </c>
      <c r="P16" s="76">
        <v>868.3356</v>
      </c>
      <c r="Q16" s="76">
        <v>0.38</v>
      </c>
      <c r="R16" s="76">
        <v>2.36</v>
      </c>
      <c r="S16" s="76">
        <v>0.25</v>
      </c>
    </row>
    <row r="17" spans="2:19">
      <c r="B17" t="s">
        <v>590</v>
      </c>
      <c r="C17" t="s">
        <v>591</v>
      </c>
      <c r="D17" t="s">
        <v>129</v>
      </c>
      <c r="E17" t="s">
        <v>592</v>
      </c>
      <c r="F17" t="s">
        <v>294</v>
      </c>
      <c r="G17" t="s">
        <v>289</v>
      </c>
      <c r="H17" t="s">
        <v>155</v>
      </c>
      <c r="I17" t="s">
        <v>593</v>
      </c>
      <c r="J17" s="76">
        <v>0.98</v>
      </c>
      <c r="K17" t="s">
        <v>108</v>
      </c>
      <c r="L17" s="76">
        <v>4.8</v>
      </c>
      <c r="M17" s="76">
        <v>0.48</v>
      </c>
      <c r="N17" s="76">
        <v>238117.63</v>
      </c>
      <c r="O17" s="76">
        <v>124.31</v>
      </c>
      <c r="P17" s="76">
        <v>296.00402585299997</v>
      </c>
      <c r="Q17" s="76">
        <v>0.06</v>
      </c>
      <c r="R17" s="76">
        <v>0.8</v>
      </c>
      <c r="S17" s="76">
        <v>0.08</v>
      </c>
    </row>
    <row r="18" spans="2:19">
      <c r="B18" t="s">
        <v>594</v>
      </c>
      <c r="C18" t="s">
        <v>595</v>
      </c>
      <c r="D18" t="s">
        <v>129</v>
      </c>
      <c r="E18" t="s">
        <v>596</v>
      </c>
      <c r="F18" t="s">
        <v>133</v>
      </c>
      <c r="G18" t="s">
        <v>295</v>
      </c>
      <c r="H18" t="s">
        <v>155</v>
      </c>
      <c r="I18" t="s">
        <v>597</v>
      </c>
      <c r="J18" s="76">
        <v>1.78</v>
      </c>
      <c r="K18" t="s">
        <v>108</v>
      </c>
      <c r="L18" s="76">
        <v>6.5</v>
      </c>
      <c r="M18" s="76">
        <v>0.84</v>
      </c>
      <c r="N18" s="76">
        <v>1705000</v>
      </c>
      <c r="O18" s="76">
        <v>132.1</v>
      </c>
      <c r="P18" s="76">
        <v>2252.3049999999998</v>
      </c>
      <c r="Q18" s="76">
        <v>0.21</v>
      </c>
      <c r="R18" s="76">
        <v>6.12</v>
      </c>
      <c r="S18" s="76">
        <v>0.64</v>
      </c>
    </row>
    <row r="19" spans="2:19">
      <c r="B19" t="s">
        <v>598</v>
      </c>
      <c r="C19" t="s">
        <v>599</v>
      </c>
      <c r="D19" t="s">
        <v>129</v>
      </c>
      <c r="E19" t="s">
        <v>600</v>
      </c>
      <c r="F19" t="s">
        <v>133</v>
      </c>
      <c r="G19" t="s">
        <v>295</v>
      </c>
      <c r="H19" t="s">
        <v>155</v>
      </c>
      <c r="I19" t="s">
        <v>601</v>
      </c>
      <c r="J19" s="76">
        <v>5.64</v>
      </c>
      <c r="K19" t="s">
        <v>108</v>
      </c>
      <c r="L19" s="76">
        <v>5.6</v>
      </c>
      <c r="M19" s="76">
        <v>1.1399999999999999</v>
      </c>
      <c r="N19" s="76">
        <v>2218551.16</v>
      </c>
      <c r="O19" s="76">
        <v>152.71</v>
      </c>
      <c r="P19" s="76">
        <v>3387.9494764360002</v>
      </c>
      <c r="Q19" s="76">
        <v>0.22</v>
      </c>
      <c r="R19" s="76">
        <v>9.1999999999999993</v>
      </c>
      <c r="S19" s="76">
        <v>0.96</v>
      </c>
    </row>
    <row r="20" spans="2:19">
      <c r="B20" t="s">
        <v>602</v>
      </c>
      <c r="C20" t="s">
        <v>603</v>
      </c>
      <c r="D20" t="s">
        <v>129</v>
      </c>
      <c r="E20" t="s">
        <v>600</v>
      </c>
      <c r="F20" t="s">
        <v>133</v>
      </c>
      <c r="G20" t="s">
        <v>295</v>
      </c>
      <c r="H20" t="s">
        <v>155</v>
      </c>
      <c r="I20" t="s">
        <v>604</v>
      </c>
      <c r="J20" s="76">
        <v>11.5</v>
      </c>
      <c r="K20" t="s">
        <v>108</v>
      </c>
      <c r="L20" s="76">
        <v>2.95</v>
      </c>
      <c r="M20" s="76">
        <v>2.1</v>
      </c>
      <c r="N20" s="76">
        <v>927000</v>
      </c>
      <c r="O20" s="76">
        <v>111.02</v>
      </c>
      <c r="P20" s="76">
        <v>1029.1554000000001</v>
      </c>
      <c r="Q20" s="76">
        <v>0.08</v>
      </c>
      <c r="R20" s="76">
        <v>2.8</v>
      </c>
      <c r="S20" s="76">
        <v>0.28999999999999998</v>
      </c>
    </row>
    <row r="21" spans="2:19">
      <c r="B21" t="s">
        <v>605</v>
      </c>
      <c r="C21" t="s">
        <v>606</v>
      </c>
      <c r="D21" t="s">
        <v>129</v>
      </c>
      <c r="E21" t="s">
        <v>596</v>
      </c>
      <c r="F21" t="s">
        <v>133</v>
      </c>
      <c r="G21" t="s">
        <v>607</v>
      </c>
      <c r="H21" t="s">
        <v>156</v>
      </c>
      <c r="I21" t="s">
        <v>608</v>
      </c>
      <c r="J21" s="76">
        <v>4.8099999999999996</v>
      </c>
      <c r="K21" t="s">
        <v>108</v>
      </c>
      <c r="L21" s="76">
        <v>6</v>
      </c>
      <c r="M21" s="76">
        <v>3.16</v>
      </c>
      <c r="N21" s="76">
        <v>12512000</v>
      </c>
      <c r="O21" s="76">
        <v>119.86</v>
      </c>
      <c r="P21" s="76">
        <v>14996.8832</v>
      </c>
      <c r="Q21" s="76">
        <v>0.34</v>
      </c>
      <c r="R21" s="76">
        <v>40.729999999999997</v>
      </c>
      <c r="S21" s="76">
        <v>4.2699999999999996</v>
      </c>
    </row>
    <row r="22" spans="2:19">
      <c r="B22" t="s">
        <v>609</v>
      </c>
      <c r="C22" t="s">
        <v>610</v>
      </c>
      <c r="D22" t="s">
        <v>129</v>
      </c>
      <c r="E22" t="s">
        <v>611</v>
      </c>
      <c r="F22" t="s">
        <v>118</v>
      </c>
      <c r="G22" t="s">
        <v>379</v>
      </c>
      <c r="H22" t="s">
        <v>156</v>
      </c>
      <c r="I22" t="s">
        <v>223</v>
      </c>
      <c r="J22" s="76">
        <v>6.88</v>
      </c>
      <c r="K22" t="s">
        <v>108</v>
      </c>
      <c r="L22" s="76">
        <v>7.15</v>
      </c>
      <c r="M22" s="76">
        <v>2.09</v>
      </c>
      <c r="N22" s="76">
        <v>685367.05</v>
      </c>
      <c r="O22" s="76">
        <v>142.57</v>
      </c>
      <c r="P22" s="76">
        <v>977.12780318499995</v>
      </c>
      <c r="Q22" s="76">
        <v>0.06</v>
      </c>
      <c r="R22" s="76">
        <v>2.65</v>
      </c>
      <c r="S22" s="76">
        <v>0.28000000000000003</v>
      </c>
    </row>
    <row r="23" spans="2:19">
      <c r="B23" t="s">
        <v>612</v>
      </c>
      <c r="C23" t="s">
        <v>613</v>
      </c>
      <c r="D23" t="s">
        <v>129</v>
      </c>
      <c r="E23" t="s">
        <v>614</v>
      </c>
      <c r="F23" t="s">
        <v>615</v>
      </c>
      <c r="G23" t="s">
        <v>379</v>
      </c>
      <c r="H23" t="s">
        <v>156</v>
      </c>
      <c r="I23" t="s">
        <v>616</v>
      </c>
      <c r="J23" s="76">
        <v>3.66</v>
      </c>
      <c r="K23" t="s">
        <v>108</v>
      </c>
      <c r="L23" s="76">
        <v>3.9</v>
      </c>
      <c r="M23" s="76">
        <v>2.93</v>
      </c>
      <c r="N23" s="76">
        <v>1129649.92</v>
      </c>
      <c r="O23" s="76">
        <v>105.5</v>
      </c>
      <c r="P23" s="76">
        <v>1191.7806656</v>
      </c>
      <c r="Q23" s="76">
        <v>0.94</v>
      </c>
      <c r="R23" s="76">
        <v>3.24</v>
      </c>
      <c r="S23" s="76">
        <v>0.34</v>
      </c>
    </row>
    <row r="24" spans="2:19">
      <c r="B24" s="77" t="s">
        <v>570</v>
      </c>
      <c r="C24" s="16"/>
      <c r="D24" s="16"/>
      <c r="E24" s="16"/>
      <c r="J24" s="78">
        <v>0</v>
      </c>
      <c r="M24" s="78">
        <v>0</v>
      </c>
      <c r="N24" s="78">
        <v>0</v>
      </c>
      <c r="P24" s="78">
        <v>0</v>
      </c>
      <c r="R24" s="78">
        <v>0</v>
      </c>
      <c r="S24" s="78">
        <v>0</v>
      </c>
    </row>
    <row r="25" spans="2:19">
      <c r="B25" t="s">
        <v>207</v>
      </c>
      <c r="C25" t="s">
        <v>207</v>
      </c>
      <c r="D25" s="16"/>
      <c r="E25" s="16"/>
      <c r="F25" t="s">
        <v>207</v>
      </c>
      <c r="G25" t="s">
        <v>207</v>
      </c>
      <c r="J25" s="76">
        <v>0</v>
      </c>
      <c r="K25" t="s">
        <v>207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0</v>
      </c>
      <c r="R25" s="76">
        <v>0</v>
      </c>
      <c r="S25" s="76">
        <v>0</v>
      </c>
    </row>
    <row r="26" spans="2:19">
      <c r="B26" s="77" t="s">
        <v>271</v>
      </c>
      <c r="C26" s="16"/>
      <c r="D26" s="16"/>
      <c r="E26" s="16"/>
      <c r="J26" s="78">
        <v>0</v>
      </c>
      <c r="M26" s="78">
        <v>0</v>
      </c>
      <c r="N26" s="78">
        <v>0</v>
      </c>
      <c r="P26" s="78">
        <v>0</v>
      </c>
      <c r="R26" s="78">
        <v>0</v>
      </c>
      <c r="S26" s="78">
        <v>0</v>
      </c>
    </row>
    <row r="27" spans="2:19">
      <c r="B27" t="s">
        <v>207</v>
      </c>
      <c r="C27" t="s">
        <v>207</v>
      </c>
      <c r="D27" s="16"/>
      <c r="E27" s="16"/>
      <c r="F27" t="s">
        <v>207</v>
      </c>
      <c r="G27" t="s">
        <v>207</v>
      </c>
      <c r="J27" s="76">
        <v>0</v>
      </c>
      <c r="K27" t="s">
        <v>207</v>
      </c>
      <c r="L27" s="76">
        <v>0</v>
      </c>
      <c r="M27" s="76">
        <v>0</v>
      </c>
      <c r="N27" s="76">
        <v>0</v>
      </c>
      <c r="O27" s="76">
        <v>0</v>
      </c>
      <c r="P27" s="76">
        <v>0</v>
      </c>
      <c r="Q27" s="76">
        <v>0</v>
      </c>
      <c r="R27" s="76">
        <v>0</v>
      </c>
      <c r="S27" s="76">
        <v>0</v>
      </c>
    </row>
    <row r="28" spans="2:19">
      <c r="B28" s="77" t="s">
        <v>368</v>
      </c>
      <c r="C28" s="16"/>
      <c r="D28" s="16"/>
      <c r="E28" s="16"/>
      <c r="J28" s="78">
        <v>0</v>
      </c>
      <c r="M28" s="78">
        <v>0</v>
      </c>
      <c r="N28" s="78">
        <v>0</v>
      </c>
      <c r="P28" s="78">
        <v>0</v>
      </c>
      <c r="R28" s="78">
        <v>0</v>
      </c>
      <c r="S28" s="78">
        <v>0</v>
      </c>
    </row>
    <row r="29" spans="2:19">
      <c r="B29" t="s">
        <v>207</v>
      </c>
      <c r="C29" t="s">
        <v>207</v>
      </c>
      <c r="D29" s="16"/>
      <c r="E29" s="16"/>
      <c r="F29" t="s">
        <v>207</v>
      </c>
      <c r="G29" t="s">
        <v>207</v>
      </c>
      <c r="J29" s="76">
        <v>0</v>
      </c>
      <c r="K29" t="s">
        <v>207</v>
      </c>
      <c r="L29" s="76">
        <v>0</v>
      </c>
      <c r="M29" s="76">
        <v>0</v>
      </c>
      <c r="N29" s="76">
        <v>0</v>
      </c>
      <c r="O29" s="76">
        <v>0</v>
      </c>
      <c r="P29" s="76">
        <v>0</v>
      </c>
      <c r="Q29" s="76">
        <v>0</v>
      </c>
      <c r="R29" s="76">
        <v>0</v>
      </c>
      <c r="S29" s="76">
        <v>0</v>
      </c>
    </row>
    <row r="30" spans="2:19">
      <c r="B30" s="77" t="s">
        <v>214</v>
      </c>
      <c r="C30" s="16"/>
      <c r="D30" s="16"/>
      <c r="E30" s="16"/>
      <c r="J30" s="78">
        <v>4.1399999999999997</v>
      </c>
      <c r="M30" s="78">
        <v>4.84</v>
      </c>
      <c r="N30" s="78">
        <v>371566</v>
      </c>
      <c r="P30" s="78">
        <v>1589.9046071272001</v>
      </c>
      <c r="R30" s="78">
        <v>4.32</v>
      </c>
      <c r="S30" s="78">
        <v>0.45</v>
      </c>
    </row>
    <row r="31" spans="2:19">
      <c r="B31" s="77" t="s">
        <v>617</v>
      </c>
      <c r="C31" s="16"/>
      <c r="D31" s="16"/>
      <c r="E31" s="16"/>
      <c r="J31" s="78">
        <v>4.1399999999999997</v>
      </c>
      <c r="M31" s="78">
        <v>4.84</v>
      </c>
      <c r="N31" s="78">
        <v>371566</v>
      </c>
      <c r="P31" s="78">
        <v>1589.9046071272001</v>
      </c>
      <c r="R31" s="78">
        <v>4.32</v>
      </c>
      <c r="S31" s="78">
        <v>0.45</v>
      </c>
    </row>
    <row r="32" spans="2:19">
      <c r="B32" t="s">
        <v>618</v>
      </c>
      <c r="C32" t="s">
        <v>619</v>
      </c>
      <c r="D32" t="s">
        <v>129</v>
      </c>
      <c r="E32" t="s">
        <v>620</v>
      </c>
      <c r="F32" t="s">
        <v>452</v>
      </c>
      <c r="G32" t="s">
        <v>364</v>
      </c>
      <c r="H32" t="s">
        <v>155</v>
      </c>
      <c r="I32" t="s">
        <v>621</v>
      </c>
      <c r="J32" s="76">
        <v>4.1399999999999997</v>
      </c>
      <c r="K32" t="s">
        <v>112</v>
      </c>
      <c r="L32" s="76">
        <v>7.38</v>
      </c>
      <c r="M32" s="76">
        <v>4.84</v>
      </c>
      <c r="N32" s="76">
        <v>371566</v>
      </c>
      <c r="O32" s="76">
        <v>113.62</v>
      </c>
      <c r="P32" s="76">
        <v>1589.9046071272001</v>
      </c>
      <c r="Q32" s="76">
        <v>0.05</v>
      </c>
      <c r="R32" s="76">
        <v>4.32</v>
      </c>
      <c r="S32" s="76">
        <v>0.45</v>
      </c>
    </row>
    <row r="33" spans="2:19">
      <c r="B33" s="77" t="s">
        <v>622</v>
      </c>
      <c r="C33" s="16"/>
      <c r="D33" s="16"/>
      <c r="E33" s="16"/>
      <c r="J33" s="78">
        <v>0</v>
      </c>
      <c r="M33" s="78">
        <v>0</v>
      </c>
      <c r="N33" s="78">
        <v>0</v>
      </c>
      <c r="P33" s="78">
        <v>0</v>
      </c>
      <c r="R33" s="78">
        <v>0</v>
      </c>
      <c r="S33" s="78">
        <v>0</v>
      </c>
    </row>
    <row r="34" spans="2:19">
      <c r="B34" t="s">
        <v>207</v>
      </c>
      <c r="C34" t="s">
        <v>207</v>
      </c>
      <c r="D34" s="16"/>
      <c r="E34" s="16"/>
      <c r="F34" t="s">
        <v>207</v>
      </c>
      <c r="G34" t="s">
        <v>207</v>
      </c>
      <c r="J34" s="76">
        <v>0</v>
      </c>
      <c r="K34" t="s">
        <v>207</v>
      </c>
      <c r="L34" s="76">
        <v>0</v>
      </c>
      <c r="M34" s="76">
        <v>0</v>
      </c>
      <c r="N34" s="76">
        <v>0</v>
      </c>
      <c r="O34" s="76">
        <v>0</v>
      </c>
      <c r="P34" s="76">
        <v>0</v>
      </c>
      <c r="Q34" s="76">
        <v>0</v>
      </c>
      <c r="R34" s="76">
        <v>0</v>
      </c>
      <c r="S34" s="76">
        <v>0</v>
      </c>
    </row>
    <row r="35" spans="2:19">
      <c r="B35" t="s">
        <v>217</v>
      </c>
      <c r="C35" s="16"/>
      <c r="D35" s="16"/>
      <c r="E35" s="16"/>
    </row>
    <row r="36" spans="2:19">
      <c r="C36" s="16"/>
      <c r="D36" s="16"/>
      <c r="E36" s="16"/>
    </row>
    <row r="37" spans="2:19">
      <c r="C37" s="16"/>
      <c r="D37" s="16"/>
      <c r="E37" s="16"/>
    </row>
    <row r="38" spans="2:19">
      <c r="C38" s="16"/>
      <c r="D38" s="16"/>
      <c r="E38" s="16"/>
    </row>
    <row r="39" spans="2:19">
      <c r="C39" s="16"/>
      <c r="D39" s="16"/>
      <c r="E39" s="16"/>
    </row>
    <row r="40" spans="2:19">
      <c r="C40" s="16"/>
      <c r="D40" s="16"/>
      <c r="E40" s="16"/>
    </row>
    <row r="41" spans="2:19">
      <c r="C41" s="16"/>
      <c r="D41" s="16"/>
      <c r="E41" s="16"/>
    </row>
    <row r="42" spans="2:19">
      <c r="C42" s="16"/>
      <c r="D42" s="16"/>
      <c r="E42" s="16"/>
    </row>
    <row r="43" spans="2:19">
      <c r="C43" s="16"/>
      <c r="D43" s="16"/>
      <c r="E43" s="16"/>
    </row>
    <row r="44" spans="2:19">
      <c r="C44" s="16"/>
      <c r="D44" s="16"/>
      <c r="E44" s="16"/>
    </row>
    <row r="45" spans="2:19">
      <c r="C45" s="16"/>
      <c r="D45" s="16"/>
      <c r="E45" s="16"/>
    </row>
    <row r="46" spans="2:19">
      <c r="C46" s="16"/>
      <c r="D46" s="16"/>
      <c r="E46" s="16"/>
    </row>
    <row r="47" spans="2:19">
      <c r="C47" s="16"/>
      <c r="D47" s="16"/>
      <c r="E47" s="16"/>
    </row>
    <row r="48" spans="2:19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zoomScale="80" zoomScaleNormal="80" workbookViewId="0">
      <selection activeCell="F14" sqref="F14"/>
    </sheetView>
  </sheetViews>
  <sheetFormatPr defaultColWidth="9.140625" defaultRowHeight="18"/>
  <cols>
    <col min="1" max="1" width="6.28515625" style="16" customWidth="1"/>
    <col min="2" max="2" width="53.85546875" style="15" bestFit="1" customWidth="1"/>
    <col min="3" max="5" width="10.7109375" style="15" customWidth="1"/>
    <col min="6" max="6" width="12.140625" style="16" bestFit="1" customWidth="1"/>
    <col min="7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  <c r="C2" s="103" t="s">
        <v>837</v>
      </c>
    </row>
    <row r="3" spans="2:98">
      <c r="B3" s="2" t="s">
        <v>2</v>
      </c>
      <c r="C3" t="s">
        <v>838</v>
      </c>
    </row>
    <row r="4" spans="2:98">
      <c r="B4" s="2" t="s">
        <v>3</v>
      </c>
      <c r="C4" t="s">
        <v>191</v>
      </c>
    </row>
    <row r="6" spans="2:98" ht="26.25" customHeight="1">
      <c r="B6" s="126" t="s">
        <v>142</v>
      </c>
      <c r="C6" s="127"/>
      <c r="D6" s="127"/>
      <c r="E6" s="127"/>
      <c r="F6" s="127"/>
      <c r="G6" s="127"/>
      <c r="H6" s="127"/>
      <c r="I6" s="127"/>
      <c r="J6" s="127"/>
      <c r="K6" s="127"/>
      <c r="L6" s="127"/>
      <c r="M6" s="128"/>
    </row>
    <row r="7" spans="2:98" ht="26.25" customHeight="1">
      <c r="B7" s="126" t="s">
        <v>95</v>
      </c>
      <c r="C7" s="127"/>
      <c r="D7" s="127"/>
      <c r="E7" s="127"/>
      <c r="F7" s="127"/>
      <c r="G7" s="127"/>
      <c r="H7" s="127"/>
      <c r="I7" s="127"/>
      <c r="J7" s="127"/>
      <c r="K7" s="127"/>
      <c r="L7" s="127"/>
      <c r="M7" s="128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5">
        <v>3235</v>
      </c>
      <c r="I11" s="7"/>
      <c r="J11" s="75">
        <v>2371.6510400000002</v>
      </c>
      <c r="K11" s="7"/>
      <c r="L11" s="75">
        <v>100</v>
      </c>
      <c r="M11" s="75">
        <v>0.67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7" t="s">
        <v>192</v>
      </c>
      <c r="C12" s="16"/>
      <c r="D12" s="16"/>
      <c r="E12" s="16"/>
      <c r="H12" s="78">
        <v>0</v>
      </c>
      <c r="J12" s="78">
        <v>0</v>
      </c>
      <c r="L12" s="78">
        <v>0</v>
      </c>
      <c r="M12" s="78">
        <v>0</v>
      </c>
    </row>
    <row r="13" spans="2:98">
      <c r="B13" t="s">
        <v>207</v>
      </c>
      <c r="C13" t="s">
        <v>207</v>
      </c>
      <c r="D13" s="16"/>
      <c r="E13" s="16"/>
      <c r="F13" t="s">
        <v>207</v>
      </c>
      <c r="G13" t="s">
        <v>207</v>
      </c>
      <c r="H13" s="76">
        <v>0</v>
      </c>
      <c r="I13" s="76">
        <v>0</v>
      </c>
      <c r="J13" s="76">
        <v>0</v>
      </c>
      <c r="K13" s="76">
        <v>0</v>
      </c>
      <c r="L13" s="76">
        <v>0</v>
      </c>
      <c r="M13" s="76">
        <v>0</v>
      </c>
    </row>
    <row r="14" spans="2:98">
      <c r="B14" s="77" t="s">
        <v>214</v>
      </c>
      <c r="C14" s="16"/>
      <c r="D14" s="16"/>
      <c r="E14" s="16"/>
      <c r="H14" s="78">
        <v>3235</v>
      </c>
      <c r="J14" s="78">
        <v>2371.6510400000002</v>
      </c>
      <c r="L14" s="78">
        <v>100</v>
      </c>
      <c r="M14" s="78">
        <v>0.67</v>
      </c>
    </row>
    <row r="15" spans="2:98">
      <c r="B15" s="77" t="s">
        <v>272</v>
      </c>
      <c r="C15" s="16"/>
      <c r="D15" s="16"/>
      <c r="E15" s="16"/>
      <c r="H15" s="78">
        <v>0</v>
      </c>
      <c r="J15" s="78">
        <v>0</v>
      </c>
      <c r="L15" s="78">
        <v>0</v>
      </c>
      <c r="M15" s="78">
        <v>0</v>
      </c>
    </row>
    <row r="16" spans="2:98">
      <c r="B16" t="s">
        <v>207</v>
      </c>
      <c r="C16" t="s">
        <v>207</v>
      </c>
      <c r="D16" s="16"/>
      <c r="E16" s="16"/>
      <c r="F16" t="s">
        <v>207</v>
      </c>
      <c r="G16" t="s">
        <v>207</v>
      </c>
      <c r="H16" s="76">
        <v>0</v>
      </c>
      <c r="I16" s="76">
        <v>0</v>
      </c>
      <c r="J16" s="76">
        <v>0</v>
      </c>
      <c r="K16" s="76">
        <v>0</v>
      </c>
      <c r="L16" s="76">
        <v>0</v>
      </c>
      <c r="M16" s="76">
        <v>0</v>
      </c>
    </row>
    <row r="17" spans="2:13">
      <c r="B17" s="77" t="s">
        <v>273</v>
      </c>
      <c r="C17" s="16"/>
      <c r="D17" s="16"/>
      <c r="E17" s="16"/>
      <c r="H17" s="78">
        <v>3235</v>
      </c>
      <c r="J17" s="78">
        <v>2371.6510400000002</v>
      </c>
      <c r="L17" s="78">
        <v>100</v>
      </c>
      <c r="M17" s="78">
        <v>0.67</v>
      </c>
    </row>
    <row r="18" spans="2:13">
      <c r="B18" t="s">
        <v>623</v>
      </c>
      <c r="C18" t="s">
        <v>624</v>
      </c>
      <c r="D18" t="s">
        <v>129</v>
      </c>
      <c r="E18" t="s">
        <v>625</v>
      </c>
      <c r="F18" t="s">
        <v>436</v>
      </c>
      <c r="G18" t="s">
        <v>116</v>
      </c>
      <c r="H18" s="76">
        <v>76</v>
      </c>
      <c r="I18" s="76">
        <v>312500</v>
      </c>
      <c r="J18" s="76">
        <v>1017.83</v>
      </c>
      <c r="K18" s="76">
        <v>0.76</v>
      </c>
      <c r="L18" s="76">
        <v>42.92</v>
      </c>
      <c r="M18" s="76">
        <v>0.28999999999999998</v>
      </c>
    </row>
    <row r="19" spans="2:13">
      <c r="B19" t="s">
        <v>626</v>
      </c>
      <c r="C19" t="s">
        <v>627</v>
      </c>
      <c r="D19" t="s">
        <v>129</v>
      </c>
      <c r="E19" t="s">
        <v>628</v>
      </c>
      <c r="F19" t="s">
        <v>436</v>
      </c>
      <c r="G19" t="s">
        <v>116</v>
      </c>
      <c r="H19" s="76">
        <v>3159</v>
      </c>
      <c r="I19" s="76">
        <v>10000</v>
      </c>
      <c r="J19" s="76">
        <v>1353.82104</v>
      </c>
      <c r="K19" s="76">
        <v>0.39</v>
      </c>
      <c r="L19" s="76">
        <v>57.08</v>
      </c>
      <c r="M19" s="76">
        <v>0.39</v>
      </c>
    </row>
    <row r="20" spans="2:13">
      <c r="B20" t="s">
        <v>217</v>
      </c>
      <c r="C20" s="16"/>
      <c r="D20" s="16"/>
      <c r="E20" s="16"/>
    </row>
    <row r="21" spans="2:13">
      <c r="C21" s="16"/>
      <c r="D21" s="16"/>
      <c r="E21" s="16"/>
    </row>
    <row r="22" spans="2:13"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zoomScale="80" zoomScaleNormal="80" workbookViewId="0">
      <selection activeCell="F14" sqref="F14"/>
    </sheetView>
  </sheetViews>
  <sheetFormatPr defaultColWidth="9.140625" defaultRowHeight="18"/>
  <cols>
    <col min="1" max="1" width="6.28515625" style="16" customWidth="1"/>
    <col min="2" max="2" width="73.5703125" style="15" bestFit="1" customWidth="1"/>
    <col min="3" max="3" width="10.7109375" style="15" customWidth="1"/>
    <col min="4" max="4" width="12.7109375" style="16" bestFit="1" customWidth="1"/>
    <col min="5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s="103" t="s">
        <v>837</v>
      </c>
    </row>
    <row r="3" spans="2:55">
      <c r="B3" s="2" t="s">
        <v>2</v>
      </c>
      <c r="C3" t="s">
        <v>838</v>
      </c>
    </row>
    <row r="4" spans="2:55">
      <c r="B4" s="2" t="s">
        <v>3</v>
      </c>
      <c r="C4" t="s">
        <v>191</v>
      </c>
    </row>
    <row r="6" spans="2:55" ht="26.25" customHeight="1">
      <c r="B6" s="126" t="s">
        <v>142</v>
      </c>
      <c r="C6" s="127"/>
      <c r="D6" s="127"/>
      <c r="E6" s="127"/>
      <c r="F6" s="127"/>
      <c r="G6" s="127"/>
      <c r="H6" s="127"/>
      <c r="I6" s="127"/>
      <c r="J6" s="127"/>
      <c r="K6" s="128"/>
    </row>
    <row r="7" spans="2:55" ht="26.25" customHeight="1">
      <c r="B7" s="126" t="s">
        <v>145</v>
      </c>
      <c r="C7" s="127"/>
      <c r="D7" s="127"/>
      <c r="E7" s="127"/>
      <c r="F7" s="127"/>
      <c r="G7" s="127"/>
      <c r="H7" s="127"/>
      <c r="I7" s="127"/>
      <c r="J7" s="127"/>
      <c r="K7" s="128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5">
        <v>2557801.21</v>
      </c>
      <c r="G11" s="7"/>
      <c r="H11" s="75">
        <v>3832.2187845594472</v>
      </c>
      <c r="I11" s="7"/>
      <c r="J11" s="75">
        <v>100</v>
      </c>
      <c r="K11" s="75">
        <v>1.0900000000000001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7" t="s">
        <v>192</v>
      </c>
      <c r="C12" s="16"/>
      <c r="F12" s="78">
        <v>2438909.21</v>
      </c>
      <c r="H12" s="78">
        <v>3177.1930373144401</v>
      </c>
      <c r="J12" s="78">
        <v>82.91</v>
      </c>
      <c r="K12" s="78">
        <v>0.9</v>
      </c>
    </row>
    <row r="13" spans="2:55">
      <c r="B13" s="77" t="s">
        <v>629</v>
      </c>
      <c r="C13" s="16"/>
      <c r="F13" s="78">
        <v>0</v>
      </c>
      <c r="H13" s="78">
        <v>0</v>
      </c>
      <c r="J13" s="78">
        <v>0</v>
      </c>
      <c r="K13" s="78">
        <v>0</v>
      </c>
    </row>
    <row r="14" spans="2:55">
      <c r="B14" t="s">
        <v>207</v>
      </c>
      <c r="C14" t="s">
        <v>207</v>
      </c>
      <c r="D14" t="s">
        <v>207</v>
      </c>
      <c r="F14" s="76">
        <v>0</v>
      </c>
      <c r="G14" s="76">
        <v>0</v>
      </c>
      <c r="H14" s="76">
        <v>0</v>
      </c>
      <c r="I14" s="76">
        <v>0</v>
      </c>
      <c r="J14" s="76">
        <v>0</v>
      </c>
      <c r="K14" s="76">
        <v>0</v>
      </c>
    </row>
    <row r="15" spans="2:55">
      <c r="B15" s="77" t="s">
        <v>630</v>
      </c>
      <c r="C15" s="16"/>
      <c r="F15" s="78">
        <v>0</v>
      </c>
      <c r="H15" s="78">
        <v>0</v>
      </c>
      <c r="J15" s="78">
        <v>0</v>
      </c>
      <c r="K15" s="78">
        <v>0</v>
      </c>
    </row>
    <row r="16" spans="2:55">
      <c r="B16" t="s">
        <v>207</v>
      </c>
      <c r="C16" t="s">
        <v>207</v>
      </c>
      <c r="D16" t="s">
        <v>207</v>
      </c>
      <c r="F16" s="76">
        <v>0</v>
      </c>
      <c r="G16" s="76">
        <v>0</v>
      </c>
      <c r="H16" s="76">
        <v>0</v>
      </c>
      <c r="I16" s="76">
        <v>0</v>
      </c>
      <c r="J16" s="76">
        <v>0</v>
      </c>
      <c r="K16" s="76">
        <v>0</v>
      </c>
    </row>
    <row r="17" spans="2:11">
      <c r="B17" s="77" t="s">
        <v>631</v>
      </c>
      <c r="C17" s="16"/>
      <c r="F17" s="78">
        <v>544404</v>
      </c>
      <c r="H17" s="78">
        <v>557.03417279999996</v>
      </c>
      <c r="J17" s="78">
        <v>14.54</v>
      </c>
      <c r="K17" s="78">
        <v>0.16</v>
      </c>
    </row>
    <row r="18" spans="2:11">
      <c r="B18" t="s">
        <v>632</v>
      </c>
      <c r="C18" t="s">
        <v>633</v>
      </c>
      <c r="D18" t="s">
        <v>108</v>
      </c>
      <c r="E18" t="s">
        <v>634</v>
      </c>
      <c r="F18" s="76">
        <v>544404</v>
      </c>
      <c r="G18" s="76">
        <v>102.32</v>
      </c>
      <c r="H18" s="76">
        <v>557.03417279999996</v>
      </c>
      <c r="I18" s="76">
        <v>0.49</v>
      </c>
      <c r="J18" s="76">
        <v>14.54</v>
      </c>
      <c r="K18" s="76">
        <v>0.16</v>
      </c>
    </row>
    <row r="19" spans="2:11">
      <c r="B19" s="77" t="s">
        <v>635</v>
      </c>
      <c r="C19" s="16"/>
      <c r="F19" s="78">
        <v>1894505.21</v>
      </c>
      <c r="H19" s="78">
        <v>2620.1588645144402</v>
      </c>
      <c r="J19" s="78">
        <v>68.37</v>
      </c>
      <c r="K19" s="78">
        <v>0.75</v>
      </c>
    </row>
    <row r="20" spans="2:11">
      <c r="B20" t="s">
        <v>636</v>
      </c>
      <c r="C20" t="s">
        <v>637</v>
      </c>
      <c r="D20" t="s">
        <v>108</v>
      </c>
      <c r="E20" t="s">
        <v>638</v>
      </c>
      <c r="F20" s="76">
        <v>701085</v>
      </c>
      <c r="G20" s="76">
        <v>155.10060999999999</v>
      </c>
      <c r="H20" s="76">
        <v>1087.3871116185001</v>
      </c>
      <c r="I20" s="76">
        <v>7.0000000000000007E-2</v>
      </c>
      <c r="J20" s="76">
        <v>28.37</v>
      </c>
      <c r="K20" s="76">
        <v>0.31</v>
      </c>
    </row>
    <row r="21" spans="2:11">
      <c r="B21" t="s">
        <v>639</v>
      </c>
      <c r="C21" t="s">
        <v>640</v>
      </c>
      <c r="D21" t="s">
        <v>108</v>
      </c>
      <c r="E21" t="s">
        <v>641</v>
      </c>
      <c r="F21" s="76">
        <v>1193420.21</v>
      </c>
      <c r="G21" s="76">
        <v>128.43520999999993</v>
      </c>
      <c r="H21" s="76">
        <v>1532.7717528959399</v>
      </c>
      <c r="I21" s="76">
        <v>0.12</v>
      </c>
      <c r="J21" s="76">
        <v>40</v>
      </c>
      <c r="K21" s="76">
        <v>0.44</v>
      </c>
    </row>
    <row r="22" spans="2:11">
      <c r="B22" s="77" t="s">
        <v>214</v>
      </c>
      <c r="C22" s="16"/>
      <c r="F22" s="78">
        <v>118892</v>
      </c>
      <c r="H22" s="78">
        <v>655.02574724500698</v>
      </c>
      <c r="J22" s="78">
        <v>17.09</v>
      </c>
      <c r="K22" s="78">
        <v>0.19</v>
      </c>
    </row>
    <row r="23" spans="2:11">
      <c r="B23" s="77" t="s">
        <v>642</v>
      </c>
      <c r="C23" s="16"/>
      <c r="F23" s="78">
        <v>0</v>
      </c>
      <c r="H23" s="78">
        <v>0</v>
      </c>
      <c r="J23" s="78">
        <v>0</v>
      </c>
      <c r="K23" s="78">
        <v>0</v>
      </c>
    </row>
    <row r="24" spans="2:11">
      <c r="B24" t="s">
        <v>207</v>
      </c>
      <c r="C24" t="s">
        <v>207</v>
      </c>
      <c r="D24" t="s">
        <v>207</v>
      </c>
      <c r="F24" s="76">
        <v>0</v>
      </c>
      <c r="G24" s="76">
        <v>0</v>
      </c>
      <c r="H24" s="76">
        <v>0</v>
      </c>
      <c r="I24" s="76">
        <v>0</v>
      </c>
      <c r="J24" s="76">
        <v>0</v>
      </c>
      <c r="K24" s="76">
        <v>0</v>
      </c>
    </row>
    <row r="25" spans="2:11">
      <c r="B25" s="77" t="s">
        <v>643</v>
      </c>
      <c r="C25" s="16"/>
      <c r="F25" s="78">
        <v>0</v>
      </c>
      <c r="H25" s="78">
        <v>0</v>
      </c>
      <c r="J25" s="78">
        <v>0</v>
      </c>
      <c r="K25" s="78">
        <v>0</v>
      </c>
    </row>
    <row r="26" spans="2:11">
      <c r="B26" t="s">
        <v>207</v>
      </c>
      <c r="C26" t="s">
        <v>207</v>
      </c>
      <c r="D26" t="s">
        <v>207</v>
      </c>
      <c r="F26" s="76">
        <v>0</v>
      </c>
      <c r="G26" s="76">
        <v>0</v>
      </c>
      <c r="H26" s="76">
        <v>0</v>
      </c>
      <c r="I26" s="76">
        <v>0</v>
      </c>
      <c r="J26" s="76">
        <v>0</v>
      </c>
      <c r="K26" s="76">
        <v>0</v>
      </c>
    </row>
    <row r="27" spans="2:11">
      <c r="B27" s="77" t="s">
        <v>644</v>
      </c>
      <c r="C27" s="16"/>
      <c r="F27" s="78">
        <v>0</v>
      </c>
      <c r="H27" s="78">
        <v>0</v>
      </c>
      <c r="J27" s="78">
        <v>0</v>
      </c>
      <c r="K27" s="78">
        <v>0</v>
      </c>
    </row>
    <row r="28" spans="2:11">
      <c r="B28" t="s">
        <v>207</v>
      </c>
      <c r="C28" t="s">
        <v>207</v>
      </c>
      <c r="D28" t="s">
        <v>207</v>
      </c>
      <c r="F28" s="76">
        <v>0</v>
      </c>
      <c r="G28" s="76">
        <v>0</v>
      </c>
      <c r="H28" s="76">
        <v>0</v>
      </c>
      <c r="I28" s="76">
        <v>0</v>
      </c>
      <c r="J28" s="76">
        <v>0</v>
      </c>
      <c r="K28" s="76">
        <v>0</v>
      </c>
    </row>
    <row r="29" spans="2:11">
      <c r="B29" s="77" t="s">
        <v>645</v>
      </c>
      <c r="C29" s="16"/>
      <c r="F29" s="78">
        <v>118892</v>
      </c>
      <c r="H29" s="78">
        <v>655.02574724500698</v>
      </c>
      <c r="J29" s="78">
        <v>17.09</v>
      </c>
      <c r="K29" s="78">
        <v>0.19</v>
      </c>
    </row>
    <row r="30" spans="2:11">
      <c r="B30" t="s">
        <v>646</v>
      </c>
      <c r="C30" t="s">
        <v>647</v>
      </c>
      <c r="D30" t="s">
        <v>112</v>
      </c>
      <c r="E30" t="s">
        <v>583</v>
      </c>
      <c r="F30" s="76">
        <v>99309</v>
      </c>
      <c r="G30" s="76">
        <v>147.83000000000001</v>
      </c>
      <c r="H30" s="76">
        <v>552.88079104020005</v>
      </c>
      <c r="I30" s="76">
        <v>0.01</v>
      </c>
      <c r="J30" s="76">
        <v>14.43</v>
      </c>
      <c r="K30" s="76">
        <v>0.16</v>
      </c>
    </row>
    <row r="31" spans="2:11">
      <c r="B31" t="s">
        <v>648</v>
      </c>
      <c r="C31" t="s">
        <v>649</v>
      </c>
      <c r="D31" t="s">
        <v>119</v>
      </c>
      <c r="E31" t="s">
        <v>650</v>
      </c>
      <c r="F31" s="76">
        <v>19583</v>
      </c>
      <c r="G31" s="76">
        <v>96.113829999999609</v>
      </c>
      <c r="H31" s="76">
        <v>102.144956204807</v>
      </c>
      <c r="I31" s="76">
        <v>0.14000000000000001</v>
      </c>
      <c r="J31" s="76">
        <v>2.67</v>
      </c>
      <c r="K31" s="76">
        <v>0.03</v>
      </c>
    </row>
    <row r="32" spans="2:11">
      <c r="B32" t="s">
        <v>217</v>
      </c>
      <c r="C32" s="16"/>
    </row>
    <row r="33" spans="3:3">
      <c r="C33" s="16"/>
    </row>
    <row r="34" spans="3:3">
      <c r="C34" s="16"/>
    </row>
    <row r="35" spans="3:3">
      <c r="C35" s="16"/>
    </row>
    <row r="36" spans="3:3">
      <c r="C36" s="16"/>
    </row>
    <row r="37" spans="3:3">
      <c r="C37" s="16"/>
    </row>
    <row r="38" spans="3:3">
      <c r="C38" s="16"/>
    </row>
    <row r="39" spans="3:3">
      <c r="C39" s="16"/>
    </row>
    <row r="40" spans="3:3">
      <c r="C40" s="16"/>
    </row>
    <row r="41" spans="3:3">
      <c r="C41" s="16"/>
    </row>
    <row r="42" spans="3:3">
      <c r="C42" s="16"/>
    </row>
    <row r="43" spans="3:3">
      <c r="C43" s="16"/>
    </row>
    <row r="44" spans="3:3">
      <c r="C44" s="16"/>
    </row>
    <row r="45" spans="3:3">
      <c r="C45" s="16"/>
    </row>
    <row r="46" spans="3:3">
      <c r="C46" s="16"/>
    </row>
    <row r="47" spans="3:3">
      <c r="C47" s="16"/>
    </row>
    <row r="48" spans="3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zoomScale="80" zoomScaleNormal="80" workbookViewId="0">
      <selection activeCell="F14" sqref="F1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3" width="10.7109375" style="15" customWidth="1"/>
    <col min="4" max="4" width="25.28515625" style="15" bestFit="1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  <c r="C2" s="103" t="s">
        <v>837</v>
      </c>
    </row>
    <row r="3" spans="2:59">
      <c r="B3" s="2" t="s">
        <v>2</v>
      </c>
      <c r="C3" t="s">
        <v>838</v>
      </c>
    </row>
    <row r="4" spans="2:59">
      <c r="B4" s="2" t="s">
        <v>3</v>
      </c>
      <c r="C4" t="s">
        <v>191</v>
      </c>
    </row>
    <row r="6" spans="2:59" ht="26.25" customHeight="1">
      <c r="B6" s="126" t="s">
        <v>142</v>
      </c>
      <c r="C6" s="127"/>
      <c r="D6" s="127"/>
      <c r="E6" s="127"/>
      <c r="F6" s="127"/>
      <c r="G6" s="127"/>
      <c r="H6" s="127"/>
      <c r="I6" s="127"/>
      <c r="J6" s="127"/>
      <c r="K6" s="127"/>
      <c r="L6" s="128"/>
    </row>
    <row r="7" spans="2:59" ht="26.25" customHeight="1">
      <c r="B7" s="126" t="s">
        <v>147</v>
      </c>
      <c r="C7" s="127"/>
      <c r="D7" s="127"/>
      <c r="E7" s="127"/>
      <c r="F7" s="127"/>
      <c r="G7" s="127"/>
      <c r="H7" s="127"/>
      <c r="I7" s="127"/>
      <c r="J7" s="127"/>
      <c r="K7" s="127"/>
      <c r="L7" s="128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5">
        <v>21050.7</v>
      </c>
      <c r="H11" s="7"/>
      <c r="I11" s="75">
        <v>250.92366700948801</v>
      </c>
      <c r="J11" s="7"/>
      <c r="K11" s="75">
        <v>100</v>
      </c>
      <c r="L11" s="75">
        <v>7.0000000000000007E-2</v>
      </c>
      <c r="M11" s="16"/>
      <c r="N11" s="16"/>
      <c r="O11" s="16"/>
      <c r="P11" s="16"/>
      <c r="BG11" s="16"/>
    </row>
    <row r="12" spans="2:59">
      <c r="B12" s="77" t="s">
        <v>651</v>
      </c>
      <c r="C12" s="16"/>
      <c r="D12" s="16"/>
      <c r="G12" s="78">
        <v>0</v>
      </c>
      <c r="I12" s="78">
        <v>0</v>
      </c>
      <c r="K12" s="78">
        <v>0</v>
      </c>
      <c r="L12" s="78">
        <v>0</v>
      </c>
    </row>
    <row r="13" spans="2:59">
      <c r="B13" t="s">
        <v>207</v>
      </c>
      <c r="C13" t="s">
        <v>207</v>
      </c>
      <c r="D13" t="s">
        <v>207</v>
      </c>
      <c r="E13" t="s">
        <v>207</v>
      </c>
      <c r="G13" s="76">
        <v>0</v>
      </c>
      <c r="H13" s="76">
        <v>0</v>
      </c>
      <c r="I13" s="76">
        <v>0</v>
      </c>
      <c r="J13" s="76">
        <v>0</v>
      </c>
      <c r="K13" s="76">
        <v>0</v>
      </c>
      <c r="L13" s="76">
        <v>0</v>
      </c>
    </row>
    <row r="14" spans="2:59">
      <c r="B14" s="77" t="s">
        <v>547</v>
      </c>
      <c r="C14" s="16"/>
      <c r="D14" s="16"/>
      <c r="G14" s="78">
        <v>21050.7</v>
      </c>
      <c r="I14" s="78">
        <v>250.92366700948801</v>
      </c>
      <c r="K14" s="78">
        <v>100</v>
      </c>
      <c r="L14" s="78">
        <v>7.0000000000000007E-2</v>
      </c>
    </row>
    <row r="15" spans="2:59">
      <c r="B15" t="s">
        <v>652</v>
      </c>
      <c r="C15" t="s">
        <v>653</v>
      </c>
      <c r="D15" t="s">
        <v>654</v>
      </c>
      <c r="E15" t="s">
        <v>116</v>
      </c>
      <c r="F15" t="s">
        <v>655</v>
      </c>
      <c r="G15" s="76">
        <v>21050.7</v>
      </c>
      <c r="H15" s="76">
        <v>278.14</v>
      </c>
      <c r="I15" s="76">
        <v>250.92366700948801</v>
      </c>
      <c r="J15" s="76">
        <v>0</v>
      </c>
      <c r="K15" s="76">
        <v>100</v>
      </c>
      <c r="L15" s="76">
        <v>7.0000000000000007E-2</v>
      </c>
    </row>
    <row r="16" spans="2:59">
      <c r="B16" t="s">
        <v>217</v>
      </c>
      <c r="C16" s="16"/>
      <c r="D16" s="16"/>
    </row>
    <row r="17" spans="3:4">
      <c r="C17" s="16"/>
      <c r="D17" s="16"/>
    </row>
    <row r="18" spans="3:4">
      <c r="C18" s="16"/>
      <c r="D18" s="16"/>
    </row>
    <row r="19" spans="3:4">
      <c r="C19" s="16"/>
      <c r="D19" s="16"/>
    </row>
    <row r="20" spans="3:4">
      <c r="C20" s="16"/>
      <c r="D20" s="16"/>
    </row>
    <row r="21" spans="3:4">
      <c r="C21" s="16"/>
      <c r="D21" s="16"/>
    </row>
    <row r="22" spans="3:4">
      <c r="C22" s="16"/>
      <c r="D22" s="16"/>
    </row>
    <row r="23" spans="3:4">
      <c r="C23" s="16"/>
      <c r="D23" s="16"/>
    </row>
    <row r="24" spans="3:4">
      <c r="C24" s="16"/>
      <c r="D24" s="16"/>
    </row>
    <row r="25" spans="3:4">
      <c r="C25" s="16"/>
      <c r="D25" s="16"/>
    </row>
    <row r="26" spans="3:4">
      <c r="C26" s="16"/>
      <c r="D26" s="16"/>
    </row>
    <row r="27" spans="3:4">
      <c r="C27" s="16"/>
      <c r="D27" s="16"/>
    </row>
    <row r="28" spans="3:4">
      <c r="C28" s="16"/>
      <c r="D28" s="16"/>
    </row>
    <row r="29" spans="3:4">
      <c r="C29" s="16"/>
      <c r="D29" s="16"/>
    </row>
    <row r="30" spans="3:4">
      <c r="C30" s="16"/>
      <c r="D30" s="16"/>
    </row>
    <row r="31" spans="3:4">
      <c r="C31" s="16"/>
      <c r="D31" s="16"/>
    </row>
    <row r="32" spans="3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zoomScale="80" zoomScaleNormal="80" workbookViewId="0">
      <selection activeCell="F14" sqref="F1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s="103" t="s">
        <v>837</v>
      </c>
    </row>
    <row r="3" spans="2:52">
      <c r="B3" s="2" t="s">
        <v>2</v>
      </c>
      <c r="C3" t="s">
        <v>838</v>
      </c>
    </row>
    <row r="4" spans="2:52">
      <c r="B4" s="2" t="s">
        <v>3</v>
      </c>
      <c r="C4" t="s">
        <v>191</v>
      </c>
    </row>
    <row r="6" spans="2:52" ht="26.25" customHeight="1">
      <c r="B6" s="126" t="s">
        <v>142</v>
      </c>
      <c r="C6" s="127"/>
      <c r="D6" s="127"/>
      <c r="E6" s="127"/>
      <c r="F6" s="127"/>
      <c r="G6" s="127"/>
      <c r="H6" s="127"/>
      <c r="I6" s="127"/>
      <c r="J6" s="127"/>
      <c r="K6" s="127"/>
      <c r="L6" s="128"/>
    </row>
    <row r="7" spans="2:52" ht="26.25" customHeight="1">
      <c r="B7" s="126" t="s">
        <v>148</v>
      </c>
      <c r="C7" s="127"/>
      <c r="D7" s="127"/>
      <c r="E7" s="127"/>
      <c r="F7" s="127"/>
      <c r="G7" s="127"/>
      <c r="H7" s="127"/>
      <c r="I7" s="127"/>
      <c r="J7" s="127"/>
      <c r="K7" s="127"/>
      <c r="L7" s="128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5">
        <v>0</v>
      </c>
      <c r="H11" s="7"/>
      <c r="I11" s="75">
        <v>0</v>
      </c>
      <c r="J11" s="7"/>
      <c r="K11" s="75">
        <v>0</v>
      </c>
      <c r="L11" s="75">
        <v>0</v>
      </c>
      <c r="AZ11" s="16"/>
    </row>
    <row r="12" spans="2:52">
      <c r="B12" s="77" t="s">
        <v>192</v>
      </c>
      <c r="C12" s="16"/>
      <c r="D12" s="16"/>
      <c r="G12" s="78">
        <v>0</v>
      </c>
      <c r="I12" s="78">
        <v>0</v>
      </c>
      <c r="K12" s="78">
        <v>0</v>
      </c>
      <c r="L12" s="78">
        <v>0</v>
      </c>
    </row>
    <row r="13" spans="2:52">
      <c r="B13" s="77" t="s">
        <v>548</v>
      </c>
      <c r="C13" s="16"/>
      <c r="D13" s="16"/>
      <c r="G13" s="78">
        <v>0</v>
      </c>
      <c r="I13" s="78">
        <v>0</v>
      </c>
      <c r="K13" s="78">
        <v>0</v>
      </c>
      <c r="L13" s="78">
        <v>0</v>
      </c>
    </row>
    <row r="14" spans="2:52">
      <c r="B14" t="s">
        <v>207</v>
      </c>
      <c r="C14" t="s">
        <v>207</v>
      </c>
      <c r="D14" t="s">
        <v>207</v>
      </c>
      <c r="E14" t="s">
        <v>207</v>
      </c>
      <c r="G14" s="76">
        <v>0</v>
      </c>
      <c r="H14" s="76">
        <v>0</v>
      </c>
      <c r="I14" s="76">
        <v>0</v>
      </c>
      <c r="J14" s="76">
        <v>0</v>
      </c>
      <c r="K14" s="76">
        <v>0</v>
      </c>
      <c r="L14" s="76">
        <v>0</v>
      </c>
    </row>
    <row r="15" spans="2:52">
      <c r="B15" s="77" t="s">
        <v>549</v>
      </c>
      <c r="C15" s="16"/>
      <c r="D15" s="16"/>
      <c r="G15" s="78">
        <v>0</v>
      </c>
      <c r="I15" s="78">
        <v>0</v>
      </c>
      <c r="K15" s="78">
        <v>0</v>
      </c>
      <c r="L15" s="78">
        <v>0</v>
      </c>
    </row>
    <row r="16" spans="2:52">
      <c r="B16" t="s">
        <v>207</v>
      </c>
      <c r="C16" t="s">
        <v>207</v>
      </c>
      <c r="D16" t="s">
        <v>207</v>
      </c>
      <c r="E16" t="s">
        <v>207</v>
      </c>
      <c r="G16" s="76">
        <v>0</v>
      </c>
      <c r="H16" s="76">
        <v>0</v>
      </c>
      <c r="I16" s="76">
        <v>0</v>
      </c>
      <c r="J16" s="76">
        <v>0</v>
      </c>
      <c r="K16" s="76">
        <v>0</v>
      </c>
      <c r="L16" s="76">
        <v>0</v>
      </c>
    </row>
    <row r="17" spans="2:12">
      <c r="B17" s="77" t="s">
        <v>656</v>
      </c>
      <c r="C17" s="16"/>
      <c r="D17" s="16"/>
      <c r="G17" s="78">
        <v>0</v>
      </c>
      <c r="I17" s="78">
        <v>0</v>
      </c>
      <c r="K17" s="78">
        <v>0</v>
      </c>
      <c r="L17" s="78">
        <v>0</v>
      </c>
    </row>
    <row r="18" spans="2:12">
      <c r="B18" t="s">
        <v>207</v>
      </c>
      <c r="C18" t="s">
        <v>207</v>
      </c>
      <c r="D18" t="s">
        <v>207</v>
      </c>
      <c r="E18" t="s">
        <v>207</v>
      </c>
      <c r="G18" s="76">
        <v>0</v>
      </c>
      <c r="H18" s="76">
        <v>0</v>
      </c>
      <c r="I18" s="76">
        <v>0</v>
      </c>
      <c r="J18" s="76">
        <v>0</v>
      </c>
      <c r="K18" s="76">
        <v>0</v>
      </c>
      <c r="L18" s="76">
        <v>0</v>
      </c>
    </row>
    <row r="19" spans="2:12">
      <c r="B19" s="77" t="s">
        <v>550</v>
      </c>
      <c r="C19" s="16"/>
      <c r="D19" s="16"/>
      <c r="G19" s="78">
        <v>0</v>
      </c>
      <c r="I19" s="78">
        <v>0</v>
      </c>
      <c r="K19" s="78">
        <v>0</v>
      </c>
      <c r="L19" s="78">
        <v>0</v>
      </c>
    </row>
    <row r="20" spans="2:12">
      <c r="B20" t="s">
        <v>207</v>
      </c>
      <c r="C20" t="s">
        <v>207</v>
      </c>
      <c r="D20" t="s">
        <v>207</v>
      </c>
      <c r="E20" t="s">
        <v>207</v>
      </c>
      <c r="G20" s="76">
        <v>0</v>
      </c>
      <c r="H20" s="76">
        <v>0</v>
      </c>
      <c r="I20" s="76">
        <v>0</v>
      </c>
      <c r="J20" s="76">
        <v>0</v>
      </c>
      <c r="K20" s="76">
        <v>0</v>
      </c>
      <c r="L20" s="76">
        <v>0</v>
      </c>
    </row>
    <row r="21" spans="2:12">
      <c r="B21" s="77" t="s">
        <v>368</v>
      </c>
      <c r="C21" s="16"/>
      <c r="D21" s="16"/>
      <c r="G21" s="78">
        <v>0</v>
      </c>
      <c r="I21" s="78">
        <v>0</v>
      </c>
      <c r="K21" s="78">
        <v>0</v>
      </c>
      <c r="L21" s="78">
        <v>0</v>
      </c>
    </row>
    <row r="22" spans="2:12">
      <c r="B22" t="s">
        <v>207</v>
      </c>
      <c r="C22" t="s">
        <v>207</v>
      </c>
      <c r="D22" t="s">
        <v>207</v>
      </c>
      <c r="E22" t="s">
        <v>207</v>
      </c>
      <c r="G22" s="76">
        <v>0</v>
      </c>
      <c r="H22" s="76">
        <v>0</v>
      </c>
      <c r="I22" s="76">
        <v>0</v>
      </c>
      <c r="J22" s="76">
        <v>0</v>
      </c>
      <c r="K22" s="76">
        <v>0</v>
      </c>
      <c r="L22" s="76">
        <v>0</v>
      </c>
    </row>
    <row r="23" spans="2:12">
      <c r="B23" s="77" t="s">
        <v>214</v>
      </c>
      <c r="C23" s="16"/>
      <c r="D23" s="16"/>
      <c r="G23" s="78">
        <v>0</v>
      </c>
      <c r="I23" s="78">
        <v>0</v>
      </c>
      <c r="K23" s="78">
        <v>0</v>
      </c>
      <c r="L23" s="78">
        <v>0</v>
      </c>
    </row>
    <row r="24" spans="2:12">
      <c r="B24" s="77" t="s">
        <v>548</v>
      </c>
      <c r="C24" s="16"/>
      <c r="D24" s="16"/>
      <c r="G24" s="78">
        <v>0</v>
      </c>
      <c r="I24" s="78">
        <v>0</v>
      </c>
      <c r="K24" s="78">
        <v>0</v>
      </c>
      <c r="L24" s="78">
        <v>0</v>
      </c>
    </row>
    <row r="25" spans="2:12">
      <c r="B25" t="s">
        <v>207</v>
      </c>
      <c r="C25" t="s">
        <v>207</v>
      </c>
      <c r="D25" t="s">
        <v>207</v>
      </c>
      <c r="E25" t="s">
        <v>207</v>
      </c>
      <c r="G25" s="76">
        <v>0</v>
      </c>
      <c r="H25" s="76">
        <v>0</v>
      </c>
      <c r="I25" s="76">
        <v>0</v>
      </c>
      <c r="J25" s="76">
        <v>0</v>
      </c>
      <c r="K25" s="76">
        <v>0</v>
      </c>
      <c r="L25" s="76">
        <v>0</v>
      </c>
    </row>
    <row r="26" spans="2:12">
      <c r="B26" s="77" t="s">
        <v>657</v>
      </c>
      <c r="C26" s="16"/>
      <c r="D26" s="16"/>
      <c r="G26" s="78">
        <v>0</v>
      </c>
      <c r="I26" s="78">
        <v>0</v>
      </c>
      <c r="K26" s="78">
        <v>0</v>
      </c>
      <c r="L26" s="78">
        <v>0</v>
      </c>
    </row>
    <row r="27" spans="2:12">
      <c r="B27" t="s">
        <v>207</v>
      </c>
      <c r="C27" t="s">
        <v>207</v>
      </c>
      <c r="D27" t="s">
        <v>207</v>
      </c>
      <c r="E27" t="s">
        <v>207</v>
      </c>
      <c r="G27" s="76">
        <v>0</v>
      </c>
      <c r="H27" s="76">
        <v>0</v>
      </c>
      <c r="I27" s="76">
        <v>0</v>
      </c>
      <c r="J27" s="76">
        <v>0</v>
      </c>
      <c r="K27" s="76">
        <v>0</v>
      </c>
      <c r="L27" s="76">
        <v>0</v>
      </c>
    </row>
    <row r="28" spans="2:12">
      <c r="B28" s="77" t="s">
        <v>550</v>
      </c>
      <c r="C28" s="16"/>
      <c r="D28" s="16"/>
      <c r="G28" s="78">
        <v>0</v>
      </c>
      <c r="I28" s="78">
        <v>0</v>
      </c>
      <c r="K28" s="78">
        <v>0</v>
      </c>
      <c r="L28" s="78">
        <v>0</v>
      </c>
    </row>
    <row r="29" spans="2:12">
      <c r="B29" t="s">
        <v>207</v>
      </c>
      <c r="C29" t="s">
        <v>207</v>
      </c>
      <c r="D29" t="s">
        <v>207</v>
      </c>
      <c r="E29" t="s">
        <v>207</v>
      </c>
      <c r="G29" s="76">
        <v>0</v>
      </c>
      <c r="H29" s="76">
        <v>0</v>
      </c>
      <c r="I29" s="76">
        <v>0</v>
      </c>
      <c r="J29" s="76">
        <v>0</v>
      </c>
      <c r="K29" s="76">
        <v>0</v>
      </c>
      <c r="L29" s="76">
        <v>0</v>
      </c>
    </row>
    <row r="30" spans="2:12">
      <c r="B30" s="77" t="s">
        <v>551</v>
      </c>
      <c r="C30" s="16"/>
      <c r="D30" s="16"/>
      <c r="G30" s="78">
        <v>0</v>
      </c>
      <c r="I30" s="78">
        <v>0</v>
      </c>
      <c r="K30" s="78">
        <v>0</v>
      </c>
      <c r="L30" s="78">
        <v>0</v>
      </c>
    </row>
    <row r="31" spans="2:12">
      <c r="B31" t="s">
        <v>207</v>
      </c>
      <c r="C31" t="s">
        <v>207</v>
      </c>
      <c r="D31" t="s">
        <v>207</v>
      </c>
      <c r="E31" t="s">
        <v>207</v>
      </c>
      <c r="G31" s="76">
        <v>0</v>
      </c>
      <c r="H31" s="76">
        <v>0</v>
      </c>
      <c r="I31" s="76">
        <v>0</v>
      </c>
      <c r="J31" s="76">
        <v>0</v>
      </c>
      <c r="K31" s="76">
        <v>0</v>
      </c>
      <c r="L31" s="76">
        <v>0</v>
      </c>
    </row>
    <row r="32" spans="2:12">
      <c r="B32" s="77" t="s">
        <v>368</v>
      </c>
      <c r="C32" s="16"/>
      <c r="D32" s="16"/>
      <c r="G32" s="78">
        <v>0</v>
      </c>
      <c r="I32" s="78">
        <v>0</v>
      </c>
      <c r="K32" s="78">
        <v>0</v>
      </c>
      <c r="L32" s="78">
        <v>0</v>
      </c>
    </row>
    <row r="33" spans="2:12">
      <c r="B33" t="s">
        <v>207</v>
      </c>
      <c r="C33" t="s">
        <v>207</v>
      </c>
      <c r="D33" t="s">
        <v>207</v>
      </c>
      <c r="E33" t="s">
        <v>207</v>
      </c>
      <c r="G33" s="76">
        <v>0</v>
      </c>
      <c r="H33" s="76">
        <v>0</v>
      </c>
      <c r="I33" s="76">
        <v>0</v>
      </c>
      <c r="J33" s="76">
        <v>0</v>
      </c>
      <c r="K33" s="76">
        <v>0</v>
      </c>
      <c r="L33" s="76">
        <v>0</v>
      </c>
    </row>
    <row r="34" spans="2:12">
      <c r="B34" t="s">
        <v>217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zoomScale="80" zoomScaleNormal="80" workbookViewId="0">
      <selection activeCell="F14" sqref="F14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3" width="31.5703125" style="15" bestFit="1" customWidth="1"/>
    <col min="4" max="4" width="10.7109375" style="15" customWidth="1"/>
    <col min="5" max="6" width="10.7109375" style="16" customWidth="1"/>
    <col min="7" max="7" width="12.7109375" style="16" bestFit="1" customWidth="1"/>
    <col min="8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  <c r="C2" s="103" t="s">
        <v>837</v>
      </c>
    </row>
    <row r="3" spans="2:13">
      <c r="B3" s="2" t="s">
        <v>2</v>
      </c>
      <c r="C3" t="s">
        <v>838</v>
      </c>
    </row>
    <row r="4" spans="2:13">
      <c r="B4" s="2" t="s">
        <v>3</v>
      </c>
      <c r="C4" t="s">
        <v>191</v>
      </c>
    </row>
    <row r="5" spans="2:13">
      <c r="B5" s="2"/>
    </row>
    <row r="7" spans="2:13" ht="26.25" customHeight="1">
      <c r="B7" s="116" t="s">
        <v>48</v>
      </c>
      <c r="C7" s="117"/>
      <c r="D7" s="117"/>
      <c r="E7" s="117"/>
      <c r="F7" s="117"/>
      <c r="G7" s="117"/>
      <c r="H7" s="117"/>
      <c r="I7" s="117"/>
      <c r="J7" s="117"/>
      <c r="K7" s="117"/>
      <c r="L7" s="117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5">
        <v>0</v>
      </c>
      <c r="J11" s="75">
        <v>17867.765492300001</v>
      </c>
      <c r="K11" s="75">
        <v>100</v>
      </c>
      <c r="L11" s="75">
        <v>5.08</v>
      </c>
    </row>
    <row r="12" spans="2:13">
      <c r="B12" s="77" t="s">
        <v>192</v>
      </c>
      <c r="C12" s="26"/>
      <c r="D12" s="27"/>
      <c r="E12" s="27"/>
      <c r="F12" s="27"/>
      <c r="G12" s="27"/>
      <c r="H12" s="27"/>
      <c r="I12" s="78">
        <v>0</v>
      </c>
      <c r="J12" s="78">
        <v>17867.765492300001</v>
      </c>
      <c r="K12" s="78">
        <v>100</v>
      </c>
      <c r="L12" s="78">
        <v>5.08</v>
      </c>
    </row>
    <row r="13" spans="2:13">
      <c r="B13" s="77" t="s">
        <v>193</v>
      </c>
      <c r="C13" s="26"/>
      <c r="D13" s="27"/>
      <c r="E13" s="27"/>
      <c r="F13" s="27"/>
      <c r="G13" s="27"/>
      <c r="H13" s="27"/>
      <c r="I13" s="78">
        <v>0</v>
      </c>
      <c r="J13" s="78">
        <v>13241.5527</v>
      </c>
      <c r="K13" s="78">
        <v>74.11</v>
      </c>
      <c r="L13" s="78">
        <v>3.77</v>
      </c>
    </row>
    <row r="14" spans="2:13">
      <c r="B14" t="s">
        <v>194</v>
      </c>
      <c r="C14" t="s">
        <v>195</v>
      </c>
      <c r="D14" t="s">
        <v>196</v>
      </c>
      <c r="E14" t="s">
        <v>197</v>
      </c>
      <c r="F14" t="s">
        <v>155</v>
      </c>
      <c r="G14" t="s">
        <v>108</v>
      </c>
      <c r="H14" s="76">
        <v>0</v>
      </c>
      <c r="I14" s="76">
        <v>0</v>
      </c>
      <c r="J14" s="76">
        <v>0</v>
      </c>
      <c r="K14" s="76">
        <v>0</v>
      </c>
      <c r="L14" s="76">
        <v>0</v>
      </c>
    </row>
    <row r="15" spans="2:13">
      <c r="B15" t="s">
        <v>198</v>
      </c>
      <c r="C15" t="s">
        <v>199</v>
      </c>
      <c r="D15" t="s">
        <v>200</v>
      </c>
      <c r="E15" t="s">
        <v>197</v>
      </c>
      <c r="F15" t="s">
        <v>155</v>
      </c>
      <c r="G15" t="s">
        <v>108</v>
      </c>
      <c r="H15" s="76">
        <v>0</v>
      </c>
      <c r="I15" s="76">
        <v>0</v>
      </c>
      <c r="J15" s="76">
        <v>13241.5527</v>
      </c>
      <c r="K15" s="76">
        <v>74.11</v>
      </c>
      <c r="L15" s="76">
        <v>3.77</v>
      </c>
    </row>
    <row r="16" spans="2:13">
      <c r="B16" s="77" t="s">
        <v>201</v>
      </c>
      <c r="D16" s="16"/>
      <c r="I16" s="78">
        <v>0</v>
      </c>
      <c r="J16" s="78">
        <v>3558.7438582999998</v>
      </c>
      <c r="K16" s="78">
        <v>19.920000000000002</v>
      </c>
      <c r="L16" s="78">
        <v>1.01</v>
      </c>
    </row>
    <row r="17" spans="2:12">
      <c r="B17" t="s">
        <v>202</v>
      </c>
      <c r="C17" t="s">
        <v>203</v>
      </c>
      <c r="D17" t="s">
        <v>200</v>
      </c>
      <c r="E17" t="s">
        <v>197</v>
      </c>
      <c r="F17" t="s">
        <v>155</v>
      </c>
      <c r="G17" t="s">
        <v>112</v>
      </c>
      <c r="H17" s="76">
        <v>0</v>
      </c>
      <c r="I17" s="76">
        <v>0</v>
      </c>
      <c r="J17" s="76">
        <v>3558.7167238000002</v>
      </c>
      <c r="K17" s="76">
        <v>19.920000000000002</v>
      </c>
      <c r="L17" s="76">
        <v>1.01</v>
      </c>
    </row>
    <row r="18" spans="2:12">
      <c r="B18" t="s">
        <v>204</v>
      </c>
      <c r="C18" t="s">
        <v>205</v>
      </c>
      <c r="D18" t="s">
        <v>200</v>
      </c>
      <c r="E18" t="s">
        <v>197</v>
      </c>
      <c r="F18" t="s">
        <v>155</v>
      </c>
      <c r="G18" t="s">
        <v>119</v>
      </c>
      <c r="H18" s="76">
        <v>0</v>
      </c>
      <c r="I18" s="76">
        <v>0</v>
      </c>
      <c r="J18" s="76">
        <v>2.7134499999999999E-2</v>
      </c>
      <c r="K18" s="76">
        <v>0</v>
      </c>
      <c r="L18" s="76">
        <v>0</v>
      </c>
    </row>
    <row r="19" spans="2:12">
      <c r="B19" s="77" t="s">
        <v>206</v>
      </c>
      <c r="D19" s="16"/>
      <c r="I19" s="78">
        <v>0</v>
      </c>
      <c r="J19" s="78">
        <v>0</v>
      </c>
      <c r="K19" s="78">
        <v>0</v>
      </c>
      <c r="L19" s="78">
        <v>0</v>
      </c>
    </row>
    <row r="20" spans="2:12">
      <c r="B20" t="s">
        <v>207</v>
      </c>
      <c r="C20" t="s">
        <v>207</v>
      </c>
      <c r="D20" s="16"/>
      <c r="E20" t="s">
        <v>207</v>
      </c>
      <c r="G20" t="s">
        <v>207</v>
      </c>
      <c r="H20" s="76">
        <v>0</v>
      </c>
      <c r="I20" s="76">
        <v>0</v>
      </c>
      <c r="J20" s="76">
        <v>0</v>
      </c>
      <c r="K20" s="76">
        <v>0</v>
      </c>
      <c r="L20" s="76">
        <v>0</v>
      </c>
    </row>
    <row r="21" spans="2:12">
      <c r="B21" s="77" t="s">
        <v>208</v>
      </c>
      <c r="D21" s="16"/>
      <c r="I21" s="78">
        <v>0</v>
      </c>
      <c r="J21" s="78">
        <v>0</v>
      </c>
      <c r="K21" s="78">
        <v>0</v>
      </c>
      <c r="L21" s="78">
        <v>0</v>
      </c>
    </row>
    <row r="22" spans="2:12">
      <c r="B22" t="s">
        <v>207</v>
      </c>
      <c r="C22" t="s">
        <v>207</v>
      </c>
      <c r="D22" s="16"/>
      <c r="E22" t="s">
        <v>207</v>
      </c>
      <c r="G22" t="s">
        <v>207</v>
      </c>
      <c r="H22" s="76">
        <v>0</v>
      </c>
      <c r="I22" s="76">
        <v>0</v>
      </c>
      <c r="J22" s="76">
        <v>0</v>
      </c>
      <c r="K22" s="76">
        <v>0</v>
      </c>
      <c r="L22" s="76">
        <v>0</v>
      </c>
    </row>
    <row r="23" spans="2:12">
      <c r="B23" s="77" t="s">
        <v>209</v>
      </c>
      <c r="D23" s="16"/>
      <c r="I23" s="78">
        <v>0</v>
      </c>
      <c r="J23" s="78">
        <v>0</v>
      </c>
      <c r="K23" s="78">
        <v>0</v>
      </c>
      <c r="L23" s="78">
        <v>0</v>
      </c>
    </row>
    <row r="24" spans="2:12">
      <c r="B24" t="s">
        <v>207</v>
      </c>
      <c r="C24" t="s">
        <v>207</v>
      </c>
      <c r="D24" s="16"/>
      <c r="E24" t="s">
        <v>207</v>
      </c>
      <c r="G24" t="s">
        <v>207</v>
      </c>
      <c r="H24" s="76">
        <v>0</v>
      </c>
      <c r="I24" s="76">
        <v>0</v>
      </c>
      <c r="J24" s="76">
        <v>0</v>
      </c>
      <c r="K24" s="76">
        <v>0</v>
      </c>
      <c r="L24" s="76">
        <v>0</v>
      </c>
    </row>
    <row r="25" spans="2:12">
      <c r="B25" s="77" t="s">
        <v>210</v>
      </c>
      <c r="D25" s="16"/>
      <c r="I25" s="78">
        <v>0</v>
      </c>
      <c r="J25" s="78">
        <v>1067.468934</v>
      </c>
      <c r="K25" s="78">
        <v>5.97</v>
      </c>
      <c r="L25" s="78">
        <v>0.3</v>
      </c>
    </row>
    <row r="26" spans="2:12">
      <c r="B26" t="s">
        <v>211</v>
      </c>
      <c r="C26" t="s">
        <v>212</v>
      </c>
      <c r="D26" t="s">
        <v>200</v>
      </c>
      <c r="E26" t="s">
        <v>197</v>
      </c>
      <c r="F26" t="s">
        <v>155</v>
      </c>
      <c r="G26" t="s">
        <v>112</v>
      </c>
      <c r="H26" s="76">
        <v>0</v>
      </c>
      <c r="I26" s="76">
        <v>0</v>
      </c>
      <c r="J26" s="76">
        <v>1067.468934</v>
      </c>
      <c r="K26" s="76">
        <v>5.97</v>
      </c>
      <c r="L26" s="76">
        <v>0.3</v>
      </c>
    </row>
    <row r="27" spans="2:12">
      <c r="B27" s="77" t="s">
        <v>213</v>
      </c>
      <c r="D27" s="16"/>
      <c r="I27" s="78">
        <v>0</v>
      </c>
      <c r="J27" s="78">
        <v>0</v>
      </c>
      <c r="K27" s="78">
        <v>0</v>
      </c>
      <c r="L27" s="78">
        <v>0</v>
      </c>
    </row>
    <row r="28" spans="2:12">
      <c r="B28" t="s">
        <v>207</v>
      </c>
      <c r="C28" t="s">
        <v>207</v>
      </c>
      <c r="D28" s="16"/>
      <c r="E28" t="s">
        <v>207</v>
      </c>
      <c r="G28" t="s">
        <v>207</v>
      </c>
      <c r="H28" s="76">
        <v>0</v>
      </c>
      <c r="I28" s="76">
        <v>0</v>
      </c>
      <c r="J28" s="76">
        <v>0</v>
      </c>
      <c r="K28" s="76">
        <v>0</v>
      </c>
      <c r="L28" s="76">
        <v>0</v>
      </c>
    </row>
    <row r="29" spans="2:12">
      <c r="B29" s="77" t="s">
        <v>214</v>
      </c>
      <c r="D29" s="16"/>
      <c r="I29" s="78">
        <v>0</v>
      </c>
      <c r="J29" s="78">
        <v>0</v>
      </c>
      <c r="K29" s="78">
        <v>0</v>
      </c>
      <c r="L29" s="78">
        <v>0</v>
      </c>
    </row>
    <row r="30" spans="2:12">
      <c r="B30" s="77" t="s">
        <v>215</v>
      </c>
      <c r="D30" s="16"/>
      <c r="I30" s="78">
        <v>0</v>
      </c>
      <c r="J30" s="78">
        <v>0</v>
      </c>
      <c r="K30" s="78">
        <v>0</v>
      </c>
      <c r="L30" s="78">
        <v>0</v>
      </c>
    </row>
    <row r="31" spans="2:12">
      <c r="B31" t="s">
        <v>207</v>
      </c>
      <c r="C31" t="s">
        <v>207</v>
      </c>
      <c r="D31" s="16"/>
      <c r="E31" t="s">
        <v>207</v>
      </c>
      <c r="G31" t="s">
        <v>207</v>
      </c>
      <c r="H31" s="76">
        <v>0</v>
      </c>
      <c r="I31" s="76">
        <v>0</v>
      </c>
      <c r="J31" s="76">
        <v>0</v>
      </c>
      <c r="K31" s="76">
        <v>0</v>
      </c>
      <c r="L31" s="76">
        <v>0</v>
      </c>
    </row>
    <row r="32" spans="2:12">
      <c r="B32" s="77" t="s">
        <v>216</v>
      </c>
      <c r="D32" s="16"/>
      <c r="I32" s="78">
        <v>0</v>
      </c>
      <c r="J32" s="78">
        <v>0</v>
      </c>
      <c r="K32" s="78">
        <v>0</v>
      </c>
      <c r="L32" s="78">
        <v>0</v>
      </c>
    </row>
    <row r="33" spans="2:12">
      <c r="B33" t="s">
        <v>207</v>
      </c>
      <c r="C33" t="s">
        <v>207</v>
      </c>
      <c r="D33" s="16"/>
      <c r="E33" t="s">
        <v>207</v>
      </c>
      <c r="G33" t="s">
        <v>207</v>
      </c>
      <c r="H33" s="76">
        <v>0</v>
      </c>
      <c r="I33" s="76">
        <v>0</v>
      </c>
      <c r="J33" s="76">
        <v>0</v>
      </c>
      <c r="K33" s="76">
        <v>0</v>
      </c>
      <c r="L33" s="76">
        <v>0</v>
      </c>
    </row>
    <row r="34" spans="2:12">
      <c r="B34" t="s">
        <v>217</v>
      </c>
      <c r="D34" s="16"/>
    </row>
    <row r="35" spans="2:12">
      <c r="D35" s="16"/>
    </row>
    <row r="36" spans="2:12">
      <c r="D36" s="16"/>
    </row>
    <row r="37" spans="2:12">
      <c r="D37" s="16"/>
    </row>
    <row r="38" spans="2:12">
      <c r="D38" s="16"/>
    </row>
    <row r="39" spans="2:12"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zoomScale="80" zoomScaleNormal="80" workbookViewId="0">
      <selection activeCell="F14" sqref="F14"/>
    </sheetView>
  </sheetViews>
  <sheetFormatPr defaultColWidth="9.140625" defaultRowHeight="18"/>
  <cols>
    <col min="1" max="1" width="6.28515625" style="16" customWidth="1"/>
    <col min="2" max="2" width="71" style="15" bestFit="1" customWidth="1"/>
    <col min="3" max="4" width="10.7109375" style="15" customWidth="1"/>
    <col min="5" max="5" width="12.140625" style="16" bestFit="1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  <c r="C2" s="103" t="s">
        <v>837</v>
      </c>
    </row>
    <row r="3" spans="2:49">
      <c r="B3" s="2" t="s">
        <v>2</v>
      </c>
      <c r="C3" t="s">
        <v>838</v>
      </c>
    </row>
    <row r="4" spans="2:49">
      <c r="B4" s="2" t="s">
        <v>3</v>
      </c>
      <c r="C4" t="s">
        <v>191</v>
      </c>
    </row>
    <row r="6" spans="2:49" ht="26.25" customHeight="1">
      <c r="B6" s="126" t="s">
        <v>142</v>
      </c>
      <c r="C6" s="127"/>
      <c r="D6" s="127"/>
      <c r="E6" s="127"/>
      <c r="F6" s="127"/>
      <c r="G6" s="127"/>
      <c r="H6" s="127"/>
      <c r="I6" s="127"/>
      <c r="J6" s="127"/>
      <c r="K6" s="128"/>
    </row>
    <row r="7" spans="2:49" ht="26.25" customHeight="1">
      <c r="B7" s="126" t="s">
        <v>149</v>
      </c>
      <c r="C7" s="127"/>
      <c r="D7" s="127"/>
      <c r="E7" s="127"/>
      <c r="F7" s="127"/>
      <c r="G7" s="127"/>
      <c r="H7" s="127"/>
      <c r="I7" s="127"/>
      <c r="J7" s="127"/>
      <c r="K7" s="128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5">
        <v>77522400</v>
      </c>
      <c r="H11" s="7"/>
      <c r="I11" s="75">
        <v>-1253.7100050086094</v>
      </c>
      <c r="J11" s="75">
        <v>100</v>
      </c>
      <c r="K11" s="75">
        <v>-0.36</v>
      </c>
      <c r="AW11" s="16"/>
    </row>
    <row r="12" spans="2:49">
      <c r="B12" s="77" t="s">
        <v>192</v>
      </c>
      <c r="C12" s="16"/>
      <c r="D12" s="16"/>
      <c r="G12" s="78">
        <v>73382400</v>
      </c>
      <c r="I12" s="78">
        <v>-499.11037487460936</v>
      </c>
      <c r="J12" s="78">
        <v>39.81</v>
      </c>
      <c r="K12" s="78">
        <v>-0.14000000000000001</v>
      </c>
    </row>
    <row r="13" spans="2:49">
      <c r="B13" s="77" t="s">
        <v>548</v>
      </c>
      <c r="C13" s="16"/>
      <c r="D13" s="16"/>
      <c r="G13" s="78">
        <v>0</v>
      </c>
      <c r="I13" s="78">
        <v>0</v>
      </c>
      <c r="J13" s="78">
        <v>0</v>
      </c>
      <c r="K13" s="78">
        <v>0</v>
      </c>
    </row>
    <row r="14" spans="2:49">
      <c r="B14" t="s">
        <v>207</v>
      </c>
      <c r="C14" t="s">
        <v>207</v>
      </c>
      <c r="D14" t="s">
        <v>207</v>
      </c>
      <c r="E14" t="s">
        <v>207</v>
      </c>
      <c r="G14" s="76">
        <v>0</v>
      </c>
      <c r="H14" s="76">
        <v>0</v>
      </c>
      <c r="I14" s="76">
        <v>0</v>
      </c>
      <c r="J14" s="76">
        <v>0</v>
      </c>
      <c r="K14" s="76">
        <v>0</v>
      </c>
    </row>
    <row r="15" spans="2:49">
      <c r="B15" s="77" t="s">
        <v>549</v>
      </c>
      <c r="C15" s="16"/>
      <c r="D15" s="16"/>
      <c r="G15" s="78">
        <v>-6549400</v>
      </c>
      <c r="I15" s="78">
        <v>442.5053899253906</v>
      </c>
      <c r="J15" s="78">
        <v>-35.299999999999997</v>
      </c>
      <c r="K15" s="78">
        <v>0.13</v>
      </c>
    </row>
    <row r="16" spans="2:49">
      <c r="B16" t="s">
        <v>658</v>
      </c>
      <c r="C16" t="s">
        <v>659</v>
      </c>
      <c r="D16" t="s">
        <v>129</v>
      </c>
      <c r="E16" t="s">
        <v>116</v>
      </c>
      <c r="F16" t="s">
        <v>660</v>
      </c>
      <c r="G16" s="76">
        <v>-1744300</v>
      </c>
      <c r="H16" s="76">
        <v>-6.391515151515164</v>
      </c>
      <c r="I16" s="76">
        <v>111.487198787879</v>
      </c>
      <c r="J16" s="76">
        <v>-8.89</v>
      </c>
      <c r="K16" s="76">
        <v>0.03</v>
      </c>
    </row>
    <row r="17" spans="2:11">
      <c r="B17" t="s">
        <v>661</v>
      </c>
      <c r="C17" t="s">
        <v>662</v>
      </c>
      <c r="D17" t="s">
        <v>129</v>
      </c>
      <c r="E17" t="s">
        <v>116</v>
      </c>
      <c r="F17" t="s">
        <v>663</v>
      </c>
      <c r="G17" s="76">
        <v>-860000</v>
      </c>
      <c r="H17" s="76">
        <v>-0.4905762711864407</v>
      </c>
      <c r="I17" s="76">
        <v>4.2189559322033903</v>
      </c>
      <c r="J17" s="76">
        <v>-0.34</v>
      </c>
      <c r="K17" s="76">
        <v>0</v>
      </c>
    </row>
    <row r="18" spans="2:11">
      <c r="B18" t="s">
        <v>664</v>
      </c>
      <c r="C18" t="s">
        <v>665</v>
      </c>
      <c r="D18" t="s">
        <v>129</v>
      </c>
      <c r="E18" t="s">
        <v>112</v>
      </c>
      <c r="F18" t="s">
        <v>666</v>
      </c>
      <c r="G18" s="76">
        <v>-20700</v>
      </c>
      <c r="H18" s="76">
        <v>-8.1842211055276337</v>
      </c>
      <c r="I18" s="76">
        <v>1.69413376884422</v>
      </c>
      <c r="J18" s="76">
        <v>-0.14000000000000001</v>
      </c>
      <c r="K18" s="76">
        <v>0</v>
      </c>
    </row>
    <row r="19" spans="2:11">
      <c r="B19" t="s">
        <v>667</v>
      </c>
      <c r="C19" t="s">
        <v>668</v>
      </c>
      <c r="D19" t="s">
        <v>129</v>
      </c>
      <c r="E19" t="s">
        <v>112</v>
      </c>
      <c r="F19" t="s">
        <v>666</v>
      </c>
      <c r="G19" s="76">
        <v>-3924400</v>
      </c>
      <c r="H19" s="76">
        <v>-8.2841988950276217</v>
      </c>
      <c r="I19" s="76">
        <v>325.105101436464</v>
      </c>
      <c r="J19" s="76">
        <v>-25.93</v>
      </c>
      <c r="K19" s="76">
        <v>0.09</v>
      </c>
    </row>
    <row r="20" spans="2:11">
      <c r="B20" s="77" t="s">
        <v>656</v>
      </c>
      <c r="C20" s="16"/>
      <c r="D20" s="16"/>
      <c r="G20" s="78">
        <v>0</v>
      </c>
      <c r="I20" s="78">
        <v>0</v>
      </c>
      <c r="J20" s="78">
        <v>0</v>
      </c>
      <c r="K20" s="78">
        <v>0</v>
      </c>
    </row>
    <row r="21" spans="2:11">
      <c r="B21" t="s">
        <v>207</v>
      </c>
      <c r="C21" t="s">
        <v>207</v>
      </c>
      <c r="D21" t="s">
        <v>207</v>
      </c>
      <c r="E21" t="s">
        <v>207</v>
      </c>
      <c r="G21" s="76">
        <v>0</v>
      </c>
      <c r="H21" s="76">
        <v>0</v>
      </c>
      <c r="I21" s="76">
        <v>0</v>
      </c>
      <c r="J21" s="76">
        <v>0</v>
      </c>
      <c r="K21" s="76">
        <v>0</v>
      </c>
    </row>
    <row r="22" spans="2:11">
      <c r="B22" s="77" t="s">
        <v>550</v>
      </c>
      <c r="C22" s="16"/>
      <c r="D22" s="16"/>
      <c r="G22" s="78">
        <v>0</v>
      </c>
      <c r="I22" s="78">
        <v>0</v>
      </c>
      <c r="J22" s="78">
        <v>0</v>
      </c>
      <c r="K22" s="78">
        <v>0</v>
      </c>
    </row>
    <row r="23" spans="2:11">
      <c r="B23" t="s">
        <v>207</v>
      </c>
      <c r="C23" t="s">
        <v>207</v>
      </c>
      <c r="D23" t="s">
        <v>207</v>
      </c>
      <c r="E23" t="s">
        <v>207</v>
      </c>
      <c r="G23" s="76">
        <v>0</v>
      </c>
      <c r="H23" s="76">
        <v>0</v>
      </c>
      <c r="I23" s="76">
        <v>0</v>
      </c>
      <c r="J23" s="76">
        <v>0</v>
      </c>
      <c r="K23" s="76">
        <v>0</v>
      </c>
    </row>
    <row r="24" spans="2:11">
      <c r="B24" s="77" t="s">
        <v>368</v>
      </c>
      <c r="C24" s="16"/>
      <c r="D24" s="16"/>
      <c r="G24" s="78">
        <v>79931800</v>
      </c>
      <c r="I24" s="78">
        <v>-941.61576479999997</v>
      </c>
      <c r="J24" s="78">
        <v>75.11</v>
      </c>
      <c r="K24" s="78">
        <v>-0.27</v>
      </c>
    </row>
    <row r="25" spans="2:11">
      <c r="B25" t="s">
        <v>669</v>
      </c>
      <c r="C25" t="s">
        <v>670</v>
      </c>
      <c r="D25" t="s">
        <v>129</v>
      </c>
      <c r="E25" t="s">
        <v>108</v>
      </c>
      <c r="F25" t="s">
        <v>671</v>
      </c>
      <c r="G25" s="76">
        <v>9821000</v>
      </c>
      <c r="H25" s="76">
        <v>-1.5349999999999999</v>
      </c>
      <c r="I25" s="76">
        <v>-150.75235000000001</v>
      </c>
      <c r="J25" s="76">
        <v>12.02</v>
      </c>
      <c r="K25" s="76">
        <v>-0.04</v>
      </c>
    </row>
    <row r="26" spans="2:11">
      <c r="B26" t="s">
        <v>672</v>
      </c>
      <c r="C26" t="s">
        <v>673</v>
      </c>
      <c r="D26" t="s">
        <v>129</v>
      </c>
      <c r="E26" t="s">
        <v>108</v>
      </c>
      <c r="F26" t="s">
        <v>674</v>
      </c>
      <c r="G26" s="76">
        <v>6643000</v>
      </c>
      <c r="H26" s="76">
        <v>-1.5915999999999999</v>
      </c>
      <c r="I26" s="76">
        <v>-105.72998800000001</v>
      </c>
      <c r="J26" s="76">
        <v>8.43</v>
      </c>
      <c r="K26" s="76">
        <v>-0.03</v>
      </c>
    </row>
    <row r="27" spans="2:11">
      <c r="B27" t="s">
        <v>675</v>
      </c>
      <c r="C27" t="s">
        <v>676</v>
      </c>
      <c r="D27" t="s">
        <v>129</v>
      </c>
      <c r="E27" t="s">
        <v>108</v>
      </c>
      <c r="F27" t="s">
        <v>677</v>
      </c>
      <c r="G27" s="76">
        <v>10488000</v>
      </c>
      <c r="H27" s="76">
        <v>-1.4770000000000001</v>
      </c>
      <c r="I27" s="76">
        <v>-154.90776</v>
      </c>
      <c r="J27" s="76">
        <v>12.36</v>
      </c>
      <c r="K27" s="76">
        <v>-0.04</v>
      </c>
    </row>
    <row r="28" spans="2:11">
      <c r="B28" t="s">
        <v>678</v>
      </c>
      <c r="C28" t="s">
        <v>679</v>
      </c>
      <c r="D28" t="s">
        <v>129</v>
      </c>
      <c r="E28" t="s">
        <v>108</v>
      </c>
      <c r="F28" t="s">
        <v>680</v>
      </c>
      <c r="G28" s="76">
        <v>10488000</v>
      </c>
      <c r="H28" s="76">
        <v>-1.4967999999999999</v>
      </c>
      <c r="I28" s="76">
        <v>-156.98438400000001</v>
      </c>
      <c r="J28" s="76">
        <v>12.52</v>
      </c>
      <c r="K28" s="76">
        <v>-0.04</v>
      </c>
    </row>
    <row r="29" spans="2:11">
      <c r="B29" t="s">
        <v>681</v>
      </c>
      <c r="C29" t="s">
        <v>682</v>
      </c>
      <c r="D29" t="s">
        <v>129</v>
      </c>
      <c r="E29" t="s">
        <v>108</v>
      </c>
      <c r="F29" t="s">
        <v>683</v>
      </c>
      <c r="G29" s="76">
        <v>6642800</v>
      </c>
      <c r="H29" s="76">
        <v>-1.6660999999999999</v>
      </c>
      <c r="I29" s="76">
        <v>-110.6756908</v>
      </c>
      <c r="J29" s="76">
        <v>8.83</v>
      </c>
      <c r="K29" s="76">
        <v>-0.03</v>
      </c>
    </row>
    <row r="30" spans="2:11">
      <c r="B30" t="s">
        <v>684</v>
      </c>
      <c r="C30" t="s">
        <v>685</v>
      </c>
      <c r="D30" t="s">
        <v>129</v>
      </c>
      <c r="E30" t="s">
        <v>108</v>
      </c>
      <c r="F30" t="s">
        <v>686</v>
      </c>
      <c r="G30" s="76">
        <v>6643000</v>
      </c>
      <c r="H30" s="76">
        <v>-2.0430000000000001</v>
      </c>
      <c r="I30" s="76">
        <v>-135.71648999999999</v>
      </c>
      <c r="J30" s="76">
        <v>10.83</v>
      </c>
      <c r="K30" s="76">
        <v>-0.04</v>
      </c>
    </row>
    <row r="31" spans="2:11">
      <c r="B31" t="s">
        <v>687</v>
      </c>
      <c r="C31" t="s">
        <v>688</v>
      </c>
      <c r="D31" t="s">
        <v>129</v>
      </c>
      <c r="E31" t="s">
        <v>108</v>
      </c>
      <c r="F31" t="s">
        <v>689</v>
      </c>
      <c r="G31" s="76">
        <v>18766000</v>
      </c>
      <c r="H31" s="76">
        <v>-0.41370000000000001</v>
      </c>
      <c r="I31" s="76">
        <v>-77.634941999999995</v>
      </c>
      <c r="J31" s="76">
        <v>6.19</v>
      </c>
      <c r="K31" s="76">
        <v>-0.02</v>
      </c>
    </row>
    <row r="32" spans="2:11">
      <c r="B32" t="s">
        <v>690</v>
      </c>
      <c r="C32" t="s">
        <v>691</v>
      </c>
      <c r="D32" t="s">
        <v>129</v>
      </c>
      <c r="E32" t="s">
        <v>108</v>
      </c>
      <c r="F32" t="s">
        <v>692</v>
      </c>
      <c r="G32" s="76">
        <v>10440000</v>
      </c>
      <c r="H32" s="76">
        <v>-0.47139999999999999</v>
      </c>
      <c r="I32" s="76">
        <v>-49.21416</v>
      </c>
      <c r="J32" s="76">
        <v>3.93</v>
      </c>
      <c r="K32" s="76">
        <v>-0.01</v>
      </c>
    </row>
    <row r="33" spans="2:11">
      <c r="B33" s="77" t="s">
        <v>214</v>
      </c>
      <c r="C33" s="16"/>
      <c r="D33" s="16"/>
      <c r="G33" s="78">
        <v>4140000</v>
      </c>
      <c r="I33" s="78">
        <v>-754.59963013399999</v>
      </c>
      <c r="J33" s="78">
        <v>60.19</v>
      </c>
      <c r="K33" s="78">
        <v>-0.21</v>
      </c>
    </row>
    <row r="34" spans="2:11">
      <c r="B34" s="77" t="s">
        <v>548</v>
      </c>
      <c r="C34" s="16"/>
      <c r="D34" s="16"/>
      <c r="G34" s="78">
        <v>0</v>
      </c>
      <c r="I34" s="78">
        <v>0</v>
      </c>
      <c r="J34" s="78">
        <v>0</v>
      </c>
      <c r="K34" s="78">
        <v>0</v>
      </c>
    </row>
    <row r="35" spans="2:11">
      <c r="B35" t="s">
        <v>207</v>
      </c>
      <c r="C35" t="s">
        <v>207</v>
      </c>
      <c r="D35" t="s">
        <v>207</v>
      </c>
      <c r="E35" t="s">
        <v>207</v>
      </c>
      <c r="G35" s="76">
        <v>0</v>
      </c>
      <c r="H35" s="76">
        <v>0</v>
      </c>
      <c r="I35" s="76">
        <v>0</v>
      </c>
      <c r="J35" s="76">
        <v>0</v>
      </c>
      <c r="K35" s="76">
        <v>0</v>
      </c>
    </row>
    <row r="36" spans="2:11">
      <c r="B36" s="77" t="s">
        <v>657</v>
      </c>
      <c r="C36" s="16"/>
      <c r="D36" s="16"/>
      <c r="G36" s="78">
        <v>0</v>
      </c>
      <c r="I36" s="78">
        <v>0</v>
      </c>
      <c r="J36" s="78">
        <v>0</v>
      </c>
      <c r="K36" s="78">
        <v>0</v>
      </c>
    </row>
    <row r="37" spans="2:11">
      <c r="B37" t="s">
        <v>207</v>
      </c>
      <c r="C37" t="s">
        <v>207</v>
      </c>
      <c r="D37" t="s">
        <v>207</v>
      </c>
      <c r="E37" t="s">
        <v>207</v>
      </c>
      <c r="G37" s="76">
        <v>0</v>
      </c>
      <c r="H37" s="76">
        <v>0</v>
      </c>
      <c r="I37" s="76">
        <v>0</v>
      </c>
      <c r="J37" s="76">
        <v>0</v>
      </c>
      <c r="K37" s="76">
        <v>0</v>
      </c>
    </row>
    <row r="38" spans="2:11">
      <c r="B38" s="77" t="s">
        <v>550</v>
      </c>
      <c r="C38" s="16"/>
      <c r="D38" s="16"/>
      <c r="G38" s="78">
        <v>0</v>
      </c>
      <c r="I38" s="78">
        <v>0</v>
      </c>
      <c r="J38" s="78">
        <v>0</v>
      </c>
      <c r="K38" s="78">
        <v>0</v>
      </c>
    </row>
    <row r="39" spans="2:11">
      <c r="B39" t="s">
        <v>207</v>
      </c>
      <c r="C39" t="s">
        <v>207</v>
      </c>
      <c r="D39" t="s">
        <v>207</v>
      </c>
      <c r="E39" t="s">
        <v>207</v>
      </c>
      <c r="G39" s="76">
        <v>0</v>
      </c>
      <c r="H39" s="76">
        <v>0</v>
      </c>
      <c r="I39" s="76">
        <v>0</v>
      </c>
      <c r="J39" s="76">
        <v>0</v>
      </c>
      <c r="K39" s="76">
        <v>0</v>
      </c>
    </row>
    <row r="40" spans="2:11">
      <c r="B40" s="77" t="s">
        <v>368</v>
      </c>
      <c r="C40" s="16"/>
      <c r="D40" s="16"/>
      <c r="G40" s="78">
        <v>4140000</v>
      </c>
      <c r="I40" s="78">
        <v>-754.59963013399999</v>
      </c>
      <c r="J40" s="78">
        <v>60.19</v>
      </c>
      <c r="K40" s="78">
        <v>-0.21</v>
      </c>
    </row>
    <row r="41" spans="2:11">
      <c r="B41" t="s">
        <v>693</v>
      </c>
      <c r="C41" t="s">
        <v>694</v>
      </c>
      <c r="D41" t="s">
        <v>554</v>
      </c>
      <c r="E41" t="s">
        <v>112</v>
      </c>
      <c r="F41" t="s">
        <v>674</v>
      </c>
      <c r="G41" s="76">
        <v>825000</v>
      </c>
      <c r="H41" s="76">
        <v>-4.8589000000000002</v>
      </c>
      <c r="I41" s="76">
        <v>-150.96359355000001</v>
      </c>
      <c r="J41" s="76">
        <v>12.04</v>
      </c>
      <c r="K41" s="76">
        <v>-0.04</v>
      </c>
    </row>
    <row r="42" spans="2:11">
      <c r="B42" t="s">
        <v>695</v>
      </c>
      <c r="C42" t="s">
        <v>696</v>
      </c>
      <c r="D42" t="s">
        <v>554</v>
      </c>
      <c r="E42" t="s">
        <v>112</v>
      </c>
      <c r="F42" t="s">
        <v>671</v>
      </c>
      <c r="G42" s="76">
        <v>1239000</v>
      </c>
      <c r="H42" s="76">
        <v>-5.0228999999999999</v>
      </c>
      <c r="I42" s="76">
        <v>-234.372230946</v>
      </c>
      <c r="J42" s="76">
        <v>18.690000000000001</v>
      </c>
      <c r="K42" s="76">
        <v>-7.0000000000000007E-2</v>
      </c>
    </row>
    <row r="43" spans="2:11">
      <c r="B43" t="s">
        <v>697</v>
      </c>
      <c r="C43" t="s">
        <v>698</v>
      </c>
      <c r="D43" t="s">
        <v>554</v>
      </c>
      <c r="E43" t="s">
        <v>112</v>
      </c>
      <c r="F43" t="s">
        <v>699</v>
      </c>
      <c r="G43" s="76">
        <v>414000</v>
      </c>
      <c r="H43" s="76">
        <v>-0.58960000000000001</v>
      </c>
      <c r="I43" s="76">
        <v>-9.1925951040000005</v>
      </c>
      <c r="J43" s="76">
        <v>0.73</v>
      </c>
      <c r="K43" s="76">
        <v>0</v>
      </c>
    </row>
    <row r="44" spans="2:11">
      <c r="B44" t="s">
        <v>700</v>
      </c>
      <c r="C44" t="s">
        <v>701</v>
      </c>
      <c r="D44" t="s">
        <v>554</v>
      </c>
      <c r="E44" t="s">
        <v>112</v>
      </c>
      <c r="F44" t="s">
        <v>683</v>
      </c>
      <c r="G44" s="76">
        <v>811000</v>
      </c>
      <c r="H44" s="76">
        <v>-5.1646999999999998</v>
      </c>
      <c r="I44" s="76">
        <v>-157.74161022199999</v>
      </c>
      <c r="J44" s="76">
        <v>12.58</v>
      </c>
      <c r="K44" s="76">
        <v>-0.04</v>
      </c>
    </row>
    <row r="45" spans="2:11">
      <c r="B45" t="s">
        <v>702</v>
      </c>
      <c r="C45" t="s">
        <v>703</v>
      </c>
      <c r="D45" t="s">
        <v>554</v>
      </c>
      <c r="E45" t="s">
        <v>112</v>
      </c>
      <c r="F45" t="s">
        <v>686</v>
      </c>
      <c r="G45" s="76">
        <v>851000</v>
      </c>
      <c r="H45" s="76">
        <v>-6.3132000000000001</v>
      </c>
      <c r="I45" s="76">
        <v>-202.329600312</v>
      </c>
      <c r="J45" s="76">
        <v>16.14</v>
      </c>
      <c r="K45" s="76">
        <v>-0.06</v>
      </c>
    </row>
    <row r="46" spans="2:11">
      <c r="B46" t="s">
        <v>217</v>
      </c>
      <c r="C46" s="16"/>
      <c r="D46" s="16"/>
    </row>
    <row r="47" spans="2:11">
      <c r="C47" s="16"/>
      <c r="D47" s="16"/>
    </row>
    <row r="48" spans="2:11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zoomScale="80" zoomScaleNormal="80" workbookViewId="0">
      <selection activeCell="B19" sqref="B19"/>
    </sheetView>
  </sheetViews>
  <sheetFormatPr defaultColWidth="9.140625" defaultRowHeight="18"/>
  <cols>
    <col min="1" max="1" width="6.28515625" style="16" customWidth="1"/>
    <col min="2" max="2" width="53" style="15" bestFit="1" customWidth="1"/>
    <col min="3" max="3" width="15.28515625" style="15" customWidth="1"/>
    <col min="4" max="4" width="10.7109375" style="15" customWidth="1"/>
    <col min="5" max="8" width="10.7109375" style="16" customWidth="1"/>
    <col min="9" max="9" width="12.140625" style="16" bestFit="1" customWidth="1"/>
    <col min="10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  <c r="C2" s="103" t="s">
        <v>837</v>
      </c>
    </row>
    <row r="3" spans="2:78">
      <c r="B3" s="2" t="s">
        <v>2</v>
      </c>
      <c r="C3" t="s">
        <v>838</v>
      </c>
    </row>
    <row r="4" spans="2:78">
      <c r="B4" s="2" t="s">
        <v>3</v>
      </c>
      <c r="C4" t="s">
        <v>191</v>
      </c>
    </row>
    <row r="6" spans="2:78" ht="26.25" customHeight="1">
      <c r="B6" s="126" t="s">
        <v>142</v>
      </c>
      <c r="C6" s="127"/>
      <c r="D6" s="127"/>
      <c r="E6" s="127"/>
      <c r="F6" s="127"/>
      <c r="G6" s="127"/>
      <c r="H6" s="127"/>
      <c r="I6" s="127"/>
      <c r="J6" s="127"/>
      <c r="K6" s="127"/>
      <c r="L6" s="127"/>
      <c r="M6" s="127"/>
      <c r="N6" s="127"/>
      <c r="O6" s="127"/>
      <c r="P6" s="127"/>
      <c r="Q6" s="128"/>
    </row>
    <row r="7" spans="2:78" ht="26.25" customHeight="1">
      <c r="B7" s="126" t="s">
        <v>151</v>
      </c>
      <c r="C7" s="127"/>
      <c r="D7" s="127"/>
      <c r="E7" s="127"/>
      <c r="F7" s="127"/>
      <c r="G7" s="127"/>
      <c r="H7" s="127"/>
      <c r="I7" s="127"/>
      <c r="J7" s="127"/>
      <c r="K7" s="127"/>
      <c r="L7" s="127"/>
      <c r="M7" s="127"/>
      <c r="N7" s="127"/>
      <c r="O7" s="127"/>
      <c r="P7" s="127"/>
      <c r="Q7" s="128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5">
        <v>8.56</v>
      </c>
      <c r="I11" s="7"/>
      <c r="J11" s="7"/>
      <c r="K11" s="75">
        <v>2.79</v>
      </c>
      <c r="L11" s="75">
        <v>1703413.69</v>
      </c>
      <c r="M11" s="7"/>
      <c r="N11" s="75">
        <v>3618.1797368394</v>
      </c>
      <c r="O11" s="7"/>
      <c r="P11" s="75">
        <v>100</v>
      </c>
      <c r="Q11" s="75">
        <v>1.03</v>
      </c>
      <c r="R11" s="16"/>
      <c r="S11" s="16"/>
      <c r="T11" s="16"/>
      <c r="U11" s="16"/>
      <c r="V11" s="16"/>
      <c r="BZ11" s="16"/>
    </row>
    <row r="12" spans="2:78">
      <c r="B12" s="77" t="s">
        <v>192</v>
      </c>
      <c r="D12" s="16"/>
      <c r="H12" s="78">
        <v>1.6</v>
      </c>
      <c r="K12" s="78">
        <v>0.64</v>
      </c>
      <c r="L12" s="78">
        <v>1003413.69</v>
      </c>
      <c r="N12" s="78">
        <v>1018.685061865</v>
      </c>
      <c r="P12" s="78">
        <v>28.15</v>
      </c>
      <c r="Q12" s="78">
        <v>0.28999999999999998</v>
      </c>
    </row>
    <row r="13" spans="2:78">
      <c r="B13" s="77" t="s">
        <v>557</v>
      </c>
      <c r="D13" s="16"/>
      <c r="H13" s="78">
        <v>0</v>
      </c>
      <c r="K13" s="78">
        <v>0</v>
      </c>
      <c r="L13" s="78">
        <v>0</v>
      </c>
      <c r="N13" s="78">
        <v>0</v>
      </c>
      <c r="P13" s="78">
        <v>0</v>
      </c>
      <c r="Q13" s="78">
        <v>0</v>
      </c>
    </row>
    <row r="14" spans="2:78">
      <c r="B14" t="s">
        <v>207</v>
      </c>
      <c r="C14" t="s">
        <v>207</v>
      </c>
      <c r="D14" s="16"/>
      <c r="E14" t="s">
        <v>207</v>
      </c>
      <c r="H14" s="76">
        <v>0</v>
      </c>
      <c r="I14" t="s">
        <v>207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</row>
    <row r="15" spans="2:78">
      <c r="B15" s="77" t="s">
        <v>558</v>
      </c>
      <c r="D15" s="16"/>
      <c r="H15" s="78">
        <v>1.49</v>
      </c>
      <c r="K15" s="78">
        <v>1.23</v>
      </c>
      <c r="L15" s="78">
        <v>134888.64000000001</v>
      </c>
      <c r="N15" s="78">
        <v>135.644016384</v>
      </c>
      <c r="P15" s="78">
        <v>3.75</v>
      </c>
      <c r="Q15" s="78">
        <v>0.04</v>
      </c>
    </row>
    <row r="16" spans="2:78">
      <c r="B16" t="s">
        <v>704</v>
      </c>
      <c r="C16" t="s">
        <v>705</v>
      </c>
      <c r="D16" t="s">
        <v>706</v>
      </c>
      <c r="E16" t="s">
        <v>295</v>
      </c>
      <c r="F16" t="s">
        <v>155</v>
      </c>
      <c r="G16" t="s">
        <v>707</v>
      </c>
      <c r="H16" s="76">
        <v>1.49</v>
      </c>
      <c r="I16" t="s">
        <v>108</v>
      </c>
      <c r="J16" s="76">
        <v>1.55</v>
      </c>
      <c r="K16" s="76">
        <v>1.23</v>
      </c>
      <c r="L16" s="76">
        <v>134888.64000000001</v>
      </c>
      <c r="M16" s="76">
        <v>100.56</v>
      </c>
      <c r="N16" s="76">
        <v>135.644016384</v>
      </c>
      <c r="O16" s="76">
        <v>0.15</v>
      </c>
      <c r="P16" s="76">
        <v>3.75</v>
      </c>
      <c r="Q16" s="76">
        <v>0.04</v>
      </c>
    </row>
    <row r="17" spans="2:17">
      <c r="B17" s="77" t="s">
        <v>559</v>
      </c>
      <c r="D17" s="16"/>
      <c r="H17" s="78">
        <v>1.62</v>
      </c>
      <c r="K17" s="78">
        <v>0.55000000000000004</v>
      </c>
      <c r="L17" s="78">
        <v>868525.05</v>
      </c>
      <c r="N17" s="78">
        <v>883.04104548099997</v>
      </c>
      <c r="P17" s="78">
        <v>24.41</v>
      </c>
      <c r="Q17" s="78">
        <v>0.25</v>
      </c>
    </row>
    <row r="18" spans="2:17">
      <c r="B18" s="77" t="s">
        <v>560</v>
      </c>
      <c r="D18" s="16"/>
      <c r="H18" s="78">
        <v>1.62</v>
      </c>
      <c r="K18" s="78">
        <v>0.55000000000000004</v>
      </c>
      <c r="L18" s="78">
        <v>868525.05</v>
      </c>
      <c r="N18" s="78">
        <v>883.04104548099997</v>
      </c>
      <c r="P18" s="78">
        <v>24.41</v>
      </c>
      <c r="Q18" s="78">
        <v>0.25</v>
      </c>
    </row>
    <row r="19" spans="2:17">
      <c r="B19" t="s">
        <v>839</v>
      </c>
      <c r="C19" t="s">
        <v>708</v>
      </c>
      <c r="D19" t="s">
        <v>706</v>
      </c>
      <c r="E19" t="s">
        <v>607</v>
      </c>
      <c r="F19" t="s">
        <v>156</v>
      </c>
      <c r="G19" t="s">
        <v>709</v>
      </c>
      <c r="H19" s="76">
        <v>1.79</v>
      </c>
      <c r="I19" t="s">
        <v>108</v>
      </c>
      <c r="J19" s="76">
        <v>2.64</v>
      </c>
      <c r="K19" s="76">
        <v>1.78</v>
      </c>
      <c r="L19" s="76">
        <v>318386.63</v>
      </c>
      <c r="M19" s="76">
        <v>101.69</v>
      </c>
      <c r="N19" s="76">
        <v>323.767364047</v>
      </c>
      <c r="O19" s="76">
        <v>0</v>
      </c>
      <c r="P19" s="76">
        <v>8.9499999999999993</v>
      </c>
      <c r="Q19" s="76">
        <v>0.09</v>
      </c>
    </row>
    <row r="20" spans="2:17">
      <c r="B20" t="s">
        <v>710</v>
      </c>
      <c r="C20" t="s">
        <v>711</v>
      </c>
      <c r="D20" t="s">
        <v>706</v>
      </c>
      <c r="E20" t="s">
        <v>607</v>
      </c>
      <c r="F20" t="s">
        <v>156</v>
      </c>
      <c r="G20" t="s">
        <v>712</v>
      </c>
      <c r="H20" s="76">
        <v>1.71</v>
      </c>
      <c r="I20" t="s">
        <v>108</v>
      </c>
      <c r="J20" s="76">
        <v>0.02</v>
      </c>
      <c r="K20" s="76">
        <v>-0.3</v>
      </c>
      <c r="L20" s="76">
        <v>455844.36</v>
      </c>
      <c r="M20" s="76">
        <v>101.46</v>
      </c>
      <c r="N20" s="76">
        <v>462.49968765599999</v>
      </c>
      <c r="O20" s="76">
        <v>0</v>
      </c>
      <c r="P20" s="76">
        <v>12.78</v>
      </c>
      <c r="Q20" s="76">
        <v>0.13</v>
      </c>
    </row>
    <row r="21" spans="2:17">
      <c r="B21" t="s">
        <v>713</v>
      </c>
      <c r="C21" t="s">
        <v>714</v>
      </c>
      <c r="D21" t="s">
        <v>706</v>
      </c>
      <c r="E21" t="s">
        <v>607</v>
      </c>
      <c r="F21" t="s">
        <v>156</v>
      </c>
      <c r="G21" t="s">
        <v>715</v>
      </c>
      <c r="H21" s="76">
        <v>0.6</v>
      </c>
      <c r="I21" t="s">
        <v>108</v>
      </c>
      <c r="J21" s="76">
        <v>4.3</v>
      </c>
      <c r="K21" s="76">
        <v>0.54</v>
      </c>
      <c r="L21" s="76">
        <v>94294.06</v>
      </c>
      <c r="M21" s="76">
        <v>102.63</v>
      </c>
      <c r="N21" s="76">
        <v>96.773993778000005</v>
      </c>
      <c r="O21" s="76">
        <v>0.12</v>
      </c>
      <c r="P21" s="76">
        <v>2.67</v>
      </c>
      <c r="Q21" s="76">
        <v>0.03</v>
      </c>
    </row>
    <row r="22" spans="2:17">
      <c r="B22" s="77" t="s">
        <v>561</v>
      </c>
      <c r="D22" s="16"/>
      <c r="H22" s="78">
        <v>0</v>
      </c>
      <c r="K22" s="78">
        <v>0</v>
      </c>
      <c r="L22" s="78">
        <v>0</v>
      </c>
      <c r="N22" s="78">
        <v>0</v>
      </c>
      <c r="P22" s="78">
        <v>0</v>
      </c>
      <c r="Q22" s="78">
        <v>0</v>
      </c>
    </row>
    <row r="23" spans="2:17">
      <c r="B23" t="s">
        <v>207</v>
      </c>
      <c r="C23" t="s">
        <v>207</v>
      </c>
      <c r="D23" s="16"/>
      <c r="E23" t="s">
        <v>207</v>
      </c>
      <c r="H23" s="76">
        <v>0</v>
      </c>
      <c r="I23" t="s">
        <v>207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  <c r="Q23" s="76">
        <v>0</v>
      </c>
    </row>
    <row r="24" spans="2:17">
      <c r="B24" s="77" t="s">
        <v>562</v>
      </c>
      <c r="D24" s="16"/>
      <c r="H24" s="78">
        <v>0</v>
      </c>
      <c r="K24" s="78">
        <v>0</v>
      </c>
      <c r="L24" s="78">
        <v>0</v>
      </c>
      <c r="N24" s="78">
        <v>0</v>
      </c>
      <c r="P24" s="78">
        <v>0</v>
      </c>
      <c r="Q24" s="78">
        <v>0</v>
      </c>
    </row>
    <row r="25" spans="2:17">
      <c r="B25" t="s">
        <v>207</v>
      </c>
      <c r="C25" t="s">
        <v>207</v>
      </c>
      <c r="D25" s="16"/>
      <c r="E25" t="s">
        <v>207</v>
      </c>
      <c r="H25" s="76">
        <v>0</v>
      </c>
      <c r="I25" t="s">
        <v>207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  <c r="Q25" s="76">
        <v>0</v>
      </c>
    </row>
    <row r="26" spans="2:17">
      <c r="B26" s="77" t="s">
        <v>563</v>
      </c>
      <c r="D26" s="16"/>
      <c r="H26" s="78">
        <v>0</v>
      </c>
      <c r="K26" s="78">
        <v>0</v>
      </c>
      <c r="L26" s="78">
        <v>0</v>
      </c>
      <c r="N26" s="78">
        <v>0</v>
      </c>
      <c r="P26" s="78">
        <v>0</v>
      </c>
      <c r="Q26" s="78">
        <v>0</v>
      </c>
    </row>
    <row r="27" spans="2:17">
      <c r="B27" t="s">
        <v>207</v>
      </c>
      <c r="C27" t="s">
        <v>207</v>
      </c>
      <c r="D27" s="16"/>
      <c r="E27" t="s">
        <v>207</v>
      </c>
      <c r="H27" s="76">
        <v>0</v>
      </c>
      <c r="I27" t="s">
        <v>207</v>
      </c>
      <c r="J27" s="76">
        <v>0</v>
      </c>
      <c r="K27" s="76">
        <v>0</v>
      </c>
      <c r="L27" s="76">
        <v>0</v>
      </c>
      <c r="M27" s="76">
        <v>0</v>
      </c>
      <c r="N27" s="76">
        <v>0</v>
      </c>
      <c r="O27" s="76">
        <v>0</v>
      </c>
      <c r="P27" s="76">
        <v>0</v>
      </c>
      <c r="Q27" s="76">
        <v>0</v>
      </c>
    </row>
    <row r="28" spans="2:17">
      <c r="B28" s="77" t="s">
        <v>214</v>
      </c>
      <c r="D28" s="16"/>
      <c r="H28" s="78">
        <v>11.29</v>
      </c>
      <c r="K28" s="78">
        <v>3.63</v>
      </c>
      <c r="L28" s="78">
        <v>700000</v>
      </c>
      <c r="N28" s="78">
        <v>2599.4946749743999</v>
      </c>
      <c r="P28" s="78">
        <v>71.849999999999994</v>
      </c>
      <c r="Q28" s="78">
        <v>0.74</v>
      </c>
    </row>
    <row r="29" spans="2:17">
      <c r="B29" s="77" t="s">
        <v>557</v>
      </c>
      <c r="D29" s="16"/>
      <c r="H29" s="78">
        <v>0</v>
      </c>
      <c r="K29" s="78">
        <v>0</v>
      </c>
      <c r="L29" s="78">
        <v>0</v>
      </c>
      <c r="N29" s="78">
        <v>0</v>
      </c>
      <c r="P29" s="78">
        <v>0</v>
      </c>
      <c r="Q29" s="78">
        <v>0</v>
      </c>
    </row>
    <row r="30" spans="2:17">
      <c r="B30" t="s">
        <v>207</v>
      </c>
      <c r="C30" t="s">
        <v>207</v>
      </c>
      <c r="D30" s="16"/>
      <c r="E30" t="s">
        <v>207</v>
      </c>
      <c r="H30" s="76">
        <v>0</v>
      </c>
      <c r="I30" t="s">
        <v>207</v>
      </c>
      <c r="J30" s="76">
        <v>0</v>
      </c>
      <c r="K30" s="76">
        <v>0</v>
      </c>
      <c r="L30" s="76">
        <v>0</v>
      </c>
      <c r="M30" s="76">
        <v>0</v>
      </c>
      <c r="N30" s="76">
        <v>0</v>
      </c>
      <c r="O30" s="76">
        <v>0</v>
      </c>
      <c r="P30" s="76">
        <v>0</v>
      </c>
      <c r="Q30" s="76">
        <v>0</v>
      </c>
    </row>
    <row r="31" spans="2:17">
      <c r="B31" s="77" t="s">
        <v>558</v>
      </c>
      <c r="D31" s="16"/>
      <c r="H31" s="78">
        <v>0</v>
      </c>
      <c r="K31" s="78">
        <v>0</v>
      </c>
      <c r="L31" s="78">
        <v>0</v>
      </c>
      <c r="N31" s="78">
        <v>0</v>
      </c>
      <c r="P31" s="78">
        <v>0</v>
      </c>
      <c r="Q31" s="78">
        <v>0</v>
      </c>
    </row>
    <row r="32" spans="2:17">
      <c r="B32" t="s">
        <v>207</v>
      </c>
      <c r="C32" t="s">
        <v>207</v>
      </c>
      <c r="D32" s="16"/>
      <c r="E32" t="s">
        <v>207</v>
      </c>
      <c r="H32" s="76">
        <v>0</v>
      </c>
      <c r="I32" t="s">
        <v>207</v>
      </c>
      <c r="J32" s="76">
        <v>0</v>
      </c>
      <c r="K32" s="76">
        <v>0</v>
      </c>
      <c r="L32" s="76">
        <v>0</v>
      </c>
      <c r="M32" s="76">
        <v>0</v>
      </c>
      <c r="N32" s="76">
        <v>0</v>
      </c>
      <c r="O32" s="76">
        <v>0</v>
      </c>
      <c r="P32" s="76">
        <v>0</v>
      </c>
      <c r="Q32" s="76">
        <v>0</v>
      </c>
    </row>
    <row r="33" spans="2:17">
      <c r="B33" s="77" t="s">
        <v>559</v>
      </c>
      <c r="D33" s="16"/>
      <c r="H33" s="78">
        <v>11.29</v>
      </c>
      <c r="K33" s="78">
        <v>3.63</v>
      </c>
      <c r="L33" s="78">
        <v>700000</v>
      </c>
      <c r="N33" s="78">
        <v>2599.4946749743999</v>
      </c>
      <c r="P33" s="78">
        <v>71.849999999999994</v>
      </c>
      <c r="Q33" s="78">
        <v>0.74</v>
      </c>
    </row>
    <row r="34" spans="2:17">
      <c r="B34" s="77" t="s">
        <v>560</v>
      </c>
      <c r="D34" s="16"/>
      <c r="H34" s="78">
        <v>13.16</v>
      </c>
      <c r="K34" s="78">
        <v>3.16</v>
      </c>
      <c r="L34" s="78">
        <v>435000</v>
      </c>
      <c r="N34" s="78">
        <v>1662.2916869999999</v>
      </c>
      <c r="P34" s="78">
        <v>45.94</v>
      </c>
      <c r="Q34" s="78">
        <v>0.47</v>
      </c>
    </row>
    <row r="35" spans="2:17">
      <c r="B35" t="s">
        <v>716</v>
      </c>
      <c r="C35" t="s">
        <v>717</v>
      </c>
      <c r="D35" t="s">
        <v>706</v>
      </c>
      <c r="E35" t="s">
        <v>197</v>
      </c>
      <c r="F35" t="s">
        <v>374</v>
      </c>
      <c r="G35" t="s">
        <v>718</v>
      </c>
      <c r="H35" s="76">
        <v>13.16</v>
      </c>
      <c r="I35" t="s">
        <v>112</v>
      </c>
      <c r="J35" s="76">
        <v>3.22</v>
      </c>
      <c r="K35" s="76">
        <v>3.16</v>
      </c>
      <c r="L35" s="76">
        <v>435000</v>
      </c>
      <c r="M35" s="76">
        <v>101.47</v>
      </c>
      <c r="N35" s="76">
        <v>1662.2916869999999</v>
      </c>
      <c r="O35" s="76">
        <v>0.06</v>
      </c>
      <c r="P35" s="76">
        <v>45.94</v>
      </c>
      <c r="Q35" s="76">
        <v>0.47</v>
      </c>
    </row>
    <row r="36" spans="2:17">
      <c r="B36" s="77" t="s">
        <v>561</v>
      </c>
      <c r="D36" s="16"/>
      <c r="H36" s="78">
        <v>0</v>
      </c>
      <c r="K36" s="78">
        <v>0</v>
      </c>
      <c r="L36" s="78">
        <v>0</v>
      </c>
      <c r="N36" s="78">
        <v>0</v>
      </c>
      <c r="P36" s="78">
        <v>0</v>
      </c>
      <c r="Q36" s="78">
        <v>0</v>
      </c>
    </row>
    <row r="37" spans="2:17">
      <c r="B37" t="s">
        <v>207</v>
      </c>
      <c r="C37" t="s">
        <v>207</v>
      </c>
      <c r="D37" s="16"/>
      <c r="E37" t="s">
        <v>207</v>
      </c>
      <c r="H37" s="76">
        <v>0</v>
      </c>
      <c r="I37" t="s">
        <v>207</v>
      </c>
      <c r="J37" s="76">
        <v>0</v>
      </c>
      <c r="K37" s="76">
        <v>0</v>
      </c>
      <c r="L37" s="76">
        <v>0</v>
      </c>
      <c r="M37" s="76">
        <v>0</v>
      </c>
      <c r="N37" s="76">
        <v>0</v>
      </c>
      <c r="O37" s="76">
        <v>0</v>
      </c>
      <c r="P37" s="76">
        <v>0</v>
      </c>
      <c r="Q37" s="76">
        <v>0</v>
      </c>
    </row>
    <row r="38" spans="2:17">
      <c r="B38" s="77" t="s">
        <v>562</v>
      </c>
      <c r="D38" s="16"/>
      <c r="H38" s="78">
        <v>7.97</v>
      </c>
      <c r="K38" s="78">
        <v>4.45</v>
      </c>
      <c r="L38" s="78">
        <v>265000</v>
      </c>
      <c r="N38" s="78">
        <v>937.2029879744</v>
      </c>
      <c r="P38" s="78">
        <v>25.9</v>
      </c>
      <c r="Q38" s="78">
        <v>0.27</v>
      </c>
    </row>
    <row r="39" spans="2:17">
      <c r="B39" t="s">
        <v>719</v>
      </c>
      <c r="C39" t="s">
        <v>720</v>
      </c>
      <c r="D39" t="s">
        <v>706</v>
      </c>
      <c r="E39" t="s">
        <v>207</v>
      </c>
      <c r="F39" t="s">
        <v>525</v>
      </c>
      <c r="G39" t="s">
        <v>721</v>
      </c>
      <c r="H39" s="76">
        <v>7.97</v>
      </c>
      <c r="I39" t="s">
        <v>112</v>
      </c>
      <c r="J39" s="76">
        <v>3.55</v>
      </c>
      <c r="K39" s="76">
        <v>4.45</v>
      </c>
      <c r="L39" s="76">
        <v>265000</v>
      </c>
      <c r="M39" s="76">
        <v>93.909056000000007</v>
      </c>
      <c r="N39" s="76">
        <v>937.2029879744</v>
      </c>
      <c r="O39" s="76">
        <v>0.21</v>
      </c>
      <c r="P39" s="76">
        <v>25.9</v>
      </c>
      <c r="Q39" s="76">
        <v>0.27</v>
      </c>
    </row>
    <row r="40" spans="2:17">
      <c r="B40" s="77" t="s">
        <v>563</v>
      </c>
      <c r="D40" s="16"/>
      <c r="H40" s="78">
        <v>0</v>
      </c>
      <c r="K40" s="78">
        <v>0</v>
      </c>
      <c r="L40" s="78">
        <v>0</v>
      </c>
      <c r="N40" s="78">
        <v>0</v>
      </c>
      <c r="P40" s="78">
        <v>0</v>
      </c>
      <c r="Q40" s="78">
        <v>0</v>
      </c>
    </row>
    <row r="41" spans="2:17">
      <c r="B41" t="s">
        <v>207</v>
      </c>
      <c r="C41" t="s">
        <v>207</v>
      </c>
      <c r="D41" s="16"/>
      <c r="E41" t="s">
        <v>207</v>
      </c>
      <c r="H41" s="76">
        <v>0</v>
      </c>
      <c r="I41" t="s">
        <v>207</v>
      </c>
      <c r="J41" s="76">
        <v>0</v>
      </c>
      <c r="K41" s="76">
        <v>0</v>
      </c>
      <c r="L41" s="76">
        <v>0</v>
      </c>
      <c r="M41" s="76">
        <v>0</v>
      </c>
      <c r="N41" s="76">
        <v>0</v>
      </c>
      <c r="O41" s="76">
        <v>0</v>
      </c>
      <c r="P41" s="76">
        <v>0</v>
      </c>
      <c r="Q41" s="76">
        <v>0</v>
      </c>
    </row>
    <row r="42" spans="2:17">
      <c r="B42" t="s">
        <v>217</v>
      </c>
      <c r="D42" s="16"/>
    </row>
    <row r="43" spans="2:17"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A1048576 C1:XFD1048576 B1:B18 B20:B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58"/>
  <sheetViews>
    <sheetView rightToLeft="1" zoomScale="80" zoomScaleNormal="80" workbookViewId="0">
      <selection activeCell="D33" sqref="D20:D33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3" width="10.7109375" style="15" customWidth="1"/>
    <col min="4" max="4" width="10.7109375" style="105" customWidth="1"/>
    <col min="5" max="7" width="10.7109375" style="16" customWidth="1"/>
    <col min="8" max="8" width="12.140625" style="16" bestFit="1" customWidth="1"/>
    <col min="9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103" t="s">
        <v>837</v>
      </c>
    </row>
    <row r="3" spans="2:59">
      <c r="B3" s="2" t="s">
        <v>2</v>
      </c>
      <c r="C3" s="2" t="s">
        <v>838</v>
      </c>
    </row>
    <row r="4" spans="2:59">
      <c r="B4" s="2" t="s">
        <v>3</v>
      </c>
      <c r="C4" s="2" t="s">
        <v>191</v>
      </c>
    </row>
    <row r="5" spans="2:59">
      <c r="B5" s="2"/>
      <c r="C5" s="2"/>
    </row>
    <row r="7" spans="2:59" ht="26.25" customHeight="1">
      <c r="B7" s="126" t="s">
        <v>152</v>
      </c>
      <c r="C7" s="127"/>
      <c r="D7" s="127"/>
      <c r="E7" s="127"/>
      <c r="F7" s="127"/>
      <c r="G7" s="127"/>
      <c r="H7" s="127"/>
      <c r="I7" s="127"/>
      <c r="J7" s="127"/>
      <c r="K7" s="127"/>
      <c r="L7" s="127"/>
      <c r="M7" s="127"/>
      <c r="N7" s="127"/>
      <c r="O7" s="128"/>
    </row>
    <row r="8" spans="2:59" s="19" customFormat="1" ht="63">
      <c r="B8" s="4" t="s">
        <v>102</v>
      </c>
      <c r="C8" s="28" t="s">
        <v>153</v>
      </c>
      <c r="D8" s="106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107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0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08"/>
      <c r="E11" s="18"/>
      <c r="F11" s="18"/>
      <c r="G11" s="75">
        <v>3.39</v>
      </c>
      <c r="H11" s="18"/>
      <c r="I11" s="18"/>
      <c r="J11" s="75">
        <v>3.1</v>
      </c>
      <c r="K11" s="75">
        <v>24426059.059999999</v>
      </c>
      <c r="L11" s="7"/>
      <c r="M11" s="75">
        <v>34935.668933829875</v>
      </c>
      <c r="N11" s="75">
        <v>100</v>
      </c>
      <c r="O11" s="75">
        <v>9.94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77" t="s">
        <v>192</v>
      </c>
      <c r="G12" s="78">
        <v>3.4</v>
      </c>
      <c r="J12" s="78">
        <v>2.2999999999999998</v>
      </c>
      <c r="K12" s="78">
        <v>22160551.170000002</v>
      </c>
      <c r="M12" s="78">
        <v>26079.511595327829</v>
      </c>
      <c r="N12" s="78">
        <v>74.650000000000006</v>
      </c>
      <c r="O12" s="78">
        <v>7.42</v>
      </c>
    </row>
    <row r="13" spans="2:59">
      <c r="B13" s="77" t="s">
        <v>722</v>
      </c>
      <c r="G13" s="78">
        <v>0</v>
      </c>
      <c r="J13" s="78">
        <v>0</v>
      </c>
      <c r="K13" s="78">
        <v>0</v>
      </c>
      <c r="M13" s="78">
        <v>0</v>
      </c>
      <c r="N13" s="78">
        <v>0</v>
      </c>
      <c r="O13" s="78">
        <v>0</v>
      </c>
    </row>
    <row r="14" spans="2:59">
      <c r="B14" t="s">
        <v>207</v>
      </c>
      <c r="D14" s="109" t="s">
        <v>207</v>
      </c>
      <c r="E14" t="s">
        <v>207</v>
      </c>
      <c r="G14" s="76">
        <v>0</v>
      </c>
      <c r="H14" t="s">
        <v>207</v>
      </c>
      <c r="I14" s="76">
        <v>0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</row>
    <row r="15" spans="2:59">
      <c r="B15" s="77" t="s">
        <v>723</v>
      </c>
      <c r="G15" s="78">
        <v>0</v>
      </c>
      <c r="J15" s="78">
        <v>0</v>
      </c>
      <c r="K15" s="78">
        <v>0</v>
      </c>
      <c r="M15" s="78">
        <v>0</v>
      </c>
      <c r="N15" s="78">
        <v>0</v>
      </c>
      <c r="O15" s="78">
        <v>0</v>
      </c>
    </row>
    <row r="16" spans="2:59">
      <c r="B16" t="s">
        <v>207</v>
      </c>
      <c r="D16" s="109" t="s">
        <v>207</v>
      </c>
      <c r="E16" t="s">
        <v>207</v>
      </c>
      <c r="G16" s="76">
        <v>0</v>
      </c>
      <c r="H16" t="s">
        <v>207</v>
      </c>
      <c r="I16" s="76">
        <v>0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</row>
    <row r="17" spans="2:15">
      <c r="B17" s="77" t="s">
        <v>724</v>
      </c>
      <c r="G17" s="78">
        <v>0</v>
      </c>
      <c r="J17" s="78">
        <v>0</v>
      </c>
      <c r="K17" s="78">
        <v>0</v>
      </c>
      <c r="M17" s="78">
        <v>0</v>
      </c>
      <c r="N17" s="78">
        <v>0</v>
      </c>
      <c r="O17" s="78">
        <v>0</v>
      </c>
    </row>
    <row r="18" spans="2:15">
      <c r="B18" t="s">
        <v>207</v>
      </c>
      <c r="D18" s="109" t="s">
        <v>207</v>
      </c>
      <c r="E18" t="s">
        <v>207</v>
      </c>
      <c r="G18" s="76">
        <v>0</v>
      </c>
      <c r="H18" t="s">
        <v>207</v>
      </c>
      <c r="I18" s="76">
        <v>0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</row>
    <row r="19" spans="2:15">
      <c r="B19" s="77" t="s">
        <v>725</v>
      </c>
      <c r="G19" s="78">
        <v>2.71</v>
      </c>
      <c r="J19" s="78">
        <v>2.35</v>
      </c>
      <c r="K19" s="78">
        <v>11098019.17</v>
      </c>
      <c r="M19" s="78">
        <v>14104.397095727831</v>
      </c>
      <c r="N19" s="78">
        <v>40.369999999999997</v>
      </c>
      <c r="O19" s="78">
        <v>4.01</v>
      </c>
    </row>
    <row r="20" spans="2:15">
      <c r="B20" t="s">
        <v>726</v>
      </c>
      <c r="C20" t="s">
        <v>727</v>
      </c>
      <c r="D20" s="109" t="s">
        <v>728</v>
      </c>
      <c r="E20" t="s">
        <v>295</v>
      </c>
      <c r="F20" t="s">
        <v>155</v>
      </c>
      <c r="G20" s="76">
        <v>3.66</v>
      </c>
      <c r="H20" t="s">
        <v>108</v>
      </c>
      <c r="I20" s="76">
        <v>6</v>
      </c>
      <c r="J20" s="76">
        <v>1.35</v>
      </c>
      <c r="K20" s="76">
        <v>1823489.68</v>
      </c>
      <c r="L20" s="76">
        <v>119.46</v>
      </c>
      <c r="M20" s="76">
        <v>2178.3407717280002</v>
      </c>
      <c r="N20" s="76">
        <v>6.24</v>
      </c>
      <c r="O20" s="76">
        <v>0.62</v>
      </c>
    </row>
    <row r="21" spans="2:15">
      <c r="B21" t="s">
        <v>729</v>
      </c>
      <c r="C21" t="s">
        <v>730</v>
      </c>
      <c r="D21" s="109">
        <v>29991984</v>
      </c>
      <c r="E21" t="s">
        <v>295</v>
      </c>
      <c r="F21" t="s">
        <v>155</v>
      </c>
      <c r="G21" s="76">
        <v>1.91</v>
      </c>
      <c r="H21" t="s">
        <v>112</v>
      </c>
      <c r="I21" s="76">
        <v>3.88</v>
      </c>
      <c r="J21" s="76">
        <v>2.69</v>
      </c>
      <c r="K21" s="76">
        <v>761456.43</v>
      </c>
      <c r="L21" s="76">
        <v>103.77000000000014</v>
      </c>
      <c r="M21" s="76">
        <v>2975.7551286898301</v>
      </c>
      <c r="N21" s="76">
        <v>8.52</v>
      </c>
      <c r="O21" s="76">
        <v>0.85</v>
      </c>
    </row>
    <row r="22" spans="2:15">
      <c r="B22" t="s">
        <v>731</v>
      </c>
      <c r="C22" t="s">
        <v>727</v>
      </c>
      <c r="D22" s="109" t="s">
        <v>732</v>
      </c>
      <c r="E22" t="s">
        <v>733</v>
      </c>
      <c r="F22" t="s">
        <v>156</v>
      </c>
      <c r="G22" s="76">
        <v>1.29</v>
      </c>
      <c r="H22" t="s">
        <v>108</v>
      </c>
      <c r="I22" s="76">
        <v>5</v>
      </c>
      <c r="J22" s="76">
        <v>2.59</v>
      </c>
      <c r="K22" s="76">
        <v>820000</v>
      </c>
      <c r="L22" s="76">
        <v>103.2</v>
      </c>
      <c r="M22" s="76">
        <v>846.24</v>
      </c>
      <c r="N22" s="76">
        <v>2.42</v>
      </c>
      <c r="O22" s="76">
        <v>0.24</v>
      </c>
    </row>
    <row r="23" spans="2:15">
      <c r="B23" t="s">
        <v>734</v>
      </c>
      <c r="C23" t="s">
        <v>730</v>
      </c>
      <c r="D23" s="109" t="s">
        <v>735</v>
      </c>
      <c r="E23" t="s">
        <v>391</v>
      </c>
      <c r="F23" t="s">
        <v>155</v>
      </c>
      <c r="G23" s="76">
        <v>5.84</v>
      </c>
      <c r="H23" t="s">
        <v>108</v>
      </c>
      <c r="I23" s="76">
        <v>2.75</v>
      </c>
      <c r="J23" s="76">
        <v>3.44</v>
      </c>
      <c r="K23" s="76">
        <v>350628.78</v>
      </c>
      <c r="L23" s="76">
        <v>102.48</v>
      </c>
      <c r="M23" s="76">
        <v>359.32437374400001</v>
      </c>
      <c r="N23" s="76">
        <v>1.03</v>
      </c>
      <c r="O23" s="76">
        <v>0.1</v>
      </c>
    </row>
    <row r="24" spans="2:15">
      <c r="B24" t="s">
        <v>736</v>
      </c>
      <c r="C24" t="s">
        <v>730</v>
      </c>
      <c r="D24" s="109" t="s">
        <v>737</v>
      </c>
      <c r="E24" t="s">
        <v>391</v>
      </c>
      <c r="F24" t="s">
        <v>155</v>
      </c>
      <c r="G24" s="76">
        <v>5.35</v>
      </c>
      <c r="H24" t="s">
        <v>108</v>
      </c>
      <c r="I24" s="76">
        <v>5.15</v>
      </c>
      <c r="J24" s="76">
        <v>1.98</v>
      </c>
      <c r="K24" s="76">
        <v>1235521.28</v>
      </c>
      <c r="L24" s="76">
        <v>118.16</v>
      </c>
      <c r="M24" s="76">
        <v>1459.891944448</v>
      </c>
      <c r="N24" s="76">
        <v>4.18</v>
      </c>
      <c r="O24" s="76">
        <v>0.42</v>
      </c>
    </row>
    <row r="25" spans="2:15">
      <c r="B25" t="s">
        <v>738</v>
      </c>
      <c r="C25" t="s">
        <v>727</v>
      </c>
      <c r="D25" s="109" t="s">
        <v>739</v>
      </c>
      <c r="E25" t="s">
        <v>408</v>
      </c>
      <c r="F25" t="s">
        <v>156</v>
      </c>
      <c r="G25" s="76">
        <v>0.53</v>
      </c>
      <c r="H25" t="s">
        <v>108</v>
      </c>
      <c r="I25" s="76">
        <v>3.85</v>
      </c>
      <c r="J25" s="76">
        <v>2.74</v>
      </c>
      <c r="K25" s="76">
        <v>706477.85</v>
      </c>
      <c r="L25" s="76">
        <v>100.64</v>
      </c>
      <c r="M25" s="76">
        <v>710.99930824</v>
      </c>
      <c r="N25" s="76">
        <v>2.04</v>
      </c>
      <c r="O25" s="76">
        <v>0.2</v>
      </c>
    </row>
    <row r="26" spans="2:15">
      <c r="B26" t="s">
        <v>740</v>
      </c>
      <c r="C26" t="s">
        <v>727</v>
      </c>
      <c r="D26" s="109" t="s">
        <v>741</v>
      </c>
      <c r="E26" t="s">
        <v>408</v>
      </c>
      <c r="F26" t="s">
        <v>156</v>
      </c>
      <c r="G26" s="76">
        <v>2.96</v>
      </c>
      <c r="H26" t="s">
        <v>108</v>
      </c>
      <c r="I26" s="76">
        <v>4.55</v>
      </c>
      <c r="J26" s="76">
        <v>2.97</v>
      </c>
      <c r="K26" s="76">
        <v>863841.25</v>
      </c>
      <c r="L26" s="76">
        <v>107.31</v>
      </c>
      <c r="M26" s="76">
        <v>926.98804537499996</v>
      </c>
      <c r="N26" s="76">
        <v>2.65</v>
      </c>
      <c r="O26" s="76">
        <v>0.26</v>
      </c>
    </row>
    <row r="27" spans="2:15">
      <c r="B27" t="s">
        <v>742</v>
      </c>
      <c r="C27" t="s">
        <v>727</v>
      </c>
      <c r="D27" s="109" t="s">
        <v>743</v>
      </c>
      <c r="E27" t="s">
        <v>486</v>
      </c>
      <c r="F27" t="s">
        <v>155</v>
      </c>
      <c r="G27" s="76">
        <v>2.77</v>
      </c>
      <c r="H27" t="s">
        <v>108</v>
      </c>
      <c r="I27" s="76">
        <v>7.5</v>
      </c>
      <c r="J27" s="76">
        <v>2.97</v>
      </c>
      <c r="K27" s="76">
        <v>261322.03</v>
      </c>
      <c r="L27" s="76">
        <v>114.25</v>
      </c>
      <c r="M27" s="76">
        <v>298.56041927500002</v>
      </c>
      <c r="N27" s="76">
        <v>0.85</v>
      </c>
      <c r="O27" s="76">
        <v>0.08</v>
      </c>
    </row>
    <row r="28" spans="2:15">
      <c r="B28" t="s">
        <v>744</v>
      </c>
      <c r="C28" t="s">
        <v>727</v>
      </c>
      <c r="D28" s="109" t="s">
        <v>745</v>
      </c>
      <c r="E28" t="s">
        <v>480</v>
      </c>
      <c r="F28" t="s">
        <v>156</v>
      </c>
      <c r="G28" s="76">
        <v>2.2799999999999998</v>
      </c>
      <c r="H28" t="s">
        <v>108</v>
      </c>
      <c r="I28" s="76">
        <v>5.25</v>
      </c>
      <c r="J28" s="76">
        <v>1.91</v>
      </c>
      <c r="K28" s="76">
        <v>3211333</v>
      </c>
      <c r="L28" s="76">
        <v>100.37</v>
      </c>
      <c r="M28" s="76">
        <v>3223.2149321000002</v>
      </c>
      <c r="N28" s="76">
        <v>9.23</v>
      </c>
      <c r="O28" s="76">
        <v>0.92</v>
      </c>
    </row>
    <row r="29" spans="2:15">
      <c r="B29" t="s">
        <v>746</v>
      </c>
      <c r="C29" t="s">
        <v>727</v>
      </c>
      <c r="D29" s="109" t="s">
        <v>747</v>
      </c>
      <c r="E29" t="s">
        <v>207</v>
      </c>
      <c r="F29" t="s">
        <v>525</v>
      </c>
      <c r="G29" s="76">
        <v>2.99</v>
      </c>
      <c r="H29" t="s">
        <v>108</v>
      </c>
      <c r="I29" s="76">
        <v>5</v>
      </c>
      <c r="J29" s="76">
        <v>3.26</v>
      </c>
      <c r="K29" s="76">
        <v>291650</v>
      </c>
      <c r="L29" s="76">
        <v>107.42</v>
      </c>
      <c r="M29" s="76">
        <v>313.29043000000001</v>
      </c>
      <c r="N29" s="76">
        <v>0.9</v>
      </c>
      <c r="O29" s="76">
        <v>0.09</v>
      </c>
    </row>
    <row r="30" spans="2:15">
      <c r="B30" t="s">
        <v>748</v>
      </c>
      <c r="C30" t="s">
        <v>730</v>
      </c>
      <c r="D30" s="109" t="s">
        <v>749</v>
      </c>
      <c r="E30" t="s">
        <v>207</v>
      </c>
      <c r="F30" t="s">
        <v>525</v>
      </c>
      <c r="G30" s="76">
        <v>2.1</v>
      </c>
      <c r="H30" t="s">
        <v>108</v>
      </c>
      <c r="I30" s="76">
        <v>5.5</v>
      </c>
      <c r="J30" s="76">
        <v>4.1100000000000003</v>
      </c>
      <c r="K30" s="76">
        <v>387991</v>
      </c>
      <c r="L30" s="76">
        <v>105.95</v>
      </c>
      <c r="M30" s="76">
        <v>411.07646449999999</v>
      </c>
      <c r="N30" s="76">
        <v>1.18</v>
      </c>
      <c r="O30" s="76">
        <v>0.12</v>
      </c>
    </row>
    <row r="31" spans="2:15">
      <c r="B31" t="s">
        <v>750</v>
      </c>
      <c r="C31" t="s">
        <v>727</v>
      </c>
      <c r="D31" s="109">
        <v>29991570</v>
      </c>
      <c r="E31" t="s">
        <v>207</v>
      </c>
      <c r="F31" t="s">
        <v>525</v>
      </c>
      <c r="G31" s="76">
        <v>0.87</v>
      </c>
      <c r="H31" t="s">
        <v>108</v>
      </c>
      <c r="I31" s="76">
        <v>7.5</v>
      </c>
      <c r="J31" s="76">
        <v>-0.43</v>
      </c>
      <c r="K31" s="76">
        <v>105680</v>
      </c>
      <c r="L31" s="76">
        <v>108.33</v>
      </c>
      <c r="M31" s="76">
        <v>114.483144</v>
      </c>
      <c r="N31" s="76">
        <v>0.33</v>
      </c>
      <c r="O31" s="76">
        <v>0.03</v>
      </c>
    </row>
    <row r="32" spans="2:15">
      <c r="B32" t="s">
        <v>751</v>
      </c>
      <c r="C32" t="s">
        <v>730</v>
      </c>
      <c r="D32" s="109" t="s">
        <v>752</v>
      </c>
      <c r="E32" t="s">
        <v>207</v>
      </c>
      <c r="F32" t="s">
        <v>525</v>
      </c>
      <c r="G32" s="76">
        <v>2.85</v>
      </c>
      <c r="H32" t="s">
        <v>108</v>
      </c>
      <c r="I32" s="76">
        <v>6.45</v>
      </c>
      <c r="J32" s="76">
        <v>4.82</v>
      </c>
      <c r="K32" s="76">
        <v>28400.87</v>
      </c>
      <c r="L32" s="76">
        <v>114.44</v>
      </c>
      <c r="M32" s="76">
        <v>32.501955627999997</v>
      </c>
      <c r="N32" s="76">
        <v>0.09</v>
      </c>
      <c r="O32" s="76">
        <v>0.01</v>
      </c>
    </row>
    <row r="33" spans="2:15">
      <c r="B33" t="s">
        <v>753</v>
      </c>
      <c r="C33" t="s">
        <v>730</v>
      </c>
      <c r="D33" s="109" t="s">
        <v>754</v>
      </c>
      <c r="E33" t="s">
        <v>207</v>
      </c>
      <c r="F33" t="s">
        <v>525</v>
      </c>
      <c r="G33" s="76">
        <v>0.99</v>
      </c>
      <c r="H33" t="s">
        <v>108</v>
      </c>
      <c r="I33" s="76">
        <v>5.75</v>
      </c>
      <c r="J33" s="76">
        <v>5.14</v>
      </c>
      <c r="K33" s="76">
        <v>250227</v>
      </c>
      <c r="L33" s="76">
        <v>101.4</v>
      </c>
      <c r="M33" s="76">
        <v>253.730178</v>
      </c>
      <c r="N33" s="76">
        <v>0.73</v>
      </c>
      <c r="O33" s="76">
        <v>7.0000000000000007E-2</v>
      </c>
    </row>
    <row r="34" spans="2:15">
      <c r="B34" s="77" t="s">
        <v>755</v>
      </c>
      <c r="G34" s="78">
        <v>0</v>
      </c>
      <c r="J34" s="78">
        <v>0</v>
      </c>
      <c r="K34" s="78">
        <v>0</v>
      </c>
      <c r="M34" s="78">
        <v>0</v>
      </c>
      <c r="N34" s="78">
        <v>0</v>
      </c>
      <c r="O34" s="78">
        <v>0</v>
      </c>
    </row>
    <row r="35" spans="2:15">
      <c r="B35" t="s">
        <v>207</v>
      </c>
      <c r="D35" s="109" t="s">
        <v>207</v>
      </c>
      <c r="E35" t="s">
        <v>207</v>
      </c>
      <c r="G35" s="76">
        <v>0</v>
      </c>
      <c r="H35" t="s">
        <v>207</v>
      </c>
      <c r="I35" s="76">
        <v>0</v>
      </c>
      <c r="J35" s="76">
        <v>0</v>
      </c>
      <c r="K35" s="76">
        <v>0</v>
      </c>
      <c r="L35" s="76">
        <v>0</v>
      </c>
      <c r="M35" s="76">
        <v>0</v>
      </c>
      <c r="N35" s="76">
        <v>0</v>
      </c>
      <c r="O35" s="76">
        <v>0</v>
      </c>
    </row>
    <row r="36" spans="2:15">
      <c r="B36" s="77" t="s">
        <v>756</v>
      </c>
      <c r="G36" s="78">
        <v>0</v>
      </c>
      <c r="J36" s="78">
        <v>0</v>
      </c>
      <c r="K36" s="78">
        <v>0</v>
      </c>
      <c r="M36" s="78">
        <v>0</v>
      </c>
      <c r="N36" s="78">
        <v>0</v>
      </c>
      <c r="O36" s="78">
        <v>0</v>
      </c>
    </row>
    <row r="37" spans="2:15">
      <c r="B37" s="77" t="s">
        <v>757</v>
      </c>
      <c r="G37" s="78">
        <v>0</v>
      </c>
      <c r="J37" s="78">
        <v>0</v>
      </c>
      <c r="K37" s="78">
        <v>0</v>
      </c>
      <c r="M37" s="78">
        <v>0</v>
      </c>
      <c r="N37" s="78">
        <v>0</v>
      </c>
      <c r="O37" s="78">
        <v>0</v>
      </c>
    </row>
    <row r="38" spans="2:15">
      <c r="B38" t="s">
        <v>207</v>
      </c>
      <c r="D38" s="109" t="s">
        <v>207</v>
      </c>
      <c r="E38" t="s">
        <v>207</v>
      </c>
      <c r="G38" s="76">
        <v>0</v>
      </c>
      <c r="H38" t="s">
        <v>207</v>
      </c>
      <c r="I38" s="76">
        <v>0</v>
      </c>
      <c r="J38" s="76">
        <v>0</v>
      </c>
      <c r="K38" s="76">
        <v>0</v>
      </c>
      <c r="L38" s="76">
        <v>0</v>
      </c>
      <c r="M38" s="76">
        <v>0</v>
      </c>
      <c r="N38" s="76">
        <v>0</v>
      </c>
      <c r="O38" s="76">
        <v>0</v>
      </c>
    </row>
    <row r="39" spans="2:15">
      <c r="B39" s="77" t="s">
        <v>758</v>
      </c>
      <c r="G39" s="78">
        <v>0</v>
      </c>
      <c r="J39" s="78">
        <v>0</v>
      </c>
      <c r="K39" s="78">
        <v>0</v>
      </c>
      <c r="M39" s="78">
        <v>0</v>
      </c>
      <c r="N39" s="78">
        <v>0</v>
      </c>
      <c r="O39" s="78">
        <v>0</v>
      </c>
    </row>
    <row r="40" spans="2:15">
      <c r="B40" t="s">
        <v>207</v>
      </c>
      <c r="D40" s="109" t="s">
        <v>207</v>
      </c>
      <c r="E40" t="s">
        <v>207</v>
      </c>
      <c r="G40" s="76">
        <v>0</v>
      </c>
      <c r="H40" t="s">
        <v>207</v>
      </c>
      <c r="I40" s="76">
        <v>0</v>
      </c>
      <c r="J40" s="76">
        <v>0</v>
      </c>
      <c r="K40" s="76">
        <v>0</v>
      </c>
      <c r="L40" s="76">
        <v>0</v>
      </c>
      <c r="M40" s="76">
        <v>0</v>
      </c>
      <c r="N40" s="76">
        <v>0</v>
      </c>
      <c r="O40" s="76">
        <v>0</v>
      </c>
    </row>
    <row r="41" spans="2:15">
      <c r="B41" s="77" t="s">
        <v>759</v>
      </c>
      <c r="G41" s="78">
        <v>0</v>
      </c>
      <c r="J41" s="78">
        <v>0</v>
      </c>
      <c r="K41" s="78">
        <v>0</v>
      </c>
      <c r="M41" s="78">
        <v>0</v>
      </c>
      <c r="N41" s="78">
        <v>0</v>
      </c>
      <c r="O41" s="78">
        <v>0</v>
      </c>
    </row>
    <row r="42" spans="2:15">
      <c r="B42" t="s">
        <v>207</v>
      </c>
      <c r="D42" s="109" t="s">
        <v>207</v>
      </c>
      <c r="E42" t="s">
        <v>207</v>
      </c>
      <c r="G42" s="76">
        <v>0</v>
      </c>
      <c r="H42" t="s">
        <v>207</v>
      </c>
      <c r="I42" s="76">
        <v>0</v>
      </c>
      <c r="J42" s="76">
        <v>0</v>
      </c>
      <c r="K42" s="76">
        <v>0</v>
      </c>
      <c r="L42" s="76">
        <v>0</v>
      </c>
      <c r="M42" s="76">
        <v>0</v>
      </c>
      <c r="N42" s="76">
        <v>0</v>
      </c>
      <c r="O42" s="76">
        <v>0</v>
      </c>
    </row>
    <row r="43" spans="2:15">
      <c r="B43" s="77" t="s">
        <v>760</v>
      </c>
      <c r="G43" s="78">
        <v>4.22</v>
      </c>
      <c r="J43" s="78">
        <v>2.2400000000000002</v>
      </c>
      <c r="K43" s="78">
        <v>11062532</v>
      </c>
      <c r="M43" s="78">
        <v>11975.1144996</v>
      </c>
      <c r="N43" s="78">
        <v>34.28</v>
      </c>
      <c r="O43" s="78">
        <v>3.41</v>
      </c>
    </row>
    <row r="44" spans="2:15">
      <c r="B44" t="s">
        <v>761</v>
      </c>
      <c r="C44" t="s">
        <v>727</v>
      </c>
      <c r="D44" s="109" t="s">
        <v>762</v>
      </c>
      <c r="E44" t="s">
        <v>289</v>
      </c>
      <c r="F44" t="s">
        <v>155</v>
      </c>
      <c r="G44" s="76">
        <v>1.98</v>
      </c>
      <c r="H44" t="s">
        <v>108</v>
      </c>
      <c r="I44" s="76">
        <v>1.35</v>
      </c>
      <c r="J44" s="76">
        <v>1.36</v>
      </c>
      <c r="K44" s="76">
        <v>2490000</v>
      </c>
      <c r="L44" s="76">
        <v>100</v>
      </c>
      <c r="M44" s="76">
        <v>2490</v>
      </c>
      <c r="N44" s="76">
        <v>7.13</v>
      </c>
      <c r="O44" s="76">
        <v>0.71</v>
      </c>
    </row>
    <row r="45" spans="2:15">
      <c r="B45" t="s">
        <v>763</v>
      </c>
      <c r="C45" t="s">
        <v>727</v>
      </c>
      <c r="D45" s="109" t="s">
        <v>764</v>
      </c>
      <c r="E45" t="s">
        <v>295</v>
      </c>
      <c r="F45" t="s">
        <v>155</v>
      </c>
      <c r="G45" s="76">
        <v>5.54</v>
      </c>
      <c r="H45" t="s">
        <v>108</v>
      </c>
      <c r="I45" s="76">
        <v>4.74</v>
      </c>
      <c r="J45" s="76">
        <v>2.93</v>
      </c>
      <c r="K45" s="76">
        <v>6211200</v>
      </c>
      <c r="L45" s="76">
        <v>112.21</v>
      </c>
      <c r="M45" s="76">
        <v>6969.58752</v>
      </c>
      <c r="N45" s="76">
        <v>19.95</v>
      </c>
      <c r="O45" s="76">
        <v>1.98</v>
      </c>
    </row>
    <row r="46" spans="2:15">
      <c r="B46" t="s">
        <v>765</v>
      </c>
      <c r="C46" t="s">
        <v>727</v>
      </c>
      <c r="D46" s="109">
        <v>29991948</v>
      </c>
      <c r="E46" t="s">
        <v>322</v>
      </c>
      <c r="F46" t="s">
        <v>155</v>
      </c>
      <c r="G46" s="76">
        <v>2.79</v>
      </c>
      <c r="H46" t="s">
        <v>108</v>
      </c>
      <c r="I46" s="76">
        <v>3.4</v>
      </c>
      <c r="J46" s="76">
        <v>1.21</v>
      </c>
      <c r="K46" s="76">
        <v>2361332</v>
      </c>
      <c r="L46" s="76">
        <v>106.53</v>
      </c>
      <c r="M46" s="76">
        <v>2515.5269795999998</v>
      </c>
      <c r="N46" s="76">
        <v>7.2</v>
      </c>
      <c r="O46" s="76">
        <v>0.72</v>
      </c>
    </row>
    <row r="47" spans="2:15">
      <c r="B47" s="77" t="s">
        <v>214</v>
      </c>
      <c r="G47" s="78">
        <v>3.35</v>
      </c>
      <c r="J47" s="78">
        <v>5.45</v>
      </c>
      <c r="K47" s="78">
        <v>2265507.89</v>
      </c>
      <c r="M47" s="78">
        <v>8856.1573385020438</v>
      </c>
      <c r="N47" s="78">
        <v>25.35</v>
      </c>
      <c r="O47" s="78">
        <v>2.52</v>
      </c>
    </row>
    <row r="48" spans="2:15">
      <c r="B48" s="77" t="s">
        <v>766</v>
      </c>
      <c r="G48" s="78">
        <v>3.17</v>
      </c>
      <c r="J48" s="78">
        <v>5.73</v>
      </c>
      <c r="K48" s="78">
        <v>797227.22</v>
      </c>
      <c r="M48" s="78">
        <v>3045.8281598965641</v>
      </c>
      <c r="N48" s="78">
        <v>8.7200000000000006</v>
      </c>
      <c r="O48" s="78">
        <v>0.87</v>
      </c>
    </row>
    <row r="49" spans="2:15">
      <c r="B49" t="s">
        <v>767</v>
      </c>
      <c r="C49" t="s">
        <v>730</v>
      </c>
      <c r="D49" s="109" t="s">
        <v>768</v>
      </c>
      <c r="E49" t="s">
        <v>466</v>
      </c>
      <c r="F49" t="s">
        <v>156</v>
      </c>
      <c r="G49" s="76">
        <v>2.73</v>
      </c>
      <c r="H49" t="s">
        <v>112</v>
      </c>
      <c r="I49" s="76">
        <v>3.94</v>
      </c>
      <c r="J49" s="76">
        <v>6.08</v>
      </c>
      <c r="K49" s="76">
        <v>204227.22</v>
      </c>
      <c r="L49" s="76">
        <v>96.07</v>
      </c>
      <c r="M49" s="76">
        <v>738.89330589656402</v>
      </c>
      <c r="N49" s="76">
        <v>2.12</v>
      </c>
      <c r="O49" s="76">
        <v>0.21</v>
      </c>
    </row>
    <row r="50" spans="2:15">
      <c r="B50" t="s">
        <v>769</v>
      </c>
      <c r="C50" t="s">
        <v>730</v>
      </c>
      <c r="D50" s="109" t="s">
        <v>770</v>
      </c>
      <c r="E50" t="s">
        <v>207</v>
      </c>
      <c r="F50" t="s">
        <v>525</v>
      </c>
      <c r="G50" s="76">
        <v>3.31</v>
      </c>
      <c r="H50" t="s">
        <v>112</v>
      </c>
      <c r="I50" s="76">
        <v>5.8</v>
      </c>
      <c r="J50" s="76">
        <v>5.62</v>
      </c>
      <c r="K50" s="76">
        <v>593000</v>
      </c>
      <c r="L50" s="76">
        <v>103.3</v>
      </c>
      <c r="M50" s="76">
        <v>2306.9348540000001</v>
      </c>
      <c r="N50" s="76">
        <v>6.6</v>
      </c>
      <c r="O50" s="76">
        <v>0.66</v>
      </c>
    </row>
    <row r="51" spans="2:15">
      <c r="B51" s="77" t="s">
        <v>724</v>
      </c>
      <c r="G51" s="78">
        <v>0</v>
      </c>
      <c r="J51" s="78">
        <v>0</v>
      </c>
      <c r="K51" s="78">
        <v>0</v>
      </c>
      <c r="M51" s="78">
        <v>0</v>
      </c>
      <c r="N51" s="78">
        <v>0</v>
      </c>
      <c r="O51" s="78">
        <v>0</v>
      </c>
    </row>
    <row r="52" spans="2:15">
      <c r="B52" t="s">
        <v>207</v>
      </c>
      <c r="D52" s="109" t="s">
        <v>207</v>
      </c>
      <c r="E52" t="s">
        <v>207</v>
      </c>
      <c r="G52" s="76">
        <v>0</v>
      </c>
      <c r="H52" t="s">
        <v>207</v>
      </c>
      <c r="I52" s="76">
        <v>0</v>
      </c>
      <c r="J52" s="76">
        <v>0</v>
      </c>
      <c r="K52" s="76">
        <v>0</v>
      </c>
      <c r="L52" s="76">
        <v>0</v>
      </c>
      <c r="M52" s="76">
        <v>0</v>
      </c>
      <c r="N52" s="76">
        <v>0</v>
      </c>
      <c r="O52" s="76">
        <v>0</v>
      </c>
    </row>
    <row r="53" spans="2:15">
      <c r="B53" s="77" t="s">
        <v>725</v>
      </c>
      <c r="G53" s="78">
        <v>2.95</v>
      </c>
      <c r="J53" s="78">
        <v>3.68</v>
      </c>
      <c r="K53" s="78">
        <v>942856.67</v>
      </c>
      <c r="M53" s="78">
        <v>3629.0385707176301</v>
      </c>
      <c r="N53" s="78">
        <v>10.39</v>
      </c>
      <c r="O53" s="78">
        <v>1.03</v>
      </c>
    </row>
    <row r="54" spans="2:15">
      <c r="B54" t="s">
        <v>771</v>
      </c>
      <c r="C54" t="s">
        <v>730</v>
      </c>
      <c r="D54" s="109" t="s">
        <v>772</v>
      </c>
      <c r="E54" t="s">
        <v>364</v>
      </c>
      <c r="F54" t="s">
        <v>155</v>
      </c>
      <c r="G54" s="76">
        <v>3.67</v>
      </c>
      <c r="H54" t="s">
        <v>112</v>
      </c>
      <c r="I54" s="76">
        <v>4.63</v>
      </c>
      <c r="J54" s="76">
        <v>4.08</v>
      </c>
      <c r="K54" s="76">
        <v>475856.67</v>
      </c>
      <c r="L54" s="76">
        <v>104.15</v>
      </c>
      <c r="M54" s="76">
        <v>1866.4473823176299</v>
      </c>
      <c r="N54" s="76">
        <v>5.34</v>
      </c>
      <c r="O54" s="76">
        <v>0.53</v>
      </c>
    </row>
    <row r="55" spans="2:15">
      <c r="B55" t="s">
        <v>773</v>
      </c>
      <c r="C55" t="s">
        <v>730</v>
      </c>
      <c r="D55" s="109" t="s">
        <v>774</v>
      </c>
      <c r="E55" t="s">
        <v>207</v>
      </c>
      <c r="F55" t="s">
        <v>525</v>
      </c>
      <c r="G55" s="76">
        <v>2.19</v>
      </c>
      <c r="H55" t="s">
        <v>112</v>
      </c>
      <c r="I55" s="76">
        <v>2.84</v>
      </c>
      <c r="J55" s="76">
        <v>3.25</v>
      </c>
      <c r="K55" s="76">
        <v>467000</v>
      </c>
      <c r="L55" s="76">
        <v>100.22</v>
      </c>
      <c r="M55" s="76">
        <v>1762.5911884</v>
      </c>
      <c r="N55" s="76">
        <v>5.05</v>
      </c>
      <c r="O55" s="76">
        <v>0.5</v>
      </c>
    </row>
    <row r="56" spans="2:15">
      <c r="B56" s="77" t="s">
        <v>760</v>
      </c>
      <c r="G56" s="78">
        <v>4.25</v>
      </c>
      <c r="J56" s="78">
        <v>7.99</v>
      </c>
      <c r="K56" s="78">
        <v>525424</v>
      </c>
      <c r="M56" s="78">
        <v>2181.29060788785</v>
      </c>
      <c r="N56" s="78">
        <v>6.24</v>
      </c>
      <c r="O56" s="78">
        <v>0.62</v>
      </c>
    </row>
    <row r="57" spans="2:15">
      <c r="B57" t="s">
        <v>775</v>
      </c>
      <c r="C57" t="s">
        <v>727</v>
      </c>
      <c r="D57" s="109" t="s">
        <v>776</v>
      </c>
      <c r="E57" t="s">
        <v>207</v>
      </c>
      <c r="F57" t="s">
        <v>525</v>
      </c>
      <c r="G57" s="76">
        <v>4.25</v>
      </c>
      <c r="H57" t="s">
        <v>116</v>
      </c>
      <c r="I57" s="76">
        <v>7</v>
      </c>
      <c r="J57" s="76">
        <v>7.99</v>
      </c>
      <c r="K57" s="76">
        <v>525424</v>
      </c>
      <c r="L57" s="76">
        <v>96.870600000000167</v>
      </c>
      <c r="M57" s="76">
        <v>2181.29060788785</v>
      </c>
      <c r="N57" s="76">
        <v>6.24</v>
      </c>
      <c r="O57" s="76">
        <v>0.62</v>
      </c>
    </row>
    <row r="58" spans="2:15">
      <c r="B58" t="s">
        <v>217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5"/>
  <sheetViews>
    <sheetView rightToLeft="1" zoomScale="80" zoomScaleNormal="80" workbookViewId="0">
      <selection activeCell="C14" sqref="C1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  <c r="C2" s="103" t="s">
        <v>837</v>
      </c>
    </row>
    <row r="3" spans="2:64">
      <c r="B3" s="2" t="s">
        <v>2</v>
      </c>
      <c r="C3" t="s">
        <v>838</v>
      </c>
    </row>
    <row r="4" spans="2:64">
      <c r="B4" s="2" t="s">
        <v>3</v>
      </c>
      <c r="C4" t="s">
        <v>191</v>
      </c>
    </row>
    <row r="5" spans="2:64">
      <c r="B5" s="2"/>
    </row>
    <row r="7" spans="2:64" ht="26.25" customHeight="1">
      <c r="B7" s="126" t="s">
        <v>159</v>
      </c>
      <c r="C7" s="127"/>
      <c r="D7" s="127"/>
      <c r="E7" s="127"/>
      <c r="F7" s="127"/>
      <c r="G7" s="127"/>
      <c r="H7" s="127"/>
      <c r="I7" s="127"/>
      <c r="J7" s="127"/>
      <c r="K7" s="127"/>
      <c r="L7" s="127"/>
      <c r="M7" s="127"/>
      <c r="N7" s="127"/>
      <c r="O7" s="128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5">
        <v>1.43</v>
      </c>
      <c r="H11" s="7"/>
      <c r="I11" s="7"/>
      <c r="J11" s="75">
        <v>0.66</v>
      </c>
      <c r="K11" s="75">
        <v>5801000</v>
      </c>
      <c r="L11" s="7"/>
      <c r="M11" s="75">
        <v>5798.0995000000003</v>
      </c>
      <c r="N11" s="75">
        <v>100</v>
      </c>
      <c r="O11" s="75">
        <v>1.65</v>
      </c>
      <c r="P11" s="16"/>
      <c r="Q11" s="16"/>
      <c r="R11" s="16"/>
      <c r="S11" s="16"/>
      <c r="T11" s="16"/>
      <c r="U11" s="16"/>
      <c r="BL11" s="16"/>
    </row>
    <row r="12" spans="2:64">
      <c r="B12" s="77" t="s">
        <v>192</v>
      </c>
      <c r="G12" s="78">
        <v>1.43</v>
      </c>
      <c r="J12" s="78">
        <v>0.66</v>
      </c>
      <c r="K12" s="78">
        <v>5801000</v>
      </c>
      <c r="M12" s="78">
        <v>5798.0995000000003</v>
      </c>
      <c r="N12" s="78">
        <v>100</v>
      </c>
      <c r="O12" s="78">
        <v>1.65</v>
      </c>
    </row>
    <row r="13" spans="2:64">
      <c r="B13" s="77" t="s">
        <v>569</v>
      </c>
      <c r="G13" s="78">
        <v>1.43</v>
      </c>
      <c r="J13" s="78">
        <v>0.66</v>
      </c>
      <c r="K13" s="78">
        <v>5801000</v>
      </c>
      <c r="M13" s="78">
        <v>5798.0995000000003</v>
      </c>
      <c r="N13" s="78">
        <v>100</v>
      </c>
      <c r="O13" s="78">
        <v>1.65</v>
      </c>
    </row>
    <row r="14" spans="2:64">
      <c r="B14" t="s">
        <v>777</v>
      </c>
      <c r="C14" t="s">
        <v>778</v>
      </c>
      <c r="D14" t="s">
        <v>200</v>
      </c>
      <c r="E14" t="s">
        <v>197</v>
      </c>
      <c r="F14" t="s">
        <v>155</v>
      </c>
      <c r="G14" s="76">
        <v>1.43</v>
      </c>
      <c r="H14" t="s">
        <v>108</v>
      </c>
      <c r="I14" s="76">
        <v>0.45</v>
      </c>
      <c r="J14" s="76">
        <v>0.66</v>
      </c>
      <c r="K14" s="76">
        <v>5801000</v>
      </c>
      <c r="L14" s="76">
        <v>99.95</v>
      </c>
      <c r="M14" s="76">
        <v>5798.0995000000003</v>
      </c>
      <c r="N14" s="76">
        <v>100</v>
      </c>
      <c r="O14" s="76">
        <v>1.65</v>
      </c>
    </row>
    <row r="15" spans="2:64">
      <c r="B15" s="77" t="s">
        <v>570</v>
      </c>
      <c r="G15" s="78">
        <v>0</v>
      </c>
      <c r="J15" s="78">
        <v>0</v>
      </c>
      <c r="K15" s="78">
        <v>0</v>
      </c>
      <c r="M15" s="78">
        <v>0</v>
      </c>
      <c r="N15" s="78">
        <v>0</v>
      </c>
      <c r="O15" s="78">
        <v>0</v>
      </c>
    </row>
    <row r="16" spans="2:64">
      <c r="B16" t="s">
        <v>207</v>
      </c>
      <c r="C16" t="s">
        <v>207</v>
      </c>
      <c r="E16" t="s">
        <v>207</v>
      </c>
      <c r="G16" s="76">
        <v>0</v>
      </c>
      <c r="H16" t="s">
        <v>207</v>
      </c>
      <c r="I16" s="76">
        <v>0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</row>
    <row r="17" spans="2:15">
      <c r="B17" s="77" t="s">
        <v>779</v>
      </c>
      <c r="G17" s="78">
        <v>0</v>
      </c>
      <c r="J17" s="78">
        <v>0</v>
      </c>
      <c r="K17" s="78">
        <v>0</v>
      </c>
      <c r="M17" s="78">
        <v>0</v>
      </c>
      <c r="N17" s="78">
        <v>0</v>
      </c>
      <c r="O17" s="78">
        <v>0</v>
      </c>
    </row>
    <row r="18" spans="2:15">
      <c r="B18" t="s">
        <v>207</v>
      </c>
      <c r="C18" t="s">
        <v>207</v>
      </c>
      <c r="E18" t="s">
        <v>207</v>
      </c>
      <c r="G18" s="76">
        <v>0</v>
      </c>
      <c r="H18" t="s">
        <v>207</v>
      </c>
      <c r="I18" s="76">
        <v>0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</row>
    <row r="19" spans="2:15">
      <c r="B19" s="77" t="s">
        <v>780</v>
      </c>
      <c r="G19" s="78">
        <v>0</v>
      </c>
      <c r="J19" s="78">
        <v>0</v>
      </c>
      <c r="K19" s="78">
        <v>0</v>
      </c>
      <c r="M19" s="78">
        <v>0</v>
      </c>
      <c r="N19" s="78">
        <v>0</v>
      </c>
      <c r="O19" s="78">
        <v>0</v>
      </c>
    </row>
    <row r="20" spans="2:15">
      <c r="B20" t="s">
        <v>207</v>
      </c>
      <c r="C20" t="s">
        <v>207</v>
      </c>
      <c r="E20" t="s">
        <v>207</v>
      </c>
      <c r="G20" s="76">
        <v>0</v>
      </c>
      <c r="H20" t="s">
        <v>207</v>
      </c>
      <c r="I20" s="76">
        <v>0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</row>
    <row r="21" spans="2:15">
      <c r="B21" s="77" t="s">
        <v>368</v>
      </c>
      <c r="G21" s="78">
        <v>0</v>
      </c>
      <c r="J21" s="78">
        <v>0</v>
      </c>
      <c r="K21" s="78">
        <v>0</v>
      </c>
      <c r="M21" s="78">
        <v>0</v>
      </c>
      <c r="N21" s="78">
        <v>0</v>
      </c>
      <c r="O21" s="78">
        <v>0</v>
      </c>
    </row>
    <row r="22" spans="2:15">
      <c r="B22" t="s">
        <v>207</v>
      </c>
      <c r="C22" t="s">
        <v>207</v>
      </c>
      <c r="E22" t="s">
        <v>207</v>
      </c>
      <c r="G22" s="76">
        <v>0</v>
      </c>
      <c r="H22" t="s">
        <v>207</v>
      </c>
      <c r="I22" s="76">
        <v>0</v>
      </c>
      <c r="J22" s="76">
        <v>0</v>
      </c>
      <c r="K22" s="76">
        <v>0</v>
      </c>
      <c r="L22" s="76">
        <v>0</v>
      </c>
      <c r="M22" s="76">
        <v>0</v>
      </c>
      <c r="N22" s="76">
        <v>0</v>
      </c>
      <c r="O22" s="76">
        <v>0</v>
      </c>
    </row>
    <row r="23" spans="2:15">
      <c r="B23" s="77" t="s">
        <v>214</v>
      </c>
      <c r="G23" s="78">
        <v>0</v>
      </c>
      <c r="J23" s="78">
        <v>0</v>
      </c>
      <c r="K23" s="78">
        <v>0</v>
      </c>
      <c r="M23" s="78">
        <v>0</v>
      </c>
      <c r="N23" s="78">
        <v>0</v>
      </c>
      <c r="O23" s="78">
        <v>0</v>
      </c>
    </row>
    <row r="24" spans="2:15">
      <c r="B24" t="s">
        <v>207</v>
      </c>
      <c r="C24" t="s">
        <v>207</v>
      </c>
      <c r="E24" t="s">
        <v>207</v>
      </c>
      <c r="G24" s="76">
        <v>0</v>
      </c>
      <c r="H24" t="s">
        <v>207</v>
      </c>
      <c r="I24" s="76">
        <v>0</v>
      </c>
      <c r="J24" s="76">
        <v>0</v>
      </c>
      <c r="K24" s="76">
        <v>0</v>
      </c>
      <c r="L24" s="76">
        <v>0</v>
      </c>
      <c r="M24" s="76">
        <v>0</v>
      </c>
      <c r="N24" s="76">
        <v>0</v>
      </c>
      <c r="O24" s="76">
        <v>0</v>
      </c>
    </row>
    <row r="25" spans="2:15">
      <c r="B25" t="s">
        <v>217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zoomScale="80" zoomScaleNormal="80" workbookViewId="0">
      <selection activeCell="D26" sqref="D2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s="103" t="s">
        <v>837</v>
      </c>
    </row>
    <row r="3" spans="2:55">
      <c r="B3" s="2" t="s">
        <v>2</v>
      </c>
      <c r="C3" t="s">
        <v>838</v>
      </c>
    </row>
    <row r="4" spans="2:55">
      <c r="B4" s="2" t="s">
        <v>3</v>
      </c>
      <c r="C4" t="s">
        <v>191</v>
      </c>
    </row>
    <row r="5" spans="2:55">
      <c r="B5" s="2"/>
    </row>
    <row r="7" spans="2:55" ht="26.25" customHeight="1">
      <c r="B7" s="126" t="s">
        <v>162</v>
      </c>
      <c r="C7" s="127"/>
      <c r="D7" s="127"/>
      <c r="E7" s="127"/>
      <c r="F7" s="127"/>
      <c r="G7" s="127"/>
      <c r="H7" s="127"/>
      <c r="I7" s="128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5">
        <v>1.87</v>
      </c>
      <c r="F11" s="7"/>
      <c r="G11" s="75">
        <v>2435.42433312823</v>
      </c>
      <c r="H11" s="75">
        <v>100</v>
      </c>
      <c r="I11" s="75">
        <v>0.69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7" t="s">
        <v>192</v>
      </c>
      <c r="E12" s="78">
        <v>1.87</v>
      </c>
      <c r="F12" s="19"/>
      <c r="G12" s="78">
        <v>609.94835820000003</v>
      </c>
      <c r="H12" s="78">
        <v>25.04</v>
      </c>
      <c r="I12" s="78">
        <v>0.17</v>
      </c>
    </row>
    <row r="13" spans="2:55">
      <c r="B13" s="77" t="s">
        <v>781</v>
      </c>
      <c r="E13" s="78">
        <v>1.87</v>
      </c>
      <c r="F13" s="19"/>
      <c r="G13" s="78">
        <v>609.94835820000003</v>
      </c>
      <c r="H13" s="78">
        <v>25.04</v>
      </c>
      <c r="I13" s="78">
        <v>0.17</v>
      </c>
    </row>
    <row r="14" spans="2:55">
      <c r="B14" t="s">
        <v>782</v>
      </c>
      <c r="C14" t="s">
        <v>244</v>
      </c>
      <c r="D14" t="s">
        <v>294</v>
      </c>
      <c r="E14" s="76">
        <v>1.87</v>
      </c>
      <c r="F14" t="s">
        <v>108</v>
      </c>
      <c r="G14" s="76">
        <v>609.94835820000003</v>
      </c>
      <c r="H14" s="76">
        <v>25.04</v>
      </c>
      <c r="I14" s="76">
        <v>0.17</v>
      </c>
    </row>
    <row r="15" spans="2:55">
      <c r="B15" s="77" t="s">
        <v>783</v>
      </c>
      <c r="E15" s="78">
        <v>0</v>
      </c>
      <c r="F15" s="19"/>
      <c r="G15" s="78">
        <v>0</v>
      </c>
      <c r="H15" s="78">
        <v>0</v>
      </c>
      <c r="I15" s="78">
        <v>0</v>
      </c>
    </row>
    <row r="16" spans="2:55">
      <c r="B16" t="s">
        <v>207</v>
      </c>
      <c r="D16" t="s">
        <v>207</v>
      </c>
      <c r="E16" s="76">
        <v>0</v>
      </c>
      <c r="F16" t="s">
        <v>207</v>
      </c>
      <c r="G16" s="76">
        <v>0</v>
      </c>
      <c r="H16" s="76">
        <v>0</v>
      </c>
      <c r="I16" s="76">
        <v>0</v>
      </c>
    </row>
    <row r="17" spans="2:9">
      <c r="B17" s="77" t="s">
        <v>214</v>
      </c>
      <c r="E17" s="78">
        <v>1.87</v>
      </c>
      <c r="F17" s="19"/>
      <c r="G17" s="78">
        <v>1825.47597492823</v>
      </c>
      <c r="H17" s="78">
        <v>74.959999999999994</v>
      </c>
      <c r="I17" s="78">
        <v>0.52</v>
      </c>
    </row>
    <row r="18" spans="2:9">
      <c r="B18" s="77" t="s">
        <v>781</v>
      </c>
      <c r="E18" s="78">
        <v>1.87</v>
      </c>
      <c r="F18" s="19"/>
      <c r="G18" s="78">
        <v>1825.47597492823</v>
      </c>
      <c r="H18" s="78">
        <v>74.959999999999994</v>
      </c>
      <c r="I18" s="78">
        <v>0.52</v>
      </c>
    </row>
    <row r="19" spans="2:9">
      <c r="B19" t="s">
        <v>784</v>
      </c>
      <c r="C19" s="110">
        <v>42155</v>
      </c>
      <c r="D19" t="s">
        <v>436</v>
      </c>
      <c r="E19" s="76">
        <v>1.87</v>
      </c>
      <c r="F19" t="s">
        <v>116</v>
      </c>
      <c r="G19" s="76">
        <v>1825.47597492823</v>
      </c>
      <c r="H19" s="76">
        <v>74.959999999999994</v>
      </c>
      <c r="I19" s="76">
        <v>0.52</v>
      </c>
    </row>
    <row r="20" spans="2:9">
      <c r="B20" s="77" t="s">
        <v>783</v>
      </c>
      <c r="E20" s="78">
        <v>0</v>
      </c>
      <c r="F20" s="19"/>
      <c r="G20" s="78">
        <v>0</v>
      </c>
      <c r="H20" s="78">
        <v>0</v>
      </c>
      <c r="I20" s="78">
        <v>0</v>
      </c>
    </row>
    <row r="21" spans="2:9">
      <c r="B21" t="s">
        <v>207</v>
      </c>
      <c r="D21" t="s">
        <v>207</v>
      </c>
      <c r="E21" s="76">
        <v>0</v>
      </c>
      <c r="F21" t="s">
        <v>207</v>
      </c>
      <c r="G21" s="76">
        <v>0</v>
      </c>
      <c r="H21" s="76">
        <v>0</v>
      </c>
      <c r="I21" s="76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zoomScale="80" zoomScaleNormal="80" workbookViewId="0">
      <selection activeCell="F14" sqref="F1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103" t="s">
        <v>837</v>
      </c>
    </row>
    <row r="3" spans="2:60">
      <c r="B3" s="2" t="s">
        <v>2</v>
      </c>
      <c r="C3" s="2" t="s">
        <v>838</v>
      </c>
    </row>
    <row r="4" spans="2:60">
      <c r="B4" s="2" t="s">
        <v>3</v>
      </c>
      <c r="C4" s="2" t="s">
        <v>191</v>
      </c>
    </row>
    <row r="5" spans="2:60">
      <c r="B5" s="2"/>
      <c r="C5" s="2"/>
    </row>
    <row r="7" spans="2:60" ht="26.25" customHeight="1">
      <c r="B7" s="126" t="s">
        <v>169</v>
      </c>
      <c r="C7" s="127"/>
      <c r="D7" s="127"/>
      <c r="E7" s="127"/>
      <c r="F7" s="127"/>
      <c r="G7" s="127"/>
      <c r="H7" s="127"/>
      <c r="I7" s="127"/>
      <c r="J7" s="127"/>
      <c r="K7" s="128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5">
        <v>0</v>
      </c>
      <c r="J11" s="75">
        <v>0</v>
      </c>
      <c r="K11" s="75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7" t="s">
        <v>192</v>
      </c>
      <c r="D12" s="19"/>
      <c r="E12" s="19"/>
      <c r="F12" s="19"/>
      <c r="G12" s="19"/>
      <c r="H12" s="78">
        <v>0</v>
      </c>
      <c r="I12" s="78">
        <v>0</v>
      </c>
      <c r="J12" s="78">
        <v>0</v>
      </c>
      <c r="K12" s="78">
        <v>0</v>
      </c>
    </row>
    <row r="13" spans="2:60">
      <c r="B13" t="s">
        <v>207</v>
      </c>
      <c r="D13" t="s">
        <v>207</v>
      </c>
      <c r="E13" s="19"/>
      <c r="F13" s="76">
        <v>0</v>
      </c>
      <c r="G13" t="s">
        <v>207</v>
      </c>
      <c r="H13" s="76">
        <v>0</v>
      </c>
      <c r="I13" s="76">
        <v>0</v>
      </c>
      <c r="J13" s="76">
        <v>0</v>
      </c>
      <c r="K13" s="76">
        <v>0</v>
      </c>
    </row>
    <row r="14" spans="2:60">
      <c r="B14" s="77" t="s">
        <v>214</v>
      </c>
      <c r="D14" s="19"/>
      <c r="E14" s="19"/>
      <c r="F14" s="19"/>
      <c r="G14" s="19"/>
      <c r="H14" s="78">
        <v>0</v>
      </c>
      <c r="I14" s="78">
        <v>0</v>
      </c>
      <c r="J14" s="78">
        <v>0</v>
      </c>
      <c r="K14" s="78">
        <v>0</v>
      </c>
    </row>
    <row r="15" spans="2:60">
      <c r="B15" t="s">
        <v>207</v>
      </c>
      <c r="D15" t="s">
        <v>207</v>
      </c>
      <c r="E15" s="19"/>
      <c r="F15" s="76">
        <v>0</v>
      </c>
      <c r="G15" t="s">
        <v>207</v>
      </c>
      <c r="H15" s="76">
        <v>0</v>
      </c>
      <c r="I15" s="76">
        <v>0</v>
      </c>
      <c r="J15" s="76">
        <v>0</v>
      </c>
      <c r="K15" s="76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zoomScale="80" zoomScaleNormal="80" workbookViewId="0">
      <selection activeCell="F14" sqref="F1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s="103" t="s">
        <v>837</v>
      </c>
    </row>
    <row r="3" spans="2:60">
      <c r="B3" s="2" t="s">
        <v>2</v>
      </c>
      <c r="C3" t="s">
        <v>838</v>
      </c>
    </row>
    <row r="4" spans="2:60">
      <c r="B4" s="2" t="s">
        <v>3</v>
      </c>
      <c r="C4" t="s">
        <v>191</v>
      </c>
    </row>
    <row r="5" spans="2:60">
      <c r="B5" s="2"/>
    </row>
    <row r="7" spans="2:60" ht="26.25" customHeight="1">
      <c r="B7" s="126" t="s">
        <v>174</v>
      </c>
      <c r="C7" s="127"/>
      <c r="D7" s="127"/>
      <c r="E7" s="127"/>
      <c r="F7" s="127"/>
      <c r="G7" s="127"/>
      <c r="H7" s="127"/>
      <c r="I7" s="127"/>
      <c r="J7" s="127"/>
      <c r="K7" s="128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5">
        <v>0</v>
      </c>
      <c r="I11" s="75">
        <v>-19.687460000000002</v>
      </c>
      <c r="J11" s="75">
        <v>100</v>
      </c>
      <c r="K11" s="75">
        <v>-0.01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7" t="s">
        <v>192</v>
      </c>
      <c r="C12" s="15"/>
      <c r="D12" s="15"/>
      <c r="E12" s="15"/>
      <c r="F12" s="15"/>
      <c r="G12" s="15"/>
      <c r="H12" s="78">
        <v>0</v>
      </c>
      <c r="I12" s="78">
        <v>-19.687460000000002</v>
      </c>
      <c r="J12" s="78">
        <v>100</v>
      </c>
      <c r="K12" s="78">
        <v>-0.01</v>
      </c>
    </row>
    <row r="13" spans="2:60">
      <c r="B13" t="s">
        <v>785</v>
      </c>
      <c r="C13" t="s">
        <v>786</v>
      </c>
      <c r="D13" t="s">
        <v>207</v>
      </c>
      <c r="E13" t="s">
        <v>525</v>
      </c>
      <c r="F13" s="76">
        <v>0</v>
      </c>
      <c r="G13" t="s">
        <v>112</v>
      </c>
      <c r="H13" s="76">
        <v>0</v>
      </c>
      <c r="I13" s="76">
        <v>9.9799000000000007</v>
      </c>
      <c r="J13" s="76">
        <v>-50.69</v>
      </c>
      <c r="K13" s="76">
        <v>0</v>
      </c>
    </row>
    <row r="14" spans="2:60">
      <c r="B14" t="s">
        <v>787</v>
      </c>
      <c r="C14" t="s">
        <v>788</v>
      </c>
      <c r="D14" t="s">
        <v>207</v>
      </c>
      <c r="E14" t="s">
        <v>525</v>
      </c>
      <c r="F14" s="76">
        <v>0</v>
      </c>
      <c r="G14" t="s">
        <v>108</v>
      </c>
      <c r="H14" s="76">
        <v>0</v>
      </c>
      <c r="I14" s="76">
        <v>-26.637319999999999</v>
      </c>
      <c r="J14" s="76">
        <v>135.30000000000001</v>
      </c>
      <c r="K14" s="76">
        <v>-0.01</v>
      </c>
    </row>
    <row r="15" spans="2:60">
      <c r="B15" t="s">
        <v>789</v>
      </c>
      <c r="C15" t="s">
        <v>790</v>
      </c>
      <c r="D15" t="s">
        <v>207</v>
      </c>
      <c r="E15" t="s">
        <v>525</v>
      </c>
      <c r="F15" s="76">
        <v>0</v>
      </c>
      <c r="G15" t="s">
        <v>108</v>
      </c>
      <c r="H15" s="76">
        <v>0</v>
      </c>
      <c r="I15" s="76">
        <v>-3.0300400000000001</v>
      </c>
      <c r="J15" s="76">
        <v>15.39</v>
      </c>
      <c r="K15" s="76">
        <v>0</v>
      </c>
    </row>
    <row r="16" spans="2:60">
      <c r="B16" s="77" t="s">
        <v>214</v>
      </c>
      <c r="D16" s="19"/>
      <c r="E16" s="19"/>
      <c r="F16" s="19"/>
      <c r="G16" s="19"/>
      <c r="H16" s="78">
        <v>0</v>
      </c>
      <c r="I16" s="78">
        <v>0</v>
      </c>
      <c r="J16" s="78">
        <v>0</v>
      </c>
      <c r="K16" s="78">
        <v>0</v>
      </c>
    </row>
    <row r="17" spans="2:11">
      <c r="B17" t="s">
        <v>207</v>
      </c>
      <c r="C17" t="s">
        <v>207</v>
      </c>
      <c r="D17" t="s">
        <v>207</v>
      </c>
      <c r="E17" s="19"/>
      <c r="F17" s="76">
        <v>0</v>
      </c>
      <c r="G17" t="s">
        <v>207</v>
      </c>
      <c r="H17" s="76">
        <v>0</v>
      </c>
      <c r="I17" s="76">
        <v>0</v>
      </c>
      <c r="J17" s="76">
        <v>0</v>
      </c>
      <c r="K17" s="76">
        <v>0</v>
      </c>
    </row>
    <row r="18" spans="2:11">
      <c r="B18" t="s">
        <v>217</v>
      </c>
      <c r="D18" s="19"/>
      <c r="E18" s="19"/>
      <c r="F18" s="19"/>
      <c r="G18" s="19"/>
      <c r="H18" s="19"/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58"/>
  <sheetViews>
    <sheetView rightToLeft="1" topLeftCell="A7" zoomScale="80" zoomScaleNormal="80" workbookViewId="0">
      <selection activeCell="B61" sqref="B61"/>
    </sheetView>
  </sheetViews>
  <sheetFormatPr defaultColWidth="9.140625" defaultRowHeight="18"/>
  <cols>
    <col min="1" max="1" width="6.28515625" style="80" customWidth="1"/>
    <col min="2" max="2" width="47.28515625" style="102" customWidth="1"/>
    <col min="3" max="3" width="12.7109375" style="80" customWidth="1"/>
    <col min="4" max="4" width="24.5703125" style="80" customWidth="1"/>
    <col min="5" max="5" width="7.140625" style="81" customWidth="1"/>
    <col min="6" max="6" width="6" style="81" customWidth="1"/>
    <col min="7" max="7" width="7.85546875" style="81" customWidth="1"/>
    <col min="8" max="8" width="8.140625" style="81" customWidth="1"/>
    <col min="9" max="9" width="6.28515625" style="81" customWidth="1"/>
    <col min="10" max="10" width="8" style="81" customWidth="1"/>
    <col min="11" max="11" width="8.7109375" style="81" customWidth="1"/>
    <col min="12" max="12" width="10" style="81" customWidth="1"/>
    <col min="13" max="13" width="9.5703125" style="81" customWidth="1"/>
    <col min="14" max="14" width="6.140625" style="81" customWidth="1"/>
    <col min="15" max="16" width="5.7109375" style="81" customWidth="1"/>
    <col min="17" max="17" width="6.85546875" style="81" customWidth="1"/>
    <col min="18" max="18" width="6.42578125" style="80" customWidth="1"/>
    <col min="19" max="19" width="6.7109375" style="80" customWidth="1"/>
    <col min="20" max="20" width="7.28515625" style="80" customWidth="1"/>
    <col min="21" max="32" width="5.7109375" style="80" customWidth="1"/>
    <col min="33" max="16384" width="9.140625" style="80"/>
  </cols>
  <sheetData>
    <row r="1" spans="2:17">
      <c r="B1" s="2" t="s">
        <v>0</v>
      </c>
      <c r="C1" s="79" t="s">
        <v>190</v>
      </c>
    </row>
    <row r="2" spans="2:17">
      <c r="B2" s="2" t="s">
        <v>1</v>
      </c>
      <c r="C2" s="103" t="s">
        <v>837</v>
      </c>
    </row>
    <row r="3" spans="2:17">
      <c r="B3" s="2" t="s">
        <v>2</v>
      </c>
      <c r="C3" s="79" t="s">
        <v>838</v>
      </c>
    </row>
    <row r="4" spans="2:17">
      <c r="B4" s="2" t="s">
        <v>3</v>
      </c>
      <c r="C4" s="79" t="s">
        <v>191</v>
      </c>
    </row>
    <row r="5" spans="2:17">
      <c r="B5" s="2"/>
    </row>
    <row r="7" spans="2:17" ht="26.25" customHeight="1">
      <c r="B7" s="129" t="s">
        <v>177</v>
      </c>
      <c r="C7" s="130"/>
      <c r="D7" s="130"/>
    </row>
    <row r="8" spans="2:17" s="81" customFormat="1" ht="31.5">
      <c r="B8" s="50" t="s">
        <v>102</v>
      </c>
      <c r="C8" s="82" t="s">
        <v>178</v>
      </c>
      <c r="D8" s="83" t="s">
        <v>179</v>
      </c>
    </row>
    <row r="9" spans="2:17" s="81" customFormat="1">
      <c r="B9" s="84"/>
      <c r="C9" s="85" t="s">
        <v>6</v>
      </c>
      <c r="D9" s="86" t="s">
        <v>77</v>
      </c>
    </row>
    <row r="10" spans="2:17" s="90" customFormat="1" ht="18" customHeight="1">
      <c r="B10" s="87"/>
      <c r="C10" s="88" t="s">
        <v>9</v>
      </c>
      <c r="D10" s="89" t="s">
        <v>10</v>
      </c>
      <c r="E10" s="81"/>
      <c r="F10" s="81"/>
      <c r="G10" s="81"/>
      <c r="H10" s="81"/>
      <c r="I10" s="81"/>
      <c r="J10" s="81"/>
      <c r="K10" s="81"/>
      <c r="L10" s="81"/>
      <c r="M10" s="81"/>
      <c r="N10" s="81"/>
      <c r="O10" s="81"/>
      <c r="P10" s="81"/>
      <c r="Q10" s="81"/>
    </row>
    <row r="11" spans="2:17" s="90" customFormat="1" ht="18" customHeight="1">
      <c r="B11" s="91" t="s">
        <v>180</v>
      </c>
      <c r="C11" s="112">
        <v>2807.6869440833339</v>
      </c>
      <c r="D11" s="89"/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  <c r="Q11" s="81"/>
    </row>
    <row r="12" spans="2:17">
      <c r="B12" s="92" t="s">
        <v>192</v>
      </c>
      <c r="C12" s="111">
        <f>SUM(C13:C39)</f>
        <v>1418.9275687500003</v>
      </c>
    </row>
    <row r="13" spans="2:17">
      <c r="B13" s="93" t="s">
        <v>792</v>
      </c>
      <c r="C13" s="94">
        <v>0</v>
      </c>
      <c r="D13" s="95">
        <v>43040</v>
      </c>
    </row>
    <row r="14" spans="2:17">
      <c r="B14" s="93" t="s">
        <v>793</v>
      </c>
      <c r="C14" s="94">
        <v>809.58745000000022</v>
      </c>
      <c r="D14" s="95">
        <v>43586</v>
      </c>
    </row>
    <row r="15" spans="2:17">
      <c r="B15" s="93" t="s">
        <v>794</v>
      </c>
      <c r="C15" s="94">
        <v>0</v>
      </c>
      <c r="D15" s="95">
        <v>43313</v>
      </c>
    </row>
    <row r="16" spans="2:17">
      <c r="B16" s="93" t="s">
        <v>795</v>
      </c>
      <c r="C16" s="94">
        <v>0</v>
      </c>
      <c r="D16" s="95">
        <v>43282</v>
      </c>
    </row>
    <row r="17" spans="2:4">
      <c r="B17" s="93" t="s">
        <v>796</v>
      </c>
      <c r="C17" s="94">
        <v>0</v>
      </c>
      <c r="D17" s="95">
        <v>43160</v>
      </c>
    </row>
    <row r="18" spans="2:4">
      <c r="B18" s="93" t="s">
        <v>797</v>
      </c>
      <c r="C18" s="94">
        <v>0</v>
      </c>
      <c r="D18" s="95">
        <v>43405</v>
      </c>
    </row>
    <row r="19" spans="2:4">
      <c r="B19" s="93" t="s">
        <v>798</v>
      </c>
      <c r="C19" s="94">
        <v>0</v>
      </c>
      <c r="D19" s="95">
        <v>43344</v>
      </c>
    </row>
    <row r="20" spans="2:4">
      <c r="B20" s="93" t="s">
        <v>799</v>
      </c>
      <c r="C20" s="94">
        <v>0</v>
      </c>
      <c r="D20" s="95">
        <v>44409</v>
      </c>
    </row>
    <row r="21" spans="2:4">
      <c r="B21" s="93" t="s">
        <v>800</v>
      </c>
      <c r="C21" s="94">
        <v>0</v>
      </c>
      <c r="D21" s="95">
        <v>42887</v>
      </c>
    </row>
    <row r="22" spans="2:4">
      <c r="B22" s="93" t="s">
        <v>801</v>
      </c>
      <c r="C22" s="94">
        <v>0</v>
      </c>
      <c r="D22" s="95">
        <v>42979</v>
      </c>
    </row>
    <row r="23" spans="2:4">
      <c r="B23" s="93" t="s">
        <v>802</v>
      </c>
      <c r="C23" s="94">
        <v>0</v>
      </c>
      <c r="D23" s="95">
        <v>42644</v>
      </c>
    </row>
    <row r="24" spans="2:4">
      <c r="B24" s="93" t="s">
        <v>803</v>
      </c>
      <c r="C24" s="94">
        <v>0</v>
      </c>
      <c r="D24" s="95">
        <v>42644</v>
      </c>
    </row>
    <row r="25" spans="2:4">
      <c r="B25" s="93" t="s">
        <v>804</v>
      </c>
      <c r="C25" s="94">
        <v>0</v>
      </c>
      <c r="D25" s="95">
        <v>44774</v>
      </c>
    </row>
    <row r="26" spans="2:4">
      <c r="B26" s="93" t="s">
        <v>805</v>
      </c>
      <c r="C26" s="94">
        <v>0</v>
      </c>
      <c r="D26" s="95">
        <v>42705</v>
      </c>
    </row>
    <row r="27" spans="2:4">
      <c r="B27" s="93" t="s">
        <v>806</v>
      </c>
      <c r="C27" s="94">
        <v>0</v>
      </c>
      <c r="D27" s="95">
        <v>42705</v>
      </c>
    </row>
    <row r="28" spans="2:4">
      <c r="B28" s="93" t="s">
        <v>807</v>
      </c>
      <c r="C28" s="94">
        <v>0</v>
      </c>
      <c r="D28" s="95">
        <v>44593</v>
      </c>
    </row>
    <row r="29" spans="2:4">
      <c r="B29" s="93" t="s">
        <v>808</v>
      </c>
      <c r="C29" s="94">
        <v>0</v>
      </c>
      <c r="D29" s="95">
        <v>44409</v>
      </c>
    </row>
    <row r="30" spans="2:4">
      <c r="B30" s="93" t="s">
        <v>809</v>
      </c>
      <c r="C30" s="94">
        <v>589.87311874999989</v>
      </c>
      <c r="D30" s="95">
        <v>42856</v>
      </c>
    </row>
    <row r="31" spans="2:4">
      <c r="B31" s="93" t="s">
        <v>810</v>
      </c>
      <c r="C31" s="94">
        <v>0</v>
      </c>
      <c r="D31" s="95">
        <v>42767</v>
      </c>
    </row>
    <row r="32" spans="2:4">
      <c r="B32" s="93" t="s">
        <v>811</v>
      </c>
      <c r="C32" s="94">
        <v>0</v>
      </c>
      <c r="D32" s="95">
        <v>44166</v>
      </c>
    </row>
    <row r="33" spans="2:4">
      <c r="B33" s="93" t="s">
        <v>812</v>
      </c>
      <c r="C33" s="94">
        <v>0</v>
      </c>
      <c r="D33" s="95">
        <v>45536</v>
      </c>
    </row>
    <row r="34" spans="2:4">
      <c r="B34" s="93" t="s">
        <v>813</v>
      </c>
      <c r="C34" s="94">
        <v>0</v>
      </c>
      <c r="D34" s="95">
        <v>44713</v>
      </c>
    </row>
    <row r="35" spans="2:4">
      <c r="B35" s="93" t="s">
        <v>814</v>
      </c>
      <c r="C35" s="94">
        <v>0</v>
      </c>
      <c r="D35" s="95">
        <v>44835</v>
      </c>
    </row>
    <row r="36" spans="2:4">
      <c r="B36" s="93" t="s">
        <v>815</v>
      </c>
      <c r="C36" s="94">
        <v>0</v>
      </c>
      <c r="D36" s="95">
        <v>45748</v>
      </c>
    </row>
    <row r="37" spans="2:4">
      <c r="B37" s="93" t="s">
        <v>816</v>
      </c>
      <c r="C37" s="94">
        <v>19.466999999999999</v>
      </c>
      <c r="D37" s="95" t="s">
        <v>817</v>
      </c>
    </row>
    <row r="38" spans="2:4">
      <c r="B38" s="93" t="s">
        <v>818</v>
      </c>
      <c r="C38" s="94">
        <v>0</v>
      </c>
      <c r="D38" s="95">
        <v>44105</v>
      </c>
    </row>
    <row r="39" spans="2:4">
      <c r="B39" s="93" t="s">
        <v>819</v>
      </c>
      <c r="C39" s="94">
        <v>0</v>
      </c>
      <c r="D39" s="95">
        <v>45627</v>
      </c>
    </row>
    <row r="40" spans="2:4">
      <c r="B40" s="93" t="s">
        <v>840</v>
      </c>
      <c r="C40" s="94">
        <v>0</v>
      </c>
      <c r="D40" s="95">
        <v>44713</v>
      </c>
    </row>
    <row r="41" spans="2:4">
      <c r="B41" s="96" t="s">
        <v>214</v>
      </c>
      <c r="C41" s="97">
        <f>SUM(C42:C58)</f>
        <v>1388.7593753333335</v>
      </c>
      <c r="D41" s="98"/>
    </row>
    <row r="42" spans="2:4">
      <c r="B42" s="99" t="s">
        <v>820</v>
      </c>
      <c r="C42" s="100">
        <v>0</v>
      </c>
      <c r="D42" s="101">
        <v>43617</v>
      </c>
    </row>
    <row r="43" spans="2:4">
      <c r="B43" s="99" t="s">
        <v>821</v>
      </c>
      <c r="C43" s="100">
        <v>0</v>
      </c>
      <c r="D43" s="101">
        <v>42430</v>
      </c>
    </row>
    <row r="44" spans="2:4">
      <c r="B44" s="99" t="s">
        <v>822</v>
      </c>
      <c r="C44" s="100">
        <v>0</v>
      </c>
      <c r="D44" s="101">
        <v>43435</v>
      </c>
    </row>
    <row r="45" spans="2:4">
      <c r="B45" s="99" t="s">
        <v>823</v>
      </c>
      <c r="C45" s="100">
        <v>0</v>
      </c>
      <c r="D45" s="101">
        <v>45413</v>
      </c>
    </row>
    <row r="46" spans="2:4">
      <c r="B46" s="99" t="s">
        <v>824</v>
      </c>
      <c r="C46" s="100">
        <v>0</v>
      </c>
      <c r="D46" s="101">
        <v>43709</v>
      </c>
    </row>
    <row r="47" spans="2:4">
      <c r="B47" s="99" t="s">
        <v>825</v>
      </c>
      <c r="C47" s="100">
        <v>0</v>
      </c>
      <c r="D47" s="101">
        <v>44774</v>
      </c>
    </row>
    <row r="48" spans="2:4">
      <c r="B48" s="99" t="s">
        <v>826</v>
      </c>
      <c r="C48" s="100">
        <v>0</v>
      </c>
      <c r="D48" s="101">
        <v>44531</v>
      </c>
    </row>
    <row r="49" spans="2:4">
      <c r="B49" s="99" t="s">
        <v>827</v>
      </c>
      <c r="C49" s="100">
        <v>0</v>
      </c>
      <c r="D49" s="101">
        <v>44562</v>
      </c>
    </row>
    <row r="50" spans="2:4">
      <c r="B50" s="99" t="s">
        <v>828</v>
      </c>
      <c r="C50" s="100">
        <v>0</v>
      </c>
      <c r="D50" s="101">
        <v>44562</v>
      </c>
    </row>
    <row r="51" spans="2:4" ht="36">
      <c r="B51" s="99" t="s">
        <v>829</v>
      </c>
      <c r="C51" s="100">
        <v>0</v>
      </c>
      <c r="D51" s="101" t="s">
        <v>817</v>
      </c>
    </row>
    <row r="52" spans="2:4" ht="36">
      <c r="B52" s="99" t="s">
        <v>830</v>
      </c>
      <c r="C52" s="100">
        <v>0</v>
      </c>
      <c r="D52" s="101" t="s">
        <v>817</v>
      </c>
    </row>
    <row r="53" spans="2:4" ht="36">
      <c r="B53" s="99" t="s">
        <v>831</v>
      </c>
      <c r="C53" s="100">
        <v>0</v>
      </c>
      <c r="D53" s="101" t="s">
        <v>817</v>
      </c>
    </row>
    <row r="54" spans="2:4">
      <c r="B54" s="99" t="s">
        <v>832</v>
      </c>
      <c r="C54" s="100">
        <v>0</v>
      </c>
      <c r="D54" s="101">
        <v>42979</v>
      </c>
    </row>
    <row r="55" spans="2:4">
      <c r="B55" s="99" t="s">
        <v>833</v>
      </c>
      <c r="C55" s="100">
        <v>0</v>
      </c>
      <c r="D55" s="95">
        <v>44317</v>
      </c>
    </row>
    <row r="56" spans="2:4">
      <c r="B56" s="99" t="s">
        <v>834</v>
      </c>
      <c r="C56" s="100">
        <v>0</v>
      </c>
      <c r="D56" s="95">
        <v>45474</v>
      </c>
    </row>
    <row r="57" spans="2:4">
      <c r="B57" s="99" t="s">
        <v>835</v>
      </c>
      <c r="C57" s="100">
        <v>1182.6600000000001</v>
      </c>
      <c r="D57" s="95">
        <v>45931</v>
      </c>
    </row>
    <row r="58" spans="2:4">
      <c r="B58" s="99" t="s">
        <v>836</v>
      </c>
      <c r="C58" s="100">
        <v>206.09937533333337</v>
      </c>
      <c r="D58" s="93" t="s">
        <v>817</v>
      </c>
    </row>
  </sheetData>
  <mergeCells count="1">
    <mergeCell ref="B7:D7"/>
  </mergeCells>
  <dataValidations count="1">
    <dataValidation allowBlank="1" showInputMessage="1" showErrorMessage="1" sqref="B41 B1:D12 B59:D1048576 E1:XFD1048576 A1:A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zoomScale="80" zoomScaleNormal="80" workbookViewId="0">
      <selection activeCell="F14" sqref="F1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s="103" t="s">
        <v>837</v>
      </c>
    </row>
    <row r="3" spans="2:18">
      <c r="B3" s="2" t="s">
        <v>2</v>
      </c>
      <c r="C3" t="s">
        <v>838</v>
      </c>
    </row>
    <row r="4" spans="2:18">
      <c r="B4" s="2" t="s">
        <v>3</v>
      </c>
      <c r="C4" t="s">
        <v>191</v>
      </c>
    </row>
    <row r="5" spans="2:18">
      <c r="B5" s="2"/>
    </row>
    <row r="7" spans="2:18" ht="26.25" customHeight="1">
      <c r="B7" s="126" t="s">
        <v>181</v>
      </c>
      <c r="C7" s="127"/>
      <c r="D7" s="127"/>
      <c r="E7" s="127"/>
      <c r="F7" s="127"/>
      <c r="G7" s="127"/>
      <c r="H7" s="127"/>
      <c r="I7" s="127"/>
      <c r="J7" s="127"/>
      <c r="K7" s="127"/>
      <c r="L7" s="127"/>
      <c r="M7" s="127"/>
      <c r="N7" s="127"/>
      <c r="O7" s="127"/>
      <c r="P7" s="128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5">
        <v>0</v>
      </c>
      <c r="M11" s="75">
        <v>0</v>
      </c>
      <c r="N11" s="7"/>
      <c r="O11" s="75">
        <v>0</v>
      </c>
      <c r="P11" s="75">
        <v>0</v>
      </c>
      <c r="Q11" s="35"/>
    </row>
    <row r="12" spans="2:18">
      <c r="B12" s="77" t="s">
        <v>192</v>
      </c>
      <c r="D12" s="16"/>
      <c r="H12" s="78">
        <v>0</v>
      </c>
      <c r="L12" s="78">
        <v>0</v>
      </c>
      <c r="M12" s="78">
        <v>0</v>
      </c>
      <c r="O12" s="78">
        <v>0</v>
      </c>
      <c r="P12" s="78">
        <v>0</v>
      </c>
    </row>
    <row r="13" spans="2:18">
      <c r="B13" s="77" t="s">
        <v>270</v>
      </c>
      <c r="D13" s="16"/>
      <c r="H13" s="78">
        <v>0</v>
      </c>
      <c r="L13" s="78">
        <v>0</v>
      </c>
      <c r="M13" s="78">
        <v>0</v>
      </c>
      <c r="O13" s="78">
        <v>0</v>
      </c>
      <c r="P13" s="78">
        <v>0</v>
      </c>
    </row>
    <row r="14" spans="2:18">
      <c r="B14" t="s">
        <v>207</v>
      </c>
      <c r="C14" t="s">
        <v>207</v>
      </c>
      <c r="D14" t="s">
        <v>207</v>
      </c>
      <c r="E14" t="s">
        <v>207</v>
      </c>
      <c r="H14" s="76">
        <v>0</v>
      </c>
      <c r="I14" t="s">
        <v>207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</row>
    <row r="15" spans="2:18">
      <c r="B15" s="77" t="s">
        <v>237</v>
      </c>
      <c r="D15" s="16"/>
      <c r="H15" s="78">
        <v>0</v>
      </c>
      <c r="L15" s="78">
        <v>0</v>
      </c>
      <c r="M15" s="78">
        <v>0</v>
      </c>
      <c r="O15" s="78">
        <v>0</v>
      </c>
      <c r="P15" s="78">
        <v>0</v>
      </c>
    </row>
    <row r="16" spans="2:18">
      <c r="B16" t="s">
        <v>207</v>
      </c>
      <c r="C16" t="s">
        <v>207</v>
      </c>
      <c r="D16" t="s">
        <v>207</v>
      </c>
      <c r="E16" t="s">
        <v>207</v>
      </c>
      <c r="H16" s="76">
        <v>0</v>
      </c>
      <c r="I16" t="s">
        <v>207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</row>
    <row r="17" spans="2:16">
      <c r="B17" s="77" t="s">
        <v>271</v>
      </c>
      <c r="D17" s="16"/>
      <c r="H17" s="78">
        <v>0</v>
      </c>
      <c r="L17" s="78">
        <v>0</v>
      </c>
      <c r="M17" s="78">
        <v>0</v>
      </c>
      <c r="O17" s="78">
        <v>0</v>
      </c>
      <c r="P17" s="78">
        <v>0</v>
      </c>
    </row>
    <row r="18" spans="2:16">
      <c r="B18" t="s">
        <v>207</v>
      </c>
      <c r="C18" t="s">
        <v>207</v>
      </c>
      <c r="D18" t="s">
        <v>207</v>
      </c>
      <c r="E18" t="s">
        <v>207</v>
      </c>
      <c r="H18" s="76">
        <v>0</v>
      </c>
      <c r="I18" t="s">
        <v>207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</row>
    <row r="19" spans="2:16">
      <c r="B19" s="77" t="s">
        <v>368</v>
      </c>
      <c r="D19" s="16"/>
      <c r="H19" s="78">
        <v>0</v>
      </c>
      <c r="L19" s="78">
        <v>0</v>
      </c>
      <c r="M19" s="78">
        <v>0</v>
      </c>
      <c r="O19" s="78">
        <v>0</v>
      </c>
      <c r="P19" s="78">
        <v>0</v>
      </c>
    </row>
    <row r="20" spans="2:16">
      <c r="B20" t="s">
        <v>207</v>
      </c>
      <c r="C20" t="s">
        <v>207</v>
      </c>
      <c r="D20" t="s">
        <v>207</v>
      </c>
      <c r="E20" t="s">
        <v>207</v>
      </c>
      <c r="H20" s="76">
        <v>0</v>
      </c>
      <c r="I20" t="s">
        <v>207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</row>
    <row r="21" spans="2:16">
      <c r="B21" s="77" t="s">
        <v>214</v>
      </c>
      <c r="D21" s="16"/>
      <c r="H21" s="78">
        <v>0</v>
      </c>
      <c r="L21" s="78">
        <v>0</v>
      </c>
      <c r="M21" s="78">
        <v>0</v>
      </c>
      <c r="O21" s="78">
        <v>0</v>
      </c>
      <c r="P21" s="78">
        <v>0</v>
      </c>
    </row>
    <row r="22" spans="2:16">
      <c r="B22" s="77" t="s">
        <v>272</v>
      </c>
      <c r="D22" s="16"/>
      <c r="H22" s="78">
        <v>0</v>
      </c>
      <c r="L22" s="78">
        <v>0</v>
      </c>
      <c r="M22" s="78">
        <v>0</v>
      </c>
      <c r="O22" s="78">
        <v>0</v>
      </c>
      <c r="P22" s="78">
        <v>0</v>
      </c>
    </row>
    <row r="23" spans="2:16">
      <c r="B23" t="s">
        <v>207</v>
      </c>
      <c r="C23" t="s">
        <v>207</v>
      </c>
      <c r="D23" t="s">
        <v>207</v>
      </c>
      <c r="E23" t="s">
        <v>207</v>
      </c>
      <c r="H23" s="76">
        <v>0</v>
      </c>
      <c r="I23" t="s">
        <v>207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</row>
    <row r="24" spans="2:16">
      <c r="B24" s="77" t="s">
        <v>273</v>
      </c>
      <c r="D24" s="16"/>
      <c r="H24" s="78">
        <v>0</v>
      </c>
      <c r="L24" s="78">
        <v>0</v>
      </c>
      <c r="M24" s="78">
        <v>0</v>
      </c>
      <c r="O24" s="78">
        <v>0</v>
      </c>
      <c r="P24" s="78">
        <v>0</v>
      </c>
    </row>
    <row r="25" spans="2:16">
      <c r="B25" t="s">
        <v>207</v>
      </c>
      <c r="C25" t="s">
        <v>207</v>
      </c>
      <c r="D25" t="s">
        <v>207</v>
      </c>
      <c r="E25" t="s">
        <v>207</v>
      </c>
      <c r="H25" s="76">
        <v>0</v>
      </c>
      <c r="I25" t="s">
        <v>207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</row>
    <row r="26" spans="2:16">
      <c r="B26" t="s">
        <v>217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zoomScale="80" zoomScaleNormal="80" workbookViewId="0">
      <selection activeCell="F14" sqref="F1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s="103" t="s">
        <v>837</v>
      </c>
    </row>
    <row r="3" spans="2:18">
      <c r="B3" s="2" t="s">
        <v>2</v>
      </c>
      <c r="C3" t="s">
        <v>838</v>
      </c>
    </row>
    <row r="4" spans="2:18">
      <c r="B4" s="2" t="s">
        <v>3</v>
      </c>
      <c r="C4" t="s">
        <v>191</v>
      </c>
    </row>
    <row r="5" spans="2:18">
      <c r="B5" s="2"/>
    </row>
    <row r="7" spans="2:18" ht="26.25" customHeight="1">
      <c r="B7" s="126" t="s">
        <v>185</v>
      </c>
      <c r="C7" s="127"/>
      <c r="D7" s="127"/>
      <c r="E7" s="127"/>
      <c r="F7" s="127"/>
      <c r="G7" s="127"/>
      <c r="H7" s="127"/>
      <c r="I7" s="127"/>
      <c r="J7" s="127"/>
      <c r="K7" s="127"/>
      <c r="L7" s="127"/>
      <c r="M7" s="127"/>
      <c r="N7" s="127"/>
      <c r="O7" s="127"/>
      <c r="P7" s="128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5">
        <v>0</v>
      </c>
      <c r="M11" s="75">
        <v>0</v>
      </c>
      <c r="N11" s="7"/>
      <c r="O11" s="75">
        <v>0</v>
      </c>
      <c r="P11" s="75">
        <v>0</v>
      </c>
      <c r="Q11" s="35"/>
    </row>
    <row r="12" spans="2:18">
      <c r="B12" s="77" t="s">
        <v>192</v>
      </c>
      <c r="C12" s="16"/>
      <c r="D12" s="16"/>
      <c r="H12" s="78">
        <v>0</v>
      </c>
      <c r="L12" s="78">
        <v>0</v>
      </c>
      <c r="M12" s="78">
        <v>0</v>
      </c>
      <c r="O12" s="78">
        <v>0</v>
      </c>
      <c r="P12" s="78">
        <v>0</v>
      </c>
    </row>
    <row r="13" spans="2:18">
      <c r="B13" s="77" t="s">
        <v>569</v>
      </c>
      <c r="C13" s="16"/>
      <c r="D13" s="16"/>
      <c r="H13" s="78">
        <v>0</v>
      </c>
      <c r="L13" s="78">
        <v>0</v>
      </c>
      <c r="M13" s="78">
        <v>0</v>
      </c>
      <c r="O13" s="78">
        <v>0</v>
      </c>
      <c r="P13" s="78">
        <v>0</v>
      </c>
    </row>
    <row r="14" spans="2:18">
      <c r="B14" t="s">
        <v>207</v>
      </c>
      <c r="C14" t="s">
        <v>207</v>
      </c>
      <c r="D14" t="s">
        <v>207</v>
      </c>
      <c r="E14" t="s">
        <v>207</v>
      </c>
      <c r="H14" s="76">
        <v>0</v>
      </c>
      <c r="I14" t="s">
        <v>207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</row>
    <row r="15" spans="2:18">
      <c r="B15" s="77" t="s">
        <v>570</v>
      </c>
      <c r="C15" s="16"/>
      <c r="D15" s="16"/>
      <c r="H15" s="78">
        <v>0</v>
      </c>
      <c r="L15" s="78">
        <v>0</v>
      </c>
      <c r="M15" s="78">
        <v>0</v>
      </c>
      <c r="O15" s="78">
        <v>0</v>
      </c>
      <c r="P15" s="78">
        <v>0</v>
      </c>
    </row>
    <row r="16" spans="2:18">
      <c r="B16" t="s">
        <v>207</v>
      </c>
      <c r="C16" t="s">
        <v>207</v>
      </c>
      <c r="D16" t="s">
        <v>207</v>
      </c>
      <c r="E16" t="s">
        <v>207</v>
      </c>
      <c r="H16" s="76">
        <v>0</v>
      </c>
      <c r="I16" t="s">
        <v>207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</row>
    <row r="17" spans="2:16">
      <c r="B17" s="77" t="s">
        <v>271</v>
      </c>
      <c r="D17" s="16"/>
      <c r="H17" s="78">
        <v>0</v>
      </c>
      <c r="L17" s="78">
        <v>0</v>
      </c>
      <c r="M17" s="78">
        <v>0</v>
      </c>
      <c r="O17" s="78">
        <v>0</v>
      </c>
      <c r="P17" s="78">
        <v>0</v>
      </c>
    </row>
    <row r="18" spans="2:16">
      <c r="B18" t="s">
        <v>207</v>
      </c>
      <c r="C18" t="s">
        <v>207</v>
      </c>
      <c r="D18" t="s">
        <v>207</v>
      </c>
      <c r="E18" t="s">
        <v>207</v>
      </c>
      <c r="H18" s="76">
        <v>0</v>
      </c>
      <c r="I18" t="s">
        <v>207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</row>
    <row r="19" spans="2:16">
      <c r="B19" s="77" t="s">
        <v>368</v>
      </c>
      <c r="D19" s="16"/>
      <c r="H19" s="78">
        <v>0</v>
      </c>
      <c r="L19" s="78">
        <v>0</v>
      </c>
      <c r="M19" s="78">
        <v>0</v>
      </c>
      <c r="O19" s="78">
        <v>0</v>
      </c>
      <c r="P19" s="78">
        <v>0</v>
      </c>
    </row>
    <row r="20" spans="2:16">
      <c r="B20" t="s">
        <v>207</v>
      </c>
      <c r="C20" t="s">
        <v>207</v>
      </c>
      <c r="D20" t="s">
        <v>207</v>
      </c>
      <c r="E20" t="s">
        <v>207</v>
      </c>
      <c r="H20" s="76">
        <v>0</v>
      </c>
      <c r="I20" t="s">
        <v>207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</row>
    <row r="21" spans="2:16">
      <c r="B21" s="77" t="s">
        <v>214</v>
      </c>
      <c r="D21" s="16"/>
      <c r="H21" s="78">
        <v>0</v>
      </c>
      <c r="L21" s="78">
        <v>0</v>
      </c>
      <c r="M21" s="78">
        <v>0</v>
      </c>
      <c r="O21" s="78">
        <v>0</v>
      </c>
      <c r="P21" s="78">
        <v>0</v>
      </c>
    </row>
    <row r="22" spans="2:16">
      <c r="B22" s="77" t="s">
        <v>617</v>
      </c>
      <c r="D22" s="16"/>
      <c r="H22" s="78">
        <v>0</v>
      </c>
      <c r="L22" s="78">
        <v>0</v>
      </c>
      <c r="M22" s="78">
        <v>0</v>
      </c>
      <c r="O22" s="78">
        <v>0</v>
      </c>
      <c r="P22" s="78">
        <v>0</v>
      </c>
    </row>
    <row r="23" spans="2:16">
      <c r="B23" t="s">
        <v>207</v>
      </c>
      <c r="C23" t="s">
        <v>207</v>
      </c>
      <c r="D23" t="s">
        <v>207</v>
      </c>
      <c r="E23" t="s">
        <v>207</v>
      </c>
      <c r="H23" s="76">
        <v>0</v>
      </c>
      <c r="I23" t="s">
        <v>207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  <c r="O23" s="76">
        <v>0</v>
      </c>
      <c r="P23" s="76">
        <v>0</v>
      </c>
    </row>
    <row r="24" spans="2:16">
      <c r="B24" s="77" t="s">
        <v>622</v>
      </c>
      <c r="D24" s="16"/>
      <c r="H24" s="78">
        <v>0</v>
      </c>
      <c r="L24" s="78">
        <v>0</v>
      </c>
      <c r="M24" s="78">
        <v>0</v>
      </c>
      <c r="O24" s="78">
        <v>0</v>
      </c>
      <c r="P24" s="78">
        <v>0</v>
      </c>
    </row>
    <row r="25" spans="2:16">
      <c r="B25" t="s">
        <v>207</v>
      </c>
      <c r="C25" t="s">
        <v>207</v>
      </c>
      <c r="D25" t="s">
        <v>207</v>
      </c>
      <c r="E25" t="s">
        <v>207</v>
      </c>
      <c r="H25" s="76">
        <v>0</v>
      </c>
      <c r="I25" t="s">
        <v>207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  <c r="O25" s="76">
        <v>0</v>
      </c>
      <c r="P25" s="76">
        <v>0</v>
      </c>
    </row>
    <row r="26" spans="2:16">
      <c r="B26" t="s">
        <v>217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zoomScale="80" zoomScaleNormal="80" workbookViewId="0">
      <selection activeCell="F14" sqref="F14"/>
    </sheetView>
  </sheetViews>
  <sheetFormatPr defaultColWidth="9.140625" defaultRowHeight="18"/>
  <cols>
    <col min="1" max="1" width="6.28515625" style="16" customWidth="1"/>
    <col min="2" max="2" width="39.57031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s="103" t="s">
        <v>837</v>
      </c>
    </row>
    <row r="3" spans="2:52">
      <c r="B3" s="2" t="s">
        <v>2</v>
      </c>
      <c r="C3" t="s">
        <v>838</v>
      </c>
    </row>
    <row r="4" spans="2:52">
      <c r="B4" s="2" t="s">
        <v>3</v>
      </c>
      <c r="C4" t="s">
        <v>191</v>
      </c>
    </row>
    <row r="5" spans="2:52">
      <c r="C5" s="15" t="s">
        <v>791</v>
      </c>
    </row>
    <row r="6" spans="2:52" ht="21.75" customHeight="1">
      <c r="B6" s="118" t="s">
        <v>69</v>
      </c>
      <c r="C6" s="119"/>
      <c r="D6" s="119"/>
      <c r="E6" s="119"/>
      <c r="F6" s="119"/>
      <c r="G6" s="119"/>
      <c r="H6" s="119"/>
      <c r="I6" s="119"/>
      <c r="J6" s="119"/>
      <c r="K6" s="119"/>
      <c r="L6" s="119"/>
      <c r="M6" s="119"/>
      <c r="N6" s="119"/>
      <c r="O6" s="119"/>
      <c r="P6" s="119"/>
      <c r="Q6" s="120"/>
    </row>
    <row r="7" spans="2:52" ht="27.75" customHeight="1">
      <c r="B7" s="121" t="s">
        <v>70</v>
      </c>
      <c r="C7" s="122"/>
      <c r="D7" s="122"/>
      <c r="E7" s="122"/>
      <c r="F7" s="122"/>
      <c r="G7" s="122"/>
      <c r="H7" s="122"/>
      <c r="I7" s="122"/>
      <c r="J7" s="122"/>
      <c r="K7" s="122"/>
      <c r="L7" s="122"/>
      <c r="M7" s="122"/>
      <c r="N7" s="122"/>
      <c r="O7" s="122"/>
      <c r="P7" s="122"/>
      <c r="Q7" s="123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5">
        <v>7.96</v>
      </c>
      <c r="I11" s="7"/>
      <c r="J11" s="7"/>
      <c r="K11" s="75">
        <v>0.89</v>
      </c>
      <c r="L11" s="75">
        <v>138343373</v>
      </c>
      <c r="M11" s="7"/>
      <c r="N11" s="75">
        <v>157287.59111179999</v>
      </c>
      <c r="O11" s="7"/>
      <c r="P11" s="75">
        <v>100</v>
      </c>
      <c r="Q11" s="75">
        <v>44.75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7" t="s">
        <v>192</v>
      </c>
      <c r="C12" s="16"/>
      <c r="D12" s="16"/>
      <c r="H12" s="78">
        <v>7.96</v>
      </c>
      <c r="K12" s="78">
        <v>0.89</v>
      </c>
      <c r="L12" s="78">
        <v>138343373</v>
      </c>
      <c r="N12" s="78">
        <v>157287.59111179999</v>
      </c>
      <c r="P12" s="78">
        <v>100</v>
      </c>
      <c r="Q12" s="78">
        <v>44.75</v>
      </c>
    </row>
    <row r="13" spans="2:52">
      <c r="B13" s="77" t="s">
        <v>218</v>
      </c>
      <c r="C13" s="16"/>
      <c r="D13" s="16"/>
      <c r="H13" s="78">
        <v>10.57</v>
      </c>
      <c r="K13" s="78">
        <v>0.5</v>
      </c>
      <c r="L13" s="78">
        <v>57280011</v>
      </c>
      <c r="N13" s="78">
        <v>65731.3577429</v>
      </c>
      <c r="P13" s="78">
        <v>41.79</v>
      </c>
      <c r="Q13" s="78">
        <v>18.7</v>
      </c>
    </row>
    <row r="14" spans="2:52">
      <c r="B14" s="77" t="s">
        <v>219</v>
      </c>
      <c r="C14" s="16"/>
      <c r="D14" s="16"/>
      <c r="H14" s="78">
        <v>10.57</v>
      </c>
      <c r="K14" s="78">
        <v>0.5</v>
      </c>
      <c r="L14" s="78">
        <v>57280011</v>
      </c>
      <c r="N14" s="78">
        <v>65731.3577429</v>
      </c>
      <c r="P14" s="78">
        <v>41.79</v>
      </c>
      <c r="Q14" s="78">
        <v>18.7</v>
      </c>
    </row>
    <row r="15" spans="2:52">
      <c r="B15" t="s">
        <v>220</v>
      </c>
      <c r="C15" t="s">
        <v>221</v>
      </c>
      <c r="D15" t="s">
        <v>106</v>
      </c>
      <c r="E15" t="s">
        <v>222</v>
      </c>
      <c r="F15"/>
      <c r="G15" t="s">
        <v>223</v>
      </c>
      <c r="H15" s="76">
        <v>7.26</v>
      </c>
      <c r="I15" t="s">
        <v>108</v>
      </c>
      <c r="J15" s="76">
        <v>4</v>
      </c>
      <c r="K15" s="76">
        <v>0.26</v>
      </c>
      <c r="L15" s="76">
        <v>1830800</v>
      </c>
      <c r="M15" s="76">
        <v>161.99</v>
      </c>
      <c r="N15" s="76">
        <v>2965.7129199999999</v>
      </c>
      <c r="O15" s="76">
        <v>0.02</v>
      </c>
      <c r="P15" s="76">
        <v>1.89</v>
      </c>
      <c r="Q15" s="76">
        <v>0.84</v>
      </c>
    </row>
    <row r="16" spans="2:52">
      <c r="B16" t="s">
        <v>224</v>
      </c>
      <c r="C16" t="s">
        <v>225</v>
      </c>
      <c r="D16" t="s">
        <v>106</v>
      </c>
      <c r="E16" t="s">
        <v>222</v>
      </c>
      <c r="F16"/>
      <c r="G16" t="s">
        <v>226</v>
      </c>
      <c r="H16" s="76">
        <v>25.14</v>
      </c>
      <c r="I16" t="s">
        <v>108</v>
      </c>
      <c r="J16" s="76">
        <v>1</v>
      </c>
      <c r="K16" s="76">
        <v>1.1599999999999999</v>
      </c>
      <c r="L16" s="76">
        <v>779000</v>
      </c>
      <c r="M16" s="76">
        <v>95.89</v>
      </c>
      <c r="N16" s="76">
        <v>746.98310000000004</v>
      </c>
      <c r="O16" s="76">
        <v>0.02</v>
      </c>
      <c r="P16" s="76">
        <v>0.47</v>
      </c>
      <c r="Q16" s="76">
        <v>0.21</v>
      </c>
    </row>
    <row r="17" spans="2:17">
      <c r="B17" t="s">
        <v>227</v>
      </c>
      <c r="C17" t="s">
        <v>228</v>
      </c>
      <c r="D17" t="s">
        <v>106</v>
      </c>
      <c r="E17" t="s">
        <v>222</v>
      </c>
      <c r="F17"/>
      <c r="G17" t="s">
        <v>229</v>
      </c>
      <c r="H17" s="76">
        <v>7.06</v>
      </c>
      <c r="I17" t="s">
        <v>108</v>
      </c>
      <c r="J17" s="76">
        <v>1.75</v>
      </c>
      <c r="K17" s="76">
        <v>0.21</v>
      </c>
      <c r="L17" s="76">
        <v>8759363</v>
      </c>
      <c r="M17" s="76">
        <v>112.31</v>
      </c>
      <c r="N17" s="76">
        <v>9837.6405852999997</v>
      </c>
      <c r="O17" s="76">
        <v>0.06</v>
      </c>
      <c r="P17" s="76">
        <v>6.25</v>
      </c>
      <c r="Q17" s="76">
        <v>2.8</v>
      </c>
    </row>
    <row r="18" spans="2:17">
      <c r="B18" t="s">
        <v>230</v>
      </c>
      <c r="C18" t="s">
        <v>231</v>
      </c>
      <c r="D18" t="s">
        <v>106</v>
      </c>
      <c r="E18" t="s">
        <v>222</v>
      </c>
      <c r="F18"/>
      <c r="G18" t="s">
        <v>232</v>
      </c>
      <c r="H18" s="76">
        <v>9.27</v>
      </c>
      <c r="I18" t="s">
        <v>108</v>
      </c>
      <c r="J18" s="76">
        <v>0.75</v>
      </c>
      <c r="K18" s="76">
        <v>0.41</v>
      </c>
      <c r="L18" s="76">
        <v>37952948</v>
      </c>
      <c r="M18" s="76">
        <v>102.12</v>
      </c>
      <c r="N18" s="76">
        <v>38757.550497600001</v>
      </c>
      <c r="O18" s="76">
        <v>0.65</v>
      </c>
      <c r="P18" s="76">
        <v>24.64</v>
      </c>
      <c r="Q18" s="76">
        <v>11.03</v>
      </c>
    </row>
    <row r="19" spans="2:17">
      <c r="B19" t="s">
        <v>233</v>
      </c>
      <c r="C19" t="s">
        <v>234</v>
      </c>
      <c r="D19" t="s">
        <v>106</v>
      </c>
      <c r="E19" t="s">
        <v>222</v>
      </c>
      <c r="F19"/>
      <c r="G19" t="s">
        <v>223</v>
      </c>
      <c r="H19" s="76">
        <v>19.52</v>
      </c>
      <c r="I19" t="s">
        <v>108</v>
      </c>
      <c r="J19" s="76">
        <v>2.75</v>
      </c>
      <c r="K19" s="76">
        <v>1.0900000000000001</v>
      </c>
      <c r="L19" s="76">
        <v>3426000</v>
      </c>
      <c r="M19" s="76">
        <v>145.56</v>
      </c>
      <c r="N19" s="76">
        <v>4986.8855999999996</v>
      </c>
      <c r="O19" s="76">
        <v>0.02</v>
      </c>
      <c r="P19" s="76">
        <v>3.17</v>
      </c>
      <c r="Q19" s="76">
        <v>1.42</v>
      </c>
    </row>
    <row r="20" spans="2:17">
      <c r="B20" t="s">
        <v>235</v>
      </c>
      <c r="C20" t="s">
        <v>236</v>
      </c>
      <c r="D20" t="s">
        <v>106</v>
      </c>
      <c r="E20" t="s">
        <v>222</v>
      </c>
      <c r="F20"/>
      <c r="G20" t="s">
        <v>223</v>
      </c>
      <c r="H20" s="76">
        <v>15.2</v>
      </c>
      <c r="I20" t="s">
        <v>108</v>
      </c>
      <c r="J20" s="76">
        <v>4</v>
      </c>
      <c r="K20" s="76">
        <v>0.94</v>
      </c>
      <c r="L20" s="76">
        <v>4531900</v>
      </c>
      <c r="M20" s="76">
        <v>186.16</v>
      </c>
      <c r="N20" s="76">
        <v>8436.5850399999999</v>
      </c>
      <c r="O20" s="76">
        <v>0.03</v>
      </c>
      <c r="P20" s="76">
        <v>5.36</v>
      </c>
      <c r="Q20" s="76">
        <v>2.4</v>
      </c>
    </row>
    <row r="21" spans="2:17">
      <c r="B21" s="77" t="s">
        <v>237</v>
      </c>
      <c r="C21" s="16"/>
      <c r="D21" s="16"/>
      <c r="H21" s="78">
        <v>6.08</v>
      </c>
      <c r="K21" s="78">
        <v>1.17</v>
      </c>
      <c r="L21" s="78">
        <v>81063362</v>
      </c>
      <c r="N21" s="78">
        <v>91556.233368899993</v>
      </c>
      <c r="P21" s="78">
        <v>58.21</v>
      </c>
      <c r="Q21" s="78">
        <v>26.05</v>
      </c>
    </row>
    <row r="22" spans="2:17">
      <c r="B22" s="77" t="s">
        <v>238</v>
      </c>
      <c r="C22" s="16"/>
      <c r="D22" s="16"/>
      <c r="H22" s="78">
        <v>0.71</v>
      </c>
      <c r="K22" s="78">
        <v>0.11</v>
      </c>
      <c r="L22" s="78">
        <v>4955000</v>
      </c>
      <c r="N22" s="78">
        <v>4951.2089999999998</v>
      </c>
      <c r="P22" s="78">
        <v>3.15</v>
      </c>
      <c r="Q22" s="78">
        <v>1.41</v>
      </c>
    </row>
    <row r="23" spans="2:17">
      <c r="B23" t="s">
        <v>239</v>
      </c>
      <c r="C23" t="s">
        <v>240</v>
      </c>
      <c r="D23" t="s">
        <v>106</v>
      </c>
      <c r="E23" t="s">
        <v>222</v>
      </c>
      <c r="F23"/>
      <c r="G23" t="s">
        <v>241</v>
      </c>
      <c r="H23" s="76">
        <v>0.93</v>
      </c>
      <c r="I23" t="s">
        <v>108</v>
      </c>
      <c r="J23" s="76">
        <v>0</v>
      </c>
      <c r="K23" s="76">
        <v>0.11</v>
      </c>
      <c r="L23" s="76">
        <v>3500000</v>
      </c>
      <c r="M23" s="76">
        <v>99.9</v>
      </c>
      <c r="N23" s="76">
        <v>3496.5</v>
      </c>
      <c r="O23" s="76">
        <v>0.04</v>
      </c>
      <c r="P23" s="76">
        <v>2.2200000000000002</v>
      </c>
      <c r="Q23" s="76">
        <v>0.99</v>
      </c>
    </row>
    <row r="24" spans="2:17">
      <c r="B24" t="s">
        <v>242</v>
      </c>
      <c r="C24" t="s">
        <v>243</v>
      </c>
      <c r="D24" t="s">
        <v>106</v>
      </c>
      <c r="E24" t="s">
        <v>222</v>
      </c>
      <c r="F24"/>
      <c r="G24" t="s">
        <v>244</v>
      </c>
      <c r="H24" s="76">
        <v>0.18</v>
      </c>
      <c r="I24" t="s">
        <v>108</v>
      </c>
      <c r="J24" s="76">
        <v>0</v>
      </c>
      <c r="K24" s="76">
        <v>0.11</v>
      </c>
      <c r="L24" s="76">
        <v>1455000</v>
      </c>
      <c r="M24" s="76">
        <v>99.98</v>
      </c>
      <c r="N24" s="76">
        <v>1454.7090000000001</v>
      </c>
      <c r="O24" s="76">
        <v>0.01</v>
      </c>
      <c r="P24" s="76">
        <v>0.92</v>
      </c>
      <c r="Q24" s="76">
        <v>0.41</v>
      </c>
    </row>
    <row r="25" spans="2:17">
      <c r="B25" s="77" t="s">
        <v>245</v>
      </c>
      <c r="C25" s="16"/>
      <c r="D25" s="16"/>
      <c r="H25" s="78">
        <v>6.39</v>
      </c>
      <c r="K25" s="78">
        <v>1.23</v>
      </c>
      <c r="L25" s="78">
        <v>76108362</v>
      </c>
      <c r="N25" s="78">
        <v>86605.024368900005</v>
      </c>
      <c r="P25" s="78">
        <v>55.06</v>
      </c>
      <c r="Q25" s="78">
        <v>24.64</v>
      </c>
    </row>
    <row r="26" spans="2:17">
      <c r="B26" t="s">
        <v>246</v>
      </c>
      <c r="C26" t="s">
        <v>247</v>
      </c>
      <c r="D26" t="s">
        <v>106</v>
      </c>
      <c r="E26" t="s">
        <v>222</v>
      </c>
      <c r="F26"/>
      <c r="G26" t="s">
        <v>248</v>
      </c>
      <c r="H26" s="76">
        <v>1.8</v>
      </c>
      <c r="I26" t="s">
        <v>108</v>
      </c>
      <c r="J26" s="76">
        <v>4</v>
      </c>
      <c r="K26" s="76">
        <v>0.22</v>
      </c>
      <c r="L26" s="76">
        <v>750000</v>
      </c>
      <c r="M26" s="76">
        <v>107.59</v>
      </c>
      <c r="N26" s="76">
        <v>806.92499999999995</v>
      </c>
      <c r="O26" s="76">
        <v>0</v>
      </c>
      <c r="P26" s="76">
        <v>0.51</v>
      </c>
      <c r="Q26" s="76">
        <v>0.23</v>
      </c>
    </row>
    <row r="27" spans="2:17">
      <c r="B27" t="s">
        <v>249</v>
      </c>
      <c r="C27" t="s">
        <v>250</v>
      </c>
      <c r="D27" t="s">
        <v>106</v>
      </c>
      <c r="E27" t="s">
        <v>222</v>
      </c>
      <c r="F27"/>
      <c r="G27" t="s">
        <v>251</v>
      </c>
      <c r="H27" s="76">
        <v>0.91</v>
      </c>
      <c r="I27" t="s">
        <v>108</v>
      </c>
      <c r="J27" s="76">
        <v>5.5</v>
      </c>
      <c r="K27" s="76">
        <v>0.1</v>
      </c>
      <c r="L27" s="76">
        <v>3807000</v>
      </c>
      <c r="M27" s="76">
        <v>105.4</v>
      </c>
      <c r="N27" s="76">
        <v>4012.578</v>
      </c>
      <c r="O27" s="76">
        <v>0.02</v>
      </c>
      <c r="P27" s="76">
        <v>2.5499999999999998</v>
      </c>
      <c r="Q27" s="76">
        <v>1.1399999999999999</v>
      </c>
    </row>
    <row r="28" spans="2:17">
      <c r="B28" t="s">
        <v>252</v>
      </c>
      <c r="C28" t="s">
        <v>253</v>
      </c>
      <c r="D28" t="s">
        <v>106</v>
      </c>
      <c r="E28" t="s">
        <v>222</v>
      </c>
      <c r="F28"/>
      <c r="G28" t="s">
        <v>254</v>
      </c>
      <c r="H28" s="76">
        <v>0.42</v>
      </c>
      <c r="I28" t="s">
        <v>108</v>
      </c>
      <c r="J28" s="76">
        <v>4.25</v>
      </c>
      <c r="K28" s="76">
        <v>0.12</v>
      </c>
      <c r="L28" s="76">
        <v>33119405</v>
      </c>
      <c r="M28" s="76">
        <v>104.21</v>
      </c>
      <c r="N28" s="76">
        <v>34513.731950499998</v>
      </c>
      <c r="O28" s="76">
        <v>0.21</v>
      </c>
      <c r="P28" s="76">
        <v>21.94</v>
      </c>
      <c r="Q28" s="76">
        <v>9.82</v>
      </c>
    </row>
    <row r="29" spans="2:17">
      <c r="B29" t="s">
        <v>255</v>
      </c>
      <c r="C29" t="s">
        <v>256</v>
      </c>
      <c r="D29" t="s">
        <v>106</v>
      </c>
      <c r="E29" t="s">
        <v>222</v>
      </c>
      <c r="F29"/>
      <c r="G29" t="s">
        <v>257</v>
      </c>
      <c r="H29" s="76">
        <v>8.68</v>
      </c>
      <c r="I29" t="s">
        <v>108</v>
      </c>
      <c r="J29" s="76">
        <v>1.75</v>
      </c>
      <c r="K29" s="76">
        <v>1.85</v>
      </c>
      <c r="L29" s="76">
        <v>14586500</v>
      </c>
      <c r="M29" s="76">
        <v>100.18</v>
      </c>
      <c r="N29" s="76">
        <v>14612.7557</v>
      </c>
      <c r="O29" s="76">
        <v>0.17</v>
      </c>
      <c r="P29" s="76">
        <v>9.2899999999999991</v>
      </c>
      <c r="Q29" s="76">
        <v>4.16</v>
      </c>
    </row>
    <row r="30" spans="2:17">
      <c r="B30" t="s">
        <v>258</v>
      </c>
      <c r="C30" t="s">
        <v>259</v>
      </c>
      <c r="D30" t="s">
        <v>106</v>
      </c>
      <c r="E30" t="s">
        <v>222</v>
      </c>
      <c r="F30"/>
      <c r="G30" t="s">
        <v>260</v>
      </c>
      <c r="H30" s="76">
        <v>8.35</v>
      </c>
      <c r="I30" t="s">
        <v>108</v>
      </c>
      <c r="J30" s="76">
        <v>6.25</v>
      </c>
      <c r="K30" s="76">
        <v>1.89</v>
      </c>
      <c r="L30" s="76">
        <v>4267215</v>
      </c>
      <c r="M30" s="76">
        <v>144.04</v>
      </c>
      <c r="N30" s="76">
        <v>6146.496486</v>
      </c>
      <c r="O30" s="76">
        <v>0.03</v>
      </c>
      <c r="P30" s="76">
        <v>3.91</v>
      </c>
      <c r="Q30" s="76">
        <v>1.75</v>
      </c>
    </row>
    <row r="31" spans="2:17">
      <c r="B31" t="s">
        <v>261</v>
      </c>
      <c r="C31" t="s">
        <v>262</v>
      </c>
      <c r="D31" t="s">
        <v>106</v>
      </c>
      <c r="E31" t="s">
        <v>222</v>
      </c>
      <c r="F31"/>
      <c r="G31" t="s">
        <v>263</v>
      </c>
      <c r="H31" s="76">
        <v>16.28</v>
      </c>
      <c r="I31" t="s">
        <v>108</v>
      </c>
      <c r="J31" s="76">
        <v>5.5</v>
      </c>
      <c r="K31" s="76">
        <v>2.93</v>
      </c>
      <c r="L31" s="76">
        <v>14524376</v>
      </c>
      <c r="M31" s="76">
        <v>146.97</v>
      </c>
      <c r="N31" s="76">
        <v>21346.4754072</v>
      </c>
      <c r="O31" s="76">
        <v>0.1</v>
      </c>
      <c r="P31" s="76">
        <v>13.57</v>
      </c>
      <c r="Q31" s="76">
        <v>6.07</v>
      </c>
    </row>
    <row r="32" spans="2:17">
      <c r="B32" t="s">
        <v>264</v>
      </c>
      <c r="C32" t="s">
        <v>265</v>
      </c>
      <c r="D32" t="s">
        <v>106</v>
      </c>
      <c r="E32" t="s">
        <v>222</v>
      </c>
      <c r="F32"/>
      <c r="G32" t="s">
        <v>248</v>
      </c>
      <c r="H32" s="76">
        <v>1.57</v>
      </c>
      <c r="I32" t="s">
        <v>108</v>
      </c>
      <c r="J32" s="76">
        <v>1.25</v>
      </c>
      <c r="K32" s="76">
        <v>0.18</v>
      </c>
      <c r="L32" s="76">
        <v>5053866</v>
      </c>
      <c r="M32" s="76">
        <v>102.22</v>
      </c>
      <c r="N32" s="76">
        <v>5166.0618252000004</v>
      </c>
      <c r="O32" s="76">
        <v>0.05</v>
      </c>
      <c r="P32" s="76">
        <v>3.28</v>
      </c>
      <c r="Q32" s="76">
        <v>1.47</v>
      </c>
    </row>
    <row r="33" spans="2:17">
      <c r="B33" s="77" t="s">
        <v>266</v>
      </c>
      <c r="C33" s="16"/>
      <c r="D33" s="16"/>
      <c r="H33" s="78">
        <v>0</v>
      </c>
      <c r="K33" s="78">
        <v>0</v>
      </c>
      <c r="L33" s="78">
        <v>0</v>
      </c>
      <c r="N33" s="78">
        <v>0</v>
      </c>
      <c r="P33" s="78">
        <v>0</v>
      </c>
      <c r="Q33" s="78">
        <v>0</v>
      </c>
    </row>
    <row r="34" spans="2:17">
      <c r="B34" t="s">
        <v>207</v>
      </c>
      <c r="C34" t="s">
        <v>207</v>
      </c>
      <c r="D34" s="16"/>
      <c r="E34" t="s">
        <v>207</v>
      </c>
      <c r="H34" s="76">
        <v>0</v>
      </c>
      <c r="I34" t="s">
        <v>207</v>
      </c>
      <c r="J34" s="76">
        <v>0</v>
      </c>
      <c r="K34" s="76">
        <v>0</v>
      </c>
      <c r="L34" s="76">
        <v>0</v>
      </c>
      <c r="M34" s="76">
        <v>0</v>
      </c>
      <c r="N34" s="76">
        <v>0</v>
      </c>
      <c r="O34" s="76">
        <v>0</v>
      </c>
      <c r="P34" s="76">
        <v>0</v>
      </c>
      <c r="Q34" s="76">
        <v>0</v>
      </c>
    </row>
    <row r="35" spans="2:17">
      <c r="B35" s="77" t="s">
        <v>267</v>
      </c>
      <c r="C35" s="16"/>
      <c r="D35" s="16"/>
      <c r="H35" s="78">
        <v>0</v>
      </c>
      <c r="K35" s="78">
        <v>0</v>
      </c>
      <c r="L35" s="78">
        <v>0</v>
      </c>
      <c r="N35" s="78">
        <v>0</v>
      </c>
      <c r="P35" s="78">
        <v>0</v>
      </c>
      <c r="Q35" s="78">
        <v>0</v>
      </c>
    </row>
    <row r="36" spans="2:17">
      <c r="B36" t="s">
        <v>207</v>
      </c>
      <c r="C36" t="s">
        <v>207</v>
      </c>
      <c r="D36" s="16"/>
      <c r="E36" t="s">
        <v>207</v>
      </c>
      <c r="H36" s="76">
        <v>0</v>
      </c>
      <c r="I36" t="s">
        <v>207</v>
      </c>
      <c r="J36" s="76">
        <v>0</v>
      </c>
      <c r="K36" s="76">
        <v>0</v>
      </c>
      <c r="L36" s="76">
        <v>0</v>
      </c>
      <c r="M36" s="76">
        <v>0</v>
      </c>
      <c r="N36" s="76">
        <v>0</v>
      </c>
      <c r="O36" s="76">
        <v>0</v>
      </c>
      <c r="P36" s="76">
        <v>0</v>
      </c>
      <c r="Q36" s="76">
        <v>0</v>
      </c>
    </row>
    <row r="37" spans="2:17">
      <c r="B37" s="77" t="s">
        <v>214</v>
      </c>
      <c r="C37" s="16"/>
      <c r="D37" s="16"/>
      <c r="H37" s="78">
        <v>0</v>
      </c>
      <c r="K37" s="78">
        <v>0</v>
      </c>
      <c r="L37" s="78">
        <v>0</v>
      </c>
      <c r="N37" s="78">
        <v>0</v>
      </c>
      <c r="P37" s="78">
        <v>0</v>
      </c>
      <c r="Q37" s="78">
        <v>0</v>
      </c>
    </row>
    <row r="38" spans="2:17">
      <c r="B38" s="77" t="s">
        <v>268</v>
      </c>
      <c r="C38" s="16"/>
      <c r="D38" s="16"/>
      <c r="H38" s="78">
        <v>0</v>
      </c>
      <c r="K38" s="78">
        <v>0</v>
      </c>
      <c r="L38" s="78">
        <v>0</v>
      </c>
      <c r="N38" s="78">
        <v>0</v>
      </c>
      <c r="P38" s="78">
        <v>0</v>
      </c>
      <c r="Q38" s="78">
        <v>0</v>
      </c>
    </row>
    <row r="39" spans="2:17">
      <c r="B39" t="s">
        <v>207</v>
      </c>
      <c r="C39" t="s">
        <v>207</v>
      </c>
      <c r="D39" s="16"/>
      <c r="E39" t="s">
        <v>207</v>
      </c>
      <c r="H39" s="76">
        <v>0</v>
      </c>
      <c r="I39" t="s">
        <v>207</v>
      </c>
      <c r="J39" s="76">
        <v>0</v>
      </c>
      <c r="K39" s="76">
        <v>0</v>
      </c>
      <c r="L39" s="76">
        <v>0</v>
      </c>
      <c r="M39" s="76">
        <v>0</v>
      </c>
      <c r="N39" s="76">
        <v>0</v>
      </c>
      <c r="O39" s="76">
        <v>0</v>
      </c>
      <c r="P39" s="76">
        <v>0</v>
      </c>
      <c r="Q39" s="76">
        <v>0</v>
      </c>
    </row>
    <row r="40" spans="2:17">
      <c r="B40" s="77" t="s">
        <v>269</v>
      </c>
      <c r="C40" s="16"/>
      <c r="D40" s="16"/>
      <c r="H40" s="78">
        <v>0</v>
      </c>
      <c r="K40" s="78">
        <v>0</v>
      </c>
      <c r="L40" s="78">
        <v>0</v>
      </c>
      <c r="N40" s="78">
        <v>0</v>
      </c>
      <c r="P40" s="78">
        <v>0</v>
      </c>
      <c r="Q40" s="78">
        <v>0</v>
      </c>
    </row>
    <row r="41" spans="2:17">
      <c r="B41" t="s">
        <v>207</v>
      </c>
      <c r="C41" t="s">
        <v>207</v>
      </c>
      <c r="D41" s="16"/>
      <c r="E41" t="s">
        <v>207</v>
      </c>
      <c r="H41" s="76">
        <v>0</v>
      </c>
      <c r="I41" t="s">
        <v>207</v>
      </c>
      <c r="J41" s="76">
        <v>0</v>
      </c>
      <c r="K41" s="76">
        <v>0</v>
      </c>
      <c r="L41" s="76">
        <v>0</v>
      </c>
      <c r="M41" s="76">
        <v>0</v>
      </c>
      <c r="N41" s="76">
        <v>0</v>
      </c>
      <c r="O41" s="76">
        <v>0</v>
      </c>
      <c r="P41" s="76">
        <v>0</v>
      </c>
      <c r="Q41" s="76">
        <v>0</v>
      </c>
    </row>
    <row r="42" spans="2:17">
      <c r="C42" s="16"/>
      <c r="D42" s="16"/>
    </row>
    <row r="43" spans="2:17">
      <c r="C43" s="16"/>
      <c r="D43" s="16"/>
    </row>
    <row r="44" spans="2:17">
      <c r="C44" s="16"/>
      <c r="D44" s="16"/>
    </row>
    <row r="45" spans="2:17">
      <c r="C45" s="16"/>
      <c r="D45" s="16"/>
    </row>
    <row r="46" spans="2:17">
      <c r="C46" s="16"/>
      <c r="D46" s="16"/>
    </row>
    <row r="47" spans="2:17">
      <c r="C47" s="16"/>
      <c r="D47" s="16"/>
    </row>
    <row r="48" spans="2:17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zoomScale="80" zoomScaleNormal="80" workbookViewId="0">
      <selection activeCell="F14" sqref="F1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  <c r="C2" s="103" t="s">
        <v>837</v>
      </c>
    </row>
    <row r="3" spans="2:23">
      <c r="B3" s="2" t="s">
        <v>2</v>
      </c>
      <c r="C3" t="s">
        <v>838</v>
      </c>
    </row>
    <row r="4" spans="2:23">
      <c r="B4" s="2" t="s">
        <v>3</v>
      </c>
      <c r="C4" t="s">
        <v>191</v>
      </c>
    </row>
    <row r="5" spans="2:23">
      <c r="B5" s="2"/>
    </row>
    <row r="7" spans="2:23" ht="26.25" customHeight="1">
      <c r="B7" s="126" t="s">
        <v>187</v>
      </c>
      <c r="C7" s="127"/>
      <c r="D7" s="127"/>
      <c r="E7" s="127"/>
      <c r="F7" s="127"/>
      <c r="G7" s="127"/>
      <c r="H7" s="127"/>
      <c r="I7" s="127"/>
      <c r="J7" s="127"/>
      <c r="K7" s="127"/>
      <c r="L7" s="127"/>
      <c r="M7" s="127"/>
      <c r="N7" s="127"/>
      <c r="O7" s="127"/>
      <c r="P7" s="128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5">
        <v>0</v>
      </c>
      <c r="M11" s="75">
        <v>0</v>
      </c>
      <c r="N11" s="7"/>
      <c r="O11" s="75">
        <v>0</v>
      </c>
      <c r="P11" s="75">
        <v>0</v>
      </c>
      <c r="Q11" s="35"/>
    </row>
    <row r="12" spans="2:23">
      <c r="B12" s="77" t="s">
        <v>192</v>
      </c>
      <c r="E12" s="15"/>
      <c r="F12" s="15"/>
      <c r="G12" s="15"/>
      <c r="H12" s="78">
        <v>0</v>
      </c>
      <c r="I12" s="15"/>
      <c r="J12" s="15"/>
      <c r="K12" s="15"/>
      <c r="L12" s="78">
        <v>0</v>
      </c>
      <c r="M12" s="78">
        <v>0</v>
      </c>
      <c r="N12" s="15"/>
      <c r="O12" s="78">
        <v>0</v>
      </c>
      <c r="P12" s="78">
        <v>0</v>
      </c>
      <c r="Q12" s="15"/>
      <c r="R12" s="15"/>
      <c r="S12" s="15"/>
      <c r="T12" s="15"/>
      <c r="U12" s="15"/>
      <c r="V12" s="15"/>
      <c r="W12" s="15"/>
    </row>
    <row r="13" spans="2:23">
      <c r="B13" s="77" t="s">
        <v>569</v>
      </c>
      <c r="E13" s="15"/>
      <c r="F13" s="15"/>
      <c r="G13" s="15"/>
      <c r="H13" s="78">
        <v>0</v>
      </c>
      <c r="I13" s="15"/>
      <c r="J13" s="15"/>
      <c r="K13" s="15"/>
      <c r="L13" s="78">
        <v>0</v>
      </c>
      <c r="M13" s="78">
        <v>0</v>
      </c>
      <c r="N13" s="15"/>
      <c r="O13" s="78">
        <v>0</v>
      </c>
      <c r="P13" s="78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207</v>
      </c>
      <c r="C14" t="s">
        <v>207</v>
      </c>
      <c r="D14" t="s">
        <v>207</v>
      </c>
      <c r="E14" t="s">
        <v>207</v>
      </c>
      <c r="F14" s="15"/>
      <c r="G14" s="15"/>
      <c r="H14" s="76">
        <v>0</v>
      </c>
      <c r="I14" t="s">
        <v>207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  <c r="P14" s="76">
        <v>0</v>
      </c>
      <c r="Q14" s="15"/>
      <c r="R14" s="15"/>
      <c r="S14" s="15"/>
      <c r="T14" s="15"/>
      <c r="U14" s="15"/>
      <c r="V14" s="15"/>
      <c r="W14" s="15"/>
    </row>
    <row r="15" spans="2:23">
      <c r="B15" s="77" t="s">
        <v>570</v>
      </c>
      <c r="E15" s="15"/>
      <c r="F15" s="15"/>
      <c r="G15" s="15"/>
      <c r="H15" s="78">
        <v>0</v>
      </c>
      <c r="I15" s="15"/>
      <c r="J15" s="15"/>
      <c r="K15" s="15"/>
      <c r="L15" s="78">
        <v>0</v>
      </c>
      <c r="M15" s="78">
        <v>0</v>
      </c>
      <c r="N15" s="15"/>
      <c r="O15" s="78">
        <v>0</v>
      </c>
      <c r="P15" s="78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207</v>
      </c>
      <c r="C16" t="s">
        <v>207</v>
      </c>
      <c r="D16" t="s">
        <v>207</v>
      </c>
      <c r="E16" t="s">
        <v>207</v>
      </c>
      <c r="F16" s="15"/>
      <c r="G16" s="15"/>
      <c r="H16" s="76">
        <v>0</v>
      </c>
      <c r="I16" t="s">
        <v>207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  <c r="O16" s="76">
        <v>0</v>
      </c>
      <c r="P16" s="76">
        <v>0</v>
      </c>
      <c r="Q16" s="15"/>
      <c r="R16" s="15"/>
      <c r="S16" s="15"/>
      <c r="T16" s="15"/>
      <c r="U16" s="15"/>
      <c r="V16" s="15"/>
      <c r="W16" s="15"/>
    </row>
    <row r="17" spans="2:23">
      <c r="B17" s="77" t="s">
        <v>271</v>
      </c>
      <c r="E17" s="15"/>
      <c r="F17" s="15"/>
      <c r="G17" s="15"/>
      <c r="H17" s="78">
        <v>0</v>
      </c>
      <c r="I17" s="15"/>
      <c r="J17" s="15"/>
      <c r="K17" s="15"/>
      <c r="L17" s="78">
        <v>0</v>
      </c>
      <c r="M17" s="78">
        <v>0</v>
      </c>
      <c r="N17" s="15"/>
      <c r="O17" s="78">
        <v>0</v>
      </c>
      <c r="P17" s="78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207</v>
      </c>
      <c r="C18" t="s">
        <v>207</v>
      </c>
      <c r="D18" t="s">
        <v>207</v>
      </c>
      <c r="E18" t="s">
        <v>207</v>
      </c>
      <c r="F18" s="15"/>
      <c r="G18" s="15"/>
      <c r="H18" s="76">
        <v>0</v>
      </c>
      <c r="I18" t="s">
        <v>207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  <c r="O18" s="76">
        <v>0</v>
      </c>
      <c r="P18" s="76">
        <v>0</v>
      </c>
      <c r="Q18" s="15"/>
      <c r="R18" s="15"/>
      <c r="S18" s="15"/>
      <c r="T18" s="15"/>
      <c r="U18" s="15"/>
      <c r="V18" s="15"/>
      <c r="W18" s="15"/>
    </row>
    <row r="19" spans="2:23">
      <c r="B19" s="77" t="s">
        <v>368</v>
      </c>
      <c r="E19" s="15"/>
      <c r="F19" s="15"/>
      <c r="G19" s="15"/>
      <c r="H19" s="78">
        <v>0</v>
      </c>
      <c r="I19" s="15"/>
      <c r="J19" s="15"/>
      <c r="K19" s="15"/>
      <c r="L19" s="78">
        <v>0</v>
      </c>
      <c r="M19" s="78">
        <v>0</v>
      </c>
      <c r="N19" s="15"/>
      <c r="O19" s="78">
        <v>0</v>
      </c>
      <c r="P19" s="78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207</v>
      </c>
      <c r="C20" t="s">
        <v>207</v>
      </c>
      <c r="D20" t="s">
        <v>207</v>
      </c>
      <c r="E20" t="s">
        <v>207</v>
      </c>
      <c r="F20" s="15"/>
      <c r="G20" s="15"/>
      <c r="H20" s="76">
        <v>0</v>
      </c>
      <c r="I20" t="s">
        <v>207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  <c r="O20" s="76">
        <v>0</v>
      </c>
      <c r="P20" s="76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217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zoomScale="80" zoomScaleNormal="80" workbookViewId="0">
      <selection activeCell="F14" sqref="F1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  <c r="C2" s="103" t="s">
        <v>837</v>
      </c>
    </row>
    <row r="3" spans="2:67">
      <c r="B3" s="2" t="s">
        <v>2</v>
      </c>
      <c r="C3" t="s">
        <v>838</v>
      </c>
    </row>
    <row r="4" spans="2:67">
      <c r="B4" s="2" t="s">
        <v>3</v>
      </c>
      <c r="C4" t="s">
        <v>191</v>
      </c>
    </row>
    <row r="6" spans="2:67" ht="26.25" customHeight="1">
      <c r="B6" s="121" t="s">
        <v>69</v>
      </c>
      <c r="C6" s="124"/>
      <c r="D6" s="124"/>
      <c r="E6" s="124"/>
      <c r="F6" s="124"/>
      <c r="G6" s="124"/>
      <c r="H6" s="124"/>
      <c r="I6" s="124"/>
      <c r="J6" s="124"/>
      <c r="K6" s="124"/>
      <c r="L6" s="124"/>
      <c r="M6" s="124"/>
      <c r="N6" s="124"/>
      <c r="O6" s="124"/>
      <c r="P6" s="124"/>
      <c r="Q6" s="124"/>
      <c r="R6" s="124"/>
      <c r="S6" s="124"/>
      <c r="T6" s="125"/>
      <c r="BO6" s="19"/>
    </row>
    <row r="7" spans="2:67" ht="26.25" customHeight="1">
      <c r="B7" s="121" t="s">
        <v>86</v>
      </c>
      <c r="C7" s="124"/>
      <c r="D7" s="124"/>
      <c r="E7" s="124"/>
      <c r="F7" s="124"/>
      <c r="G7" s="124"/>
      <c r="H7" s="124"/>
      <c r="I7" s="124"/>
      <c r="J7" s="124"/>
      <c r="K7" s="124"/>
      <c r="L7" s="124"/>
      <c r="M7" s="124"/>
      <c r="N7" s="124"/>
      <c r="O7" s="124"/>
      <c r="P7" s="124"/>
      <c r="Q7" s="124"/>
      <c r="R7" s="124"/>
      <c r="S7" s="124"/>
      <c r="T7" s="125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5">
        <v>0</v>
      </c>
      <c r="P11" s="33"/>
      <c r="Q11" s="75">
        <v>0</v>
      </c>
      <c r="R11" s="7"/>
      <c r="S11" s="75">
        <v>0</v>
      </c>
      <c r="T11" s="75">
        <v>0</v>
      </c>
      <c r="U11" s="35"/>
      <c r="BJ11" s="16"/>
      <c r="BK11" s="19"/>
      <c r="BL11" s="16"/>
      <c r="BO11" s="16"/>
    </row>
    <row r="12" spans="2:67">
      <c r="B12" s="77" t="s">
        <v>192</v>
      </c>
      <c r="C12" s="16"/>
      <c r="D12" s="16"/>
      <c r="E12" s="16"/>
      <c r="F12" s="16"/>
      <c r="G12" s="16"/>
      <c r="K12" s="78">
        <v>0</v>
      </c>
      <c r="N12" s="78">
        <v>0</v>
      </c>
      <c r="O12" s="78">
        <v>0</v>
      </c>
      <c r="Q12" s="78">
        <v>0</v>
      </c>
      <c r="S12" s="78">
        <v>0</v>
      </c>
      <c r="T12" s="78">
        <v>0</v>
      </c>
    </row>
    <row r="13" spans="2:67">
      <c r="B13" s="77" t="s">
        <v>270</v>
      </c>
      <c r="C13" s="16"/>
      <c r="D13" s="16"/>
      <c r="E13" s="16"/>
      <c r="F13" s="16"/>
      <c r="G13" s="16"/>
      <c r="K13" s="78">
        <v>0</v>
      </c>
      <c r="N13" s="78">
        <v>0</v>
      </c>
      <c r="O13" s="78">
        <v>0</v>
      </c>
      <c r="Q13" s="78">
        <v>0</v>
      </c>
      <c r="S13" s="78">
        <v>0</v>
      </c>
      <c r="T13" s="78">
        <v>0</v>
      </c>
    </row>
    <row r="14" spans="2:67">
      <c r="B14" t="s">
        <v>207</v>
      </c>
      <c r="C14" t="s">
        <v>207</v>
      </c>
      <c r="D14" s="16"/>
      <c r="E14" s="16"/>
      <c r="F14" s="16"/>
      <c r="G14" t="s">
        <v>207</v>
      </c>
      <c r="H14" t="s">
        <v>207</v>
      </c>
      <c r="K14" s="76">
        <v>0</v>
      </c>
      <c r="L14" t="s">
        <v>207</v>
      </c>
      <c r="M14" s="76">
        <v>0</v>
      </c>
      <c r="N14" s="76">
        <v>0</v>
      </c>
      <c r="O14" s="76">
        <v>0</v>
      </c>
      <c r="P14" s="76">
        <v>0</v>
      </c>
      <c r="Q14" s="76">
        <v>0</v>
      </c>
      <c r="R14" s="76">
        <v>0</v>
      </c>
      <c r="S14" s="76">
        <v>0</v>
      </c>
      <c r="T14" s="76">
        <v>0</v>
      </c>
    </row>
    <row r="15" spans="2:67">
      <c r="B15" s="77" t="s">
        <v>237</v>
      </c>
      <c r="C15" s="16"/>
      <c r="D15" s="16"/>
      <c r="E15" s="16"/>
      <c r="F15" s="16"/>
      <c r="G15" s="16"/>
      <c r="K15" s="78">
        <v>0</v>
      </c>
      <c r="N15" s="78">
        <v>0</v>
      </c>
      <c r="O15" s="78">
        <v>0</v>
      </c>
      <c r="Q15" s="78">
        <v>0</v>
      </c>
      <c r="S15" s="78">
        <v>0</v>
      </c>
      <c r="T15" s="78">
        <v>0</v>
      </c>
    </row>
    <row r="16" spans="2:67">
      <c r="B16" t="s">
        <v>207</v>
      </c>
      <c r="C16" t="s">
        <v>207</v>
      </c>
      <c r="D16" s="16"/>
      <c r="E16" s="16"/>
      <c r="F16" s="16"/>
      <c r="G16" t="s">
        <v>207</v>
      </c>
      <c r="H16" t="s">
        <v>207</v>
      </c>
      <c r="K16" s="76">
        <v>0</v>
      </c>
      <c r="L16" t="s">
        <v>207</v>
      </c>
      <c r="M16" s="76">
        <v>0</v>
      </c>
      <c r="N16" s="76">
        <v>0</v>
      </c>
      <c r="O16" s="76">
        <v>0</v>
      </c>
      <c r="P16" s="76">
        <v>0</v>
      </c>
      <c r="Q16" s="76">
        <v>0</v>
      </c>
      <c r="R16" s="76">
        <v>0</v>
      </c>
      <c r="S16" s="76">
        <v>0</v>
      </c>
      <c r="T16" s="76">
        <v>0</v>
      </c>
    </row>
    <row r="17" spans="2:20">
      <c r="B17" s="77" t="s">
        <v>271</v>
      </c>
      <c r="C17" s="16"/>
      <c r="D17" s="16"/>
      <c r="E17" s="16"/>
      <c r="F17" s="16"/>
      <c r="G17" s="16"/>
      <c r="K17" s="78">
        <v>0</v>
      </c>
      <c r="N17" s="78">
        <v>0</v>
      </c>
      <c r="O17" s="78">
        <v>0</v>
      </c>
      <c r="Q17" s="78">
        <v>0</v>
      </c>
      <c r="S17" s="78">
        <v>0</v>
      </c>
      <c r="T17" s="78">
        <v>0</v>
      </c>
    </row>
    <row r="18" spans="2:20">
      <c r="B18" t="s">
        <v>207</v>
      </c>
      <c r="C18" t="s">
        <v>207</v>
      </c>
      <c r="D18" s="16"/>
      <c r="E18" s="16"/>
      <c r="F18" s="16"/>
      <c r="G18" t="s">
        <v>207</v>
      </c>
      <c r="H18" t="s">
        <v>207</v>
      </c>
      <c r="K18" s="76">
        <v>0</v>
      </c>
      <c r="L18" t="s">
        <v>207</v>
      </c>
      <c r="M18" s="76">
        <v>0</v>
      </c>
      <c r="N18" s="76">
        <v>0</v>
      </c>
      <c r="O18" s="76">
        <v>0</v>
      </c>
      <c r="P18" s="76">
        <v>0</v>
      </c>
      <c r="Q18" s="76">
        <v>0</v>
      </c>
      <c r="R18" s="76">
        <v>0</v>
      </c>
      <c r="S18" s="76">
        <v>0</v>
      </c>
      <c r="T18" s="76">
        <v>0</v>
      </c>
    </row>
    <row r="19" spans="2:20">
      <c r="B19" s="77" t="s">
        <v>214</v>
      </c>
      <c r="C19" s="16"/>
      <c r="D19" s="16"/>
      <c r="E19" s="16"/>
      <c r="F19" s="16"/>
      <c r="G19" s="16"/>
      <c r="K19" s="78">
        <v>0</v>
      </c>
      <c r="N19" s="78">
        <v>0</v>
      </c>
      <c r="O19" s="78">
        <v>0</v>
      </c>
      <c r="Q19" s="78">
        <v>0</v>
      </c>
      <c r="S19" s="78">
        <v>0</v>
      </c>
      <c r="T19" s="78">
        <v>0</v>
      </c>
    </row>
    <row r="20" spans="2:20">
      <c r="B20" s="77" t="s">
        <v>272</v>
      </c>
      <c r="C20" s="16"/>
      <c r="D20" s="16"/>
      <c r="E20" s="16"/>
      <c r="F20" s="16"/>
      <c r="G20" s="16"/>
      <c r="K20" s="78">
        <v>0</v>
      </c>
      <c r="N20" s="78">
        <v>0</v>
      </c>
      <c r="O20" s="78">
        <v>0</v>
      </c>
      <c r="Q20" s="78">
        <v>0</v>
      </c>
      <c r="S20" s="78">
        <v>0</v>
      </c>
      <c r="T20" s="78">
        <v>0</v>
      </c>
    </row>
    <row r="21" spans="2:20">
      <c r="B21" t="s">
        <v>207</v>
      </c>
      <c r="C21" t="s">
        <v>207</v>
      </c>
      <c r="D21" s="16"/>
      <c r="E21" s="16"/>
      <c r="F21" s="16"/>
      <c r="G21" t="s">
        <v>207</v>
      </c>
      <c r="H21" t="s">
        <v>207</v>
      </c>
      <c r="K21" s="76">
        <v>0</v>
      </c>
      <c r="L21" t="s">
        <v>207</v>
      </c>
      <c r="M21" s="76">
        <v>0</v>
      </c>
      <c r="N21" s="76">
        <v>0</v>
      </c>
      <c r="O21" s="76">
        <v>0</v>
      </c>
      <c r="P21" s="76">
        <v>0</v>
      </c>
      <c r="Q21" s="76">
        <v>0</v>
      </c>
      <c r="R21" s="76">
        <v>0</v>
      </c>
      <c r="S21" s="76">
        <v>0</v>
      </c>
      <c r="T21" s="76">
        <v>0</v>
      </c>
    </row>
    <row r="22" spans="2:20">
      <c r="B22" s="77" t="s">
        <v>273</v>
      </c>
      <c r="C22" s="16"/>
      <c r="D22" s="16"/>
      <c r="E22" s="16"/>
      <c r="F22" s="16"/>
      <c r="G22" s="16"/>
      <c r="K22" s="78">
        <v>0</v>
      </c>
      <c r="N22" s="78">
        <v>0</v>
      </c>
      <c r="O22" s="78">
        <v>0</v>
      </c>
      <c r="Q22" s="78">
        <v>0</v>
      </c>
      <c r="S22" s="78">
        <v>0</v>
      </c>
      <c r="T22" s="78">
        <v>0</v>
      </c>
    </row>
    <row r="23" spans="2:20">
      <c r="B23" t="s">
        <v>207</v>
      </c>
      <c r="C23" t="s">
        <v>207</v>
      </c>
      <c r="D23" s="16"/>
      <c r="E23" s="16"/>
      <c r="F23" s="16"/>
      <c r="G23" t="s">
        <v>207</v>
      </c>
      <c r="H23" t="s">
        <v>207</v>
      </c>
      <c r="K23" s="76">
        <v>0</v>
      </c>
      <c r="L23" t="s">
        <v>207</v>
      </c>
      <c r="M23" s="76">
        <v>0</v>
      </c>
      <c r="N23" s="76">
        <v>0</v>
      </c>
      <c r="O23" s="76">
        <v>0</v>
      </c>
      <c r="P23" s="76">
        <v>0</v>
      </c>
      <c r="Q23" s="76">
        <v>0</v>
      </c>
      <c r="R23" s="76">
        <v>0</v>
      </c>
      <c r="S23" s="76">
        <v>0</v>
      </c>
      <c r="T23" s="76">
        <v>0</v>
      </c>
    </row>
    <row r="24" spans="2:20">
      <c r="B24" t="s">
        <v>217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zoomScale="80" zoomScaleNormal="80" workbookViewId="0">
      <selection activeCell="G27" sqref="G27"/>
    </sheetView>
  </sheetViews>
  <sheetFormatPr defaultColWidth="9.140625" defaultRowHeight="18"/>
  <cols>
    <col min="1" max="1" width="6.28515625" style="16" customWidth="1"/>
    <col min="2" max="2" width="54.140625" style="15" bestFit="1" customWidth="1"/>
    <col min="3" max="3" width="16" style="15" customWidth="1"/>
    <col min="4" max="6" width="10.7109375" style="15" customWidth="1"/>
    <col min="7" max="7" width="30.5703125" style="16" bestFit="1" customWidth="1"/>
    <col min="8" max="11" width="10.7109375" style="16" customWidth="1"/>
    <col min="12" max="12" width="12.140625" style="16" bestFit="1" customWidth="1"/>
    <col min="13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s="103" t="s">
        <v>837</v>
      </c>
    </row>
    <row r="3" spans="2:65">
      <c r="B3" s="2" t="s">
        <v>2</v>
      </c>
      <c r="C3" t="s">
        <v>838</v>
      </c>
    </row>
    <row r="4" spans="2:65">
      <c r="B4" s="2" t="s">
        <v>3</v>
      </c>
      <c r="C4" t="s">
        <v>191</v>
      </c>
    </row>
    <row r="6" spans="2:65" ht="26.25" customHeight="1">
      <c r="B6" s="126" t="s">
        <v>69</v>
      </c>
      <c r="C6" s="127"/>
      <c r="D6" s="127"/>
      <c r="E6" s="127"/>
      <c r="F6" s="127"/>
      <c r="G6" s="127"/>
      <c r="H6" s="127"/>
      <c r="I6" s="127"/>
      <c r="J6" s="127"/>
      <c r="K6" s="127"/>
      <c r="L6" s="127"/>
      <c r="M6" s="127"/>
      <c r="N6" s="127"/>
      <c r="O6" s="127"/>
      <c r="P6" s="127"/>
      <c r="Q6" s="127"/>
      <c r="R6" s="127"/>
      <c r="S6" s="127"/>
      <c r="T6" s="128"/>
    </row>
    <row r="7" spans="2:65" ht="26.25" customHeight="1">
      <c r="B7" s="126" t="s">
        <v>93</v>
      </c>
      <c r="C7" s="127"/>
      <c r="D7" s="127"/>
      <c r="E7" s="127"/>
      <c r="F7" s="127"/>
      <c r="G7" s="127"/>
      <c r="H7" s="127"/>
      <c r="I7" s="127"/>
      <c r="J7" s="127"/>
      <c r="K7" s="127"/>
      <c r="L7" s="127"/>
      <c r="M7" s="127"/>
      <c r="N7" s="127"/>
      <c r="O7" s="127"/>
      <c r="P7" s="127"/>
      <c r="Q7" s="127"/>
      <c r="R7" s="127"/>
      <c r="S7" s="127"/>
      <c r="T7" s="128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5">
        <v>6.54</v>
      </c>
      <c r="L11" s="7"/>
      <c r="M11" s="7"/>
      <c r="N11" s="75">
        <v>4.58</v>
      </c>
      <c r="O11" s="75">
        <v>47666324.119999997</v>
      </c>
      <c r="P11" s="33"/>
      <c r="Q11" s="75">
        <v>85088.862190122483</v>
      </c>
      <c r="R11" s="7"/>
      <c r="S11" s="75">
        <v>100</v>
      </c>
      <c r="T11" s="75">
        <v>24.21</v>
      </c>
      <c r="U11" s="35"/>
      <c r="BH11" s="16"/>
      <c r="BI11" s="19"/>
      <c r="BJ11" s="16"/>
      <c r="BM11" s="16"/>
    </row>
    <row r="12" spans="2:65">
      <c r="B12" s="77" t="s">
        <v>192</v>
      </c>
      <c r="C12" s="16"/>
      <c r="D12" s="16"/>
      <c r="E12" s="16"/>
      <c r="F12" s="16"/>
      <c r="K12" s="78">
        <v>4.45</v>
      </c>
      <c r="N12" s="78">
        <v>4.7699999999999996</v>
      </c>
      <c r="O12" s="78">
        <v>34654480.119999997</v>
      </c>
      <c r="Q12" s="78">
        <v>34196.894216137</v>
      </c>
      <c r="S12" s="78">
        <v>40.19</v>
      </c>
      <c r="T12" s="78">
        <v>9.73</v>
      </c>
    </row>
    <row r="13" spans="2:65">
      <c r="B13" s="77" t="s">
        <v>270</v>
      </c>
      <c r="C13" s="16"/>
      <c r="D13" s="16"/>
      <c r="E13" s="16"/>
      <c r="F13" s="16"/>
      <c r="K13" s="78">
        <v>4.59</v>
      </c>
      <c r="N13" s="78">
        <v>4.8099999999999996</v>
      </c>
      <c r="O13" s="78">
        <v>33369391.350000001</v>
      </c>
      <c r="Q13" s="78">
        <v>32864.229824217</v>
      </c>
      <c r="S13" s="78">
        <v>38.619999999999997</v>
      </c>
      <c r="T13" s="78">
        <v>9.35</v>
      </c>
    </row>
    <row r="14" spans="2:65">
      <c r="B14" t="s">
        <v>274</v>
      </c>
      <c r="C14" t="s">
        <v>275</v>
      </c>
      <c r="D14" t="s">
        <v>106</v>
      </c>
      <c r="E14" t="s">
        <v>129</v>
      </c>
      <c r="F14" t="s">
        <v>276</v>
      </c>
      <c r="G14" t="s">
        <v>277</v>
      </c>
      <c r="H14" t="s">
        <v>197</v>
      </c>
      <c r="I14" t="s">
        <v>155</v>
      </c>
      <c r="J14" t="s">
        <v>278</v>
      </c>
      <c r="K14" s="76">
        <v>2.91</v>
      </c>
      <c r="L14" t="s">
        <v>108</v>
      </c>
      <c r="M14" s="76">
        <v>0.41</v>
      </c>
      <c r="N14" s="76">
        <v>0.9</v>
      </c>
      <c r="O14" s="76">
        <v>3779174.35</v>
      </c>
      <c r="P14" s="76">
        <v>98.8</v>
      </c>
      <c r="Q14" s="76">
        <v>3733.8242577999999</v>
      </c>
      <c r="R14" s="76">
        <v>0.15</v>
      </c>
      <c r="S14" s="76">
        <v>4.3899999999999997</v>
      </c>
      <c r="T14" s="76">
        <v>1.06</v>
      </c>
    </row>
    <row r="15" spans="2:65">
      <c r="B15" t="s">
        <v>279</v>
      </c>
      <c r="C15" t="s">
        <v>280</v>
      </c>
      <c r="D15" t="s">
        <v>106</v>
      </c>
      <c r="E15" t="s">
        <v>129</v>
      </c>
      <c r="F15" t="s">
        <v>281</v>
      </c>
      <c r="G15" t="s">
        <v>277</v>
      </c>
      <c r="H15" t="s">
        <v>197</v>
      </c>
      <c r="I15" t="s">
        <v>155</v>
      </c>
      <c r="J15" t="s">
        <v>282</v>
      </c>
      <c r="K15" s="76">
        <v>3.37</v>
      </c>
      <c r="L15" t="s">
        <v>108</v>
      </c>
      <c r="M15" s="76">
        <v>1.6</v>
      </c>
      <c r="N15" s="76">
        <v>0.88</v>
      </c>
      <c r="O15" s="76">
        <v>5487000</v>
      </c>
      <c r="P15" s="76">
        <v>103.3</v>
      </c>
      <c r="Q15" s="76">
        <v>5668.0709999999999</v>
      </c>
      <c r="R15" s="76">
        <v>0.17</v>
      </c>
      <c r="S15" s="76">
        <v>6.66</v>
      </c>
      <c r="T15" s="76">
        <v>1.61</v>
      </c>
    </row>
    <row r="16" spans="2:65">
      <c r="B16" t="s">
        <v>283</v>
      </c>
      <c r="C16" t="s">
        <v>284</v>
      </c>
      <c r="D16" t="s">
        <v>106</v>
      </c>
      <c r="E16" t="s">
        <v>129</v>
      </c>
      <c r="F16" t="s">
        <v>281</v>
      </c>
      <c r="G16" t="s">
        <v>277</v>
      </c>
      <c r="H16" t="s">
        <v>197</v>
      </c>
      <c r="I16" t="s">
        <v>155</v>
      </c>
      <c r="J16" t="s">
        <v>285</v>
      </c>
      <c r="K16" s="76">
        <v>3.93</v>
      </c>
      <c r="L16" t="s">
        <v>108</v>
      </c>
      <c r="M16" s="76">
        <v>0.7</v>
      </c>
      <c r="N16" s="76">
        <v>0.55000000000000004</v>
      </c>
      <c r="O16" s="76">
        <v>2740000</v>
      </c>
      <c r="P16" s="76">
        <v>100.59</v>
      </c>
      <c r="Q16" s="76">
        <v>2756.1660000000002</v>
      </c>
      <c r="R16" s="76">
        <v>0.06</v>
      </c>
      <c r="S16" s="76">
        <v>3.24</v>
      </c>
      <c r="T16" s="76">
        <v>0.78</v>
      </c>
    </row>
    <row r="17" spans="2:20">
      <c r="B17" t="s">
        <v>286</v>
      </c>
      <c r="C17" t="s">
        <v>287</v>
      </c>
      <c r="D17" t="s">
        <v>106</v>
      </c>
      <c r="E17" t="s">
        <v>129</v>
      </c>
      <c r="F17" t="s">
        <v>288</v>
      </c>
      <c r="G17" t="s">
        <v>277</v>
      </c>
      <c r="H17" t="s">
        <v>289</v>
      </c>
      <c r="I17" t="s">
        <v>155</v>
      </c>
      <c r="J17" t="s">
        <v>290</v>
      </c>
      <c r="K17" s="76">
        <v>3.95</v>
      </c>
      <c r="L17" t="s">
        <v>108</v>
      </c>
      <c r="M17" s="76">
        <v>0.8</v>
      </c>
      <c r="N17" s="76">
        <v>0.47</v>
      </c>
      <c r="O17" s="76">
        <v>1033000</v>
      </c>
      <c r="P17" s="76">
        <v>101.1</v>
      </c>
      <c r="Q17" s="76">
        <v>1044.3630000000001</v>
      </c>
      <c r="R17" s="76">
        <v>0.16</v>
      </c>
      <c r="S17" s="76">
        <v>1.23</v>
      </c>
      <c r="T17" s="76">
        <v>0.3</v>
      </c>
    </row>
    <row r="18" spans="2:20">
      <c r="B18" t="s">
        <v>291</v>
      </c>
      <c r="C18" t="s">
        <v>292</v>
      </c>
      <c r="D18" t="s">
        <v>106</v>
      </c>
      <c r="E18" t="s">
        <v>129</v>
      </c>
      <c r="F18" t="s">
        <v>293</v>
      </c>
      <c r="G18" t="s">
        <v>294</v>
      </c>
      <c r="H18" t="s">
        <v>295</v>
      </c>
      <c r="I18" t="s">
        <v>155</v>
      </c>
      <c r="J18" t="s">
        <v>223</v>
      </c>
      <c r="K18" s="76">
        <v>1.73</v>
      </c>
      <c r="L18" t="s">
        <v>108</v>
      </c>
      <c r="M18" s="76">
        <v>3.2</v>
      </c>
      <c r="N18" s="76">
        <v>0.67</v>
      </c>
      <c r="O18" s="76">
        <v>230086.95</v>
      </c>
      <c r="P18" s="76">
        <v>108.32</v>
      </c>
      <c r="Q18" s="76">
        <v>249.23018424</v>
      </c>
      <c r="R18" s="76">
        <v>0.06</v>
      </c>
      <c r="S18" s="76">
        <v>0.28999999999999998</v>
      </c>
      <c r="T18" s="76">
        <v>7.0000000000000007E-2</v>
      </c>
    </row>
    <row r="19" spans="2:20">
      <c r="B19" t="s">
        <v>296</v>
      </c>
      <c r="C19" t="s">
        <v>297</v>
      </c>
      <c r="D19" t="s">
        <v>106</v>
      </c>
      <c r="E19" t="s">
        <v>129</v>
      </c>
      <c r="F19" t="s">
        <v>293</v>
      </c>
      <c r="G19" t="s">
        <v>294</v>
      </c>
      <c r="H19" t="s">
        <v>295</v>
      </c>
      <c r="I19" t="s">
        <v>155</v>
      </c>
      <c r="J19" t="s">
        <v>298</v>
      </c>
      <c r="K19" s="76">
        <v>7.35</v>
      </c>
      <c r="L19" t="s">
        <v>108</v>
      </c>
      <c r="M19" s="76">
        <v>2.34</v>
      </c>
      <c r="N19" s="76">
        <v>2.31</v>
      </c>
      <c r="O19" s="76">
        <v>1083422.72</v>
      </c>
      <c r="P19" s="76">
        <v>100.43</v>
      </c>
      <c r="Q19" s="76">
        <v>1088.081437696</v>
      </c>
      <c r="R19" s="76">
        <v>0.14000000000000001</v>
      </c>
      <c r="S19" s="76">
        <v>1.28</v>
      </c>
      <c r="T19" s="76">
        <v>0.31</v>
      </c>
    </row>
    <row r="20" spans="2:20">
      <c r="B20" t="s">
        <v>299</v>
      </c>
      <c r="C20" t="s">
        <v>300</v>
      </c>
      <c r="D20" t="s">
        <v>106</v>
      </c>
      <c r="E20" t="s">
        <v>129</v>
      </c>
      <c r="F20" t="s">
        <v>293</v>
      </c>
      <c r="G20" t="s">
        <v>294</v>
      </c>
      <c r="H20" t="s">
        <v>295</v>
      </c>
      <c r="I20" t="s">
        <v>155</v>
      </c>
      <c r="J20" t="s">
        <v>301</v>
      </c>
      <c r="K20" s="76">
        <v>0.9</v>
      </c>
      <c r="L20" t="s">
        <v>108</v>
      </c>
      <c r="M20" s="76">
        <v>3.1</v>
      </c>
      <c r="N20" s="76">
        <v>0.55000000000000004</v>
      </c>
      <c r="O20" s="76">
        <v>111285.72</v>
      </c>
      <c r="P20" s="76">
        <v>107.11</v>
      </c>
      <c r="Q20" s="76">
        <v>119.198134692</v>
      </c>
      <c r="R20" s="76">
        <v>0.12</v>
      </c>
      <c r="S20" s="76">
        <v>0.14000000000000001</v>
      </c>
      <c r="T20" s="76">
        <v>0.03</v>
      </c>
    </row>
    <row r="21" spans="2:20">
      <c r="B21" t="s">
        <v>302</v>
      </c>
      <c r="C21" t="s">
        <v>303</v>
      </c>
      <c r="D21" t="s">
        <v>106</v>
      </c>
      <c r="E21" t="s">
        <v>129</v>
      </c>
      <c r="F21" t="s">
        <v>304</v>
      </c>
      <c r="G21" t="s">
        <v>294</v>
      </c>
      <c r="H21" t="s">
        <v>305</v>
      </c>
      <c r="I21" t="s">
        <v>155</v>
      </c>
      <c r="J21" t="s">
        <v>223</v>
      </c>
      <c r="K21" s="76">
        <v>1.91</v>
      </c>
      <c r="L21" t="s">
        <v>108</v>
      </c>
      <c r="M21" s="76">
        <v>4.25</v>
      </c>
      <c r="N21" s="76">
        <v>0.79</v>
      </c>
      <c r="O21" s="76">
        <v>530627.56999999995</v>
      </c>
      <c r="P21" s="76">
        <v>127.12</v>
      </c>
      <c r="Q21" s="76">
        <v>674.53376698399995</v>
      </c>
      <c r="R21" s="76">
        <v>0.09</v>
      </c>
      <c r="S21" s="76">
        <v>0.79</v>
      </c>
      <c r="T21" s="76">
        <v>0.19</v>
      </c>
    </row>
    <row r="22" spans="2:20">
      <c r="B22" t="s">
        <v>306</v>
      </c>
      <c r="C22" t="s">
        <v>307</v>
      </c>
      <c r="D22" t="s">
        <v>106</v>
      </c>
      <c r="E22" t="s">
        <v>129</v>
      </c>
      <c r="F22" t="s">
        <v>304</v>
      </c>
      <c r="G22" t="s">
        <v>294</v>
      </c>
      <c r="H22" t="s">
        <v>305</v>
      </c>
      <c r="I22" t="s">
        <v>155</v>
      </c>
      <c r="J22" t="s">
        <v>308</v>
      </c>
      <c r="K22" s="76">
        <v>3.71</v>
      </c>
      <c r="L22" t="s">
        <v>108</v>
      </c>
      <c r="M22" s="76">
        <v>4.45</v>
      </c>
      <c r="N22" s="76">
        <v>1.1599999999999999</v>
      </c>
      <c r="O22" s="76">
        <v>812700</v>
      </c>
      <c r="P22" s="76">
        <v>114.44</v>
      </c>
      <c r="Q22" s="76">
        <v>930.05388000000005</v>
      </c>
      <c r="R22" s="76">
        <v>0.11</v>
      </c>
      <c r="S22" s="76">
        <v>1.0900000000000001</v>
      </c>
      <c r="T22" s="76">
        <v>0.26</v>
      </c>
    </row>
    <row r="23" spans="2:20">
      <c r="B23" t="s">
        <v>309</v>
      </c>
      <c r="C23" t="s">
        <v>310</v>
      </c>
      <c r="D23" t="s">
        <v>106</v>
      </c>
      <c r="E23" t="s">
        <v>129</v>
      </c>
      <c r="F23" t="s">
        <v>311</v>
      </c>
      <c r="G23" t="s">
        <v>294</v>
      </c>
      <c r="H23" t="s">
        <v>305</v>
      </c>
      <c r="I23" t="s">
        <v>155</v>
      </c>
      <c r="J23" t="s">
        <v>312</v>
      </c>
      <c r="K23" s="76">
        <v>1.7</v>
      </c>
      <c r="L23" t="s">
        <v>108</v>
      </c>
      <c r="M23" s="76">
        <v>4.95</v>
      </c>
      <c r="N23" s="76">
        <v>0.7</v>
      </c>
      <c r="O23" s="76">
        <v>115521.43</v>
      </c>
      <c r="P23" s="76">
        <v>129.75</v>
      </c>
      <c r="Q23" s="76">
        <v>149.88905542500001</v>
      </c>
      <c r="R23" s="76">
        <v>0.02</v>
      </c>
      <c r="S23" s="76">
        <v>0.18</v>
      </c>
      <c r="T23" s="76">
        <v>0.04</v>
      </c>
    </row>
    <row r="24" spans="2:20">
      <c r="B24" t="s">
        <v>313</v>
      </c>
      <c r="C24" t="s">
        <v>314</v>
      </c>
      <c r="D24" t="s">
        <v>106</v>
      </c>
      <c r="E24" t="s">
        <v>129</v>
      </c>
      <c r="F24" t="s">
        <v>311</v>
      </c>
      <c r="G24" t="s">
        <v>294</v>
      </c>
      <c r="H24" t="s">
        <v>305</v>
      </c>
      <c r="I24" t="s">
        <v>155</v>
      </c>
      <c r="J24" t="s">
        <v>223</v>
      </c>
      <c r="K24" s="76">
        <v>2.65</v>
      </c>
      <c r="L24" t="s">
        <v>108</v>
      </c>
      <c r="M24" s="76">
        <v>4.9000000000000004</v>
      </c>
      <c r="N24" s="76">
        <v>0.73</v>
      </c>
      <c r="O24" s="76">
        <v>52981.87</v>
      </c>
      <c r="P24" s="76">
        <v>119.68</v>
      </c>
      <c r="Q24" s="76">
        <v>63.408702015999999</v>
      </c>
      <c r="R24" s="76">
        <v>0.01</v>
      </c>
      <c r="S24" s="76">
        <v>7.0000000000000007E-2</v>
      </c>
      <c r="T24" s="76">
        <v>0.02</v>
      </c>
    </row>
    <row r="25" spans="2:20">
      <c r="B25" t="s">
        <v>315</v>
      </c>
      <c r="C25" t="s">
        <v>316</v>
      </c>
      <c r="D25" t="s">
        <v>106</v>
      </c>
      <c r="E25" t="s">
        <v>129</v>
      </c>
      <c r="F25" t="s">
        <v>317</v>
      </c>
      <c r="G25" t="s">
        <v>294</v>
      </c>
      <c r="H25" t="s">
        <v>305</v>
      </c>
      <c r="I25" t="s">
        <v>155</v>
      </c>
      <c r="J25" t="s">
        <v>318</v>
      </c>
      <c r="K25" s="76">
        <v>8.1</v>
      </c>
      <c r="L25" t="s">
        <v>108</v>
      </c>
      <c r="M25" s="76">
        <v>4</v>
      </c>
      <c r="N25" s="76">
        <v>4.09</v>
      </c>
      <c r="O25" s="76">
        <v>7115079</v>
      </c>
      <c r="P25" s="76">
        <v>100.61</v>
      </c>
      <c r="Q25" s="76">
        <v>7158.4809819000002</v>
      </c>
      <c r="R25" s="76">
        <v>0.24</v>
      </c>
      <c r="S25" s="76">
        <v>8.41</v>
      </c>
      <c r="T25" s="76">
        <v>2.04</v>
      </c>
    </row>
    <row r="26" spans="2:20">
      <c r="B26" t="s">
        <v>319</v>
      </c>
      <c r="C26" t="s">
        <v>320</v>
      </c>
      <c r="D26" t="s">
        <v>106</v>
      </c>
      <c r="E26" t="s">
        <v>129</v>
      </c>
      <c r="F26" t="s">
        <v>321</v>
      </c>
      <c r="G26" t="s">
        <v>138</v>
      </c>
      <c r="H26" t="s">
        <v>322</v>
      </c>
      <c r="I26" t="s">
        <v>155</v>
      </c>
      <c r="J26" t="s">
        <v>323</v>
      </c>
      <c r="K26" s="76">
        <v>0.76</v>
      </c>
      <c r="L26" t="s">
        <v>108</v>
      </c>
      <c r="M26" s="76">
        <v>5.3</v>
      </c>
      <c r="N26" s="76">
        <v>0.57999999999999996</v>
      </c>
      <c r="O26" s="76">
        <v>9200</v>
      </c>
      <c r="P26" s="76">
        <v>124.03</v>
      </c>
      <c r="Q26" s="76">
        <v>11.41076</v>
      </c>
      <c r="R26" s="76">
        <v>0</v>
      </c>
      <c r="S26" s="76">
        <v>0.01</v>
      </c>
      <c r="T26" s="76">
        <v>0</v>
      </c>
    </row>
    <row r="27" spans="2:20">
      <c r="B27" t="s">
        <v>324</v>
      </c>
      <c r="C27" t="s">
        <v>325</v>
      </c>
      <c r="D27" t="s">
        <v>106</v>
      </c>
      <c r="E27" t="s">
        <v>129</v>
      </c>
      <c r="F27" t="s">
        <v>321</v>
      </c>
      <c r="G27" t="s">
        <v>138</v>
      </c>
      <c r="H27" t="s">
        <v>322</v>
      </c>
      <c r="I27" t="s">
        <v>155</v>
      </c>
      <c r="J27" t="s">
        <v>326</v>
      </c>
      <c r="K27" s="76">
        <v>0.74</v>
      </c>
      <c r="L27" t="s">
        <v>108</v>
      </c>
      <c r="M27" s="76">
        <v>5.19</v>
      </c>
      <c r="N27" s="76">
        <v>0.47</v>
      </c>
      <c r="O27" s="76">
        <v>353893.62</v>
      </c>
      <c r="P27" s="76">
        <v>123.99</v>
      </c>
      <c r="Q27" s="76">
        <v>438.792699438</v>
      </c>
      <c r="R27" s="76">
        <v>0.06</v>
      </c>
      <c r="S27" s="76">
        <v>0.52</v>
      </c>
      <c r="T27" s="76">
        <v>0.12</v>
      </c>
    </row>
    <row r="28" spans="2:20">
      <c r="B28" t="s">
        <v>327</v>
      </c>
      <c r="C28" t="s">
        <v>328</v>
      </c>
      <c r="D28" t="s">
        <v>106</v>
      </c>
      <c r="E28" t="s">
        <v>129</v>
      </c>
      <c r="F28" t="s">
        <v>329</v>
      </c>
      <c r="G28" t="s">
        <v>118</v>
      </c>
      <c r="H28" t="s">
        <v>330</v>
      </c>
      <c r="I28" t="s">
        <v>156</v>
      </c>
      <c r="J28" t="s">
        <v>331</v>
      </c>
      <c r="K28" s="76">
        <v>4.6399999999999997</v>
      </c>
      <c r="L28" t="s">
        <v>108</v>
      </c>
      <c r="M28" s="76">
        <v>4.95</v>
      </c>
      <c r="N28" s="76">
        <v>9.98</v>
      </c>
      <c r="O28" s="76">
        <v>6313143</v>
      </c>
      <c r="P28" s="76">
        <v>95.91</v>
      </c>
      <c r="Q28" s="76">
        <v>6054.9354512999998</v>
      </c>
      <c r="R28" s="76">
        <v>0.23</v>
      </c>
      <c r="S28" s="76">
        <v>7.12</v>
      </c>
      <c r="T28" s="76">
        <v>1.72</v>
      </c>
    </row>
    <row r="29" spans="2:20">
      <c r="B29" t="s">
        <v>332</v>
      </c>
      <c r="C29" t="s">
        <v>333</v>
      </c>
      <c r="D29" t="s">
        <v>106</v>
      </c>
      <c r="E29" t="s">
        <v>129</v>
      </c>
      <c r="F29" t="s">
        <v>334</v>
      </c>
      <c r="G29" t="s">
        <v>294</v>
      </c>
      <c r="H29" t="s">
        <v>335</v>
      </c>
      <c r="I29" t="s">
        <v>156</v>
      </c>
      <c r="J29" t="s">
        <v>336</v>
      </c>
      <c r="K29" s="76">
        <v>3.24</v>
      </c>
      <c r="L29" t="s">
        <v>108</v>
      </c>
      <c r="M29" s="76">
        <v>6.45</v>
      </c>
      <c r="N29" s="76">
        <v>26.73</v>
      </c>
      <c r="O29" s="76">
        <v>806488.77</v>
      </c>
      <c r="P29" s="76">
        <v>53.34</v>
      </c>
      <c r="Q29" s="76">
        <v>430.181109918</v>
      </c>
      <c r="R29" s="76">
        <v>7.0000000000000007E-2</v>
      </c>
      <c r="S29" s="76">
        <v>0.51</v>
      </c>
      <c r="T29" s="76">
        <v>0.12</v>
      </c>
    </row>
    <row r="30" spans="2:20">
      <c r="B30" t="s">
        <v>337</v>
      </c>
      <c r="C30" t="s">
        <v>338</v>
      </c>
      <c r="D30" t="s">
        <v>106</v>
      </c>
      <c r="E30" t="s">
        <v>129</v>
      </c>
      <c r="F30" t="s">
        <v>339</v>
      </c>
      <c r="G30" t="s">
        <v>118</v>
      </c>
      <c r="H30" t="s">
        <v>340</v>
      </c>
      <c r="I30" t="s">
        <v>155</v>
      </c>
      <c r="J30" t="s">
        <v>341</v>
      </c>
      <c r="K30" s="76">
        <v>1.34</v>
      </c>
      <c r="L30" t="s">
        <v>108</v>
      </c>
      <c r="M30" s="76">
        <v>6.33</v>
      </c>
      <c r="N30" s="76">
        <v>0.01</v>
      </c>
      <c r="O30" s="76">
        <v>758101.69</v>
      </c>
      <c r="P30" s="76">
        <v>89</v>
      </c>
      <c r="Q30" s="76">
        <v>674.71050409999998</v>
      </c>
      <c r="R30" s="76">
        <v>0.13</v>
      </c>
      <c r="S30" s="76">
        <v>0.79</v>
      </c>
      <c r="T30" s="76">
        <v>0.19</v>
      </c>
    </row>
    <row r="31" spans="2:20">
      <c r="B31" t="s">
        <v>342</v>
      </c>
      <c r="C31" t="s">
        <v>343</v>
      </c>
      <c r="D31" t="s">
        <v>106</v>
      </c>
      <c r="E31" t="s">
        <v>129</v>
      </c>
      <c r="F31" t="s">
        <v>339</v>
      </c>
      <c r="G31" t="s">
        <v>118</v>
      </c>
      <c r="H31" t="s">
        <v>340</v>
      </c>
      <c r="I31" t="s">
        <v>155</v>
      </c>
      <c r="J31" t="s">
        <v>344</v>
      </c>
      <c r="K31" s="76">
        <v>2.27</v>
      </c>
      <c r="L31" t="s">
        <v>108</v>
      </c>
      <c r="M31" s="76">
        <v>6.78</v>
      </c>
      <c r="N31" s="76">
        <v>28.46</v>
      </c>
      <c r="O31" s="76">
        <v>1875291.87</v>
      </c>
      <c r="P31" s="76">
        <v>77.14</v>
      </c>
      <c r="Q31" s="76">
        <v>1446.600148518</v>
      </c>
      <c r="R31" s="76">
        <v>0.17</v>
      </c>
      <c r="S31" s="76">
        <v>1.7</v>
      </c>
      <c r="T31" s="76">
        <v>0.41</v>
      </c>
    </row>
    <row r="32" spans="2:20">
      <c r="B32" t="s">
        <v>345</v>
      </c>
      <c r="C32" t="s">
        <v>346</v>
      </c>
      <c r="D32" t="s">
        <v>106</v>
      </c>
      <c r="E32" t="s">
        <v>129</v>
      </c>
      <c r="F32" t="s">
        <v>347</v>
      </c>
      <c r="G32" t="s">
        <v>294</v>
      </c>
      <c r="H32" t="s">
        <v>348</v>
      </c>
      <c r="I32" t="s">
        <v>155</v>
      </c>
      <c r="J32" t="s">
        <v>349</v>
      </c>
      <c r="K32" s="76">
        <v>1.23</v>
      </c>
      <c r="L32" t="s">
        <v>108</v>
      </c>
      <c r="M32" s="76">
        <v>5.0999999999999996</v>
      </c>
      <c r="N32" s="76">
        <v>4.04</v>
      </c>
      <c r="O32" s="76">
        <v>162392.79</v>
      </c>
      <c r="P32" s="76">
        <v>106.1</v>
      </c>
      <c r="Q32" s="76">
        <v>172.29875018999999</v>
      </c>
      <c r="R32" s="76">
        <v>0.17</v>
      </c>
      <c r="S32" s="76">
        <v>0.2</v>
      </c>
      <c r="T32" s="76">
        <v>0.05</v>
      </c>
    </row>
    <row r="33" spans="2:20">
      <c r="B33" s="77" t="s">
        <v>237</v>
      </c>
      <c r="C33" s="16"/>
      <c r="D33" s="16"/>
      <c r="E33" s="16"/>
      <c r="F33" s="16"/>
      <c r="K33" s="78">
        <v>0.99</v>
      </c>
      <c r="N33" s="78">
        <v>3.68</v>
      </c>
      <c r="O33" s="78">
        <v>1285088.77</v>
      </c>
      <c r="Q33" s="78">
        <v>1332.6643919200001</v>
      </c>
      <c r="S33" s="78">
        <v>1.57</v>
      </c>
      <c r="T33" s="78">
        <v>0.38</v>
      </c>
    </row>
    <row r="34" spans="2:20">
      <c r="B34" t="s">
        <v>350</v>
      </c>
      <c r="C34" t="s">
        <v>351</v>
      </c>
      <c r="D34" t="s">
        <v>106</v>
      </c>
      <c r="E34" t="s">
        <v>129</v>
      </c>
      <c r="F34" t="s">
        <v>352</v>
      </c>
      <c r="G34" t="s">
        <v>353</v>
      </c>
      <c r="H34" t="s">
        <v>305</v>
      </c>
      <c r="I34" t="s">
        <v>155</v>
      </c>
      <c r="J34" t="s">
        <v>354</v>
      </c>
      <c r="K34" s="76">
        <v>0.65</v>
      </c>
      <c r="L34" t="s">
        <v>108</v>
      </c>
      <c r="M34" s="76">
        <v>6.5</v>
      </c>
      <c r="N34" s="76">
        <v>0.77</v>
      </c>
      <c r="O34" s="76">
        <v>301000.53999999998</v>
      </c>
      <c r="P34" s="76">
        <v>105.97</v>
      </c>
      <c r="Q34" s="76">
        <v>318.97027223800001</v>
      </c>
      <c r="R34" s="76">
        <v>0.08</v>
      </c>
      <c r="S34" s="76">
        <v>0.37</v>
      </c>
      <c r="T34" s="76">
        <v>0.09</v>
      </c>
    </row>
    <row r="35" spans="2:20">
      <c r="B35" t="s">
        <v>355</v>
      </c>
      <c r="C35" t="s">
        <v>356</v>
      </c>
      <c r="D35" t="s">
        <v>106</v>
      </c>
      <c r="E35" t="s">
        <v>129</v>
      </c>
      <c r="F35" t="s">
        <v>321</v>
      </c>
      <c r="G35" t="s">
        <v>138</v>
      </c>
      <c r="H35" t="s">
        <v>322</v>
      </c>
      <c r="I35" t="s">
        <v>155</v>
      </c>
      <c r="J35" t="s">
        <v>223</v>
      </c>
      <c r="K35" s="76">
        <v>0.76</v>
      </c>
      <c r="L35" t="s">
        <v>108</v>
      </c>
      <c r="M35" s="76">
        <v>6.25</v>
      </c>
      <c r="N35" s="76">
        <v>1.0900000000000001</v>
      </c>
      <c r="O35" s="76">
        <v>191040.36</v>
      </c>
      <c r="P35" s="76">
        <v>105.37</v>
      </c>
      <c r="Q35" s="76">
        <v>201.29922733199999</v>
      </c>
      <c r="R35" s="76">
        <v>0.12</v>
      </c>
      <c r="S35" s="76">
        <v>0.24</v>
      </c>
      <c r="T35" s="76">
        <v>0.06</v>
      </c>
    </row>
    <row r="36" spans="2:20">
      <c r="B36" t="s">
        <v>357</v>
      </c>
      <c r="C36" t="s">
        <v>358</v>
      </c>
      <c r="D36" t="s">
        <v>106</v>
      </c>
      <c r="E36" t="s">
        <v>129</v>
      </c>
      <c r="F36" t="s">
        <v>359</v>
      </c>
      <c r="G36" t="s">
        <v>138</v>
      </c>
      <c r="H36" t="s">
        <v>322</v>
      </c>
      <c r="I36" t="s">
        <v>155</v>
      </c>
      <c r="J36" t="s">
        <v>223</v>
      </c>
      <c r="K36" s="76">
        <v>1.21</v>
      </c>
      <c r="L36" t="s">
        <v>108</v>
      </c>
      <c r="M36" s="76">
        <v>5.5</v>
      </c>
      <c r="N36" s="76">
        <v>1.06</v>
      </c>
      <c r="O36" s="76">
        <v>276040.01</v>
      </c>
      <c r="P36" s="76">
        <v>106.88</v>
      </c>
      <c r="Q36" s="76">
        <v>295.03156268800001</v>
      </c>
      <c r="R36" s="76">
        <v>0.11</v>
      </c>
      <c r="S36" s="76">
        <v>0.35</v>
      </c>
      <c r="T36" s="76">
        <v>0.08</v>
      </c>
    </row>
    <row r="37" spans="2:20">
      <c r="B37" t="s">
        <v>360</v>
      </c>
      <c r="C37" t="s">
        <v>361</v>
      </c>
      <c r="D37" t="s">
        <v>106</v>
      </c>
      <c r="E37" t="s">
        <v>129</v>
      </c>
      <c r="F37" t="s">
        <v>362</v>
      </c>
      <c r="G37" t="s">
        <v>363</v>
      </c>
      <c r="H37" t="s">
        <v>364</v>
      </c>
      <c r="I37" t="s">
        <v>155</v>
      </c>
      <c r="J37" t="s">
        <v>223</v>
      </c>
      <c r="K37" s="76">
        <v>0.84</v>
      </c>
      <c r="L37" t="s">
        <v>108</v>
      </c>
      <c r="M37" s="76">
        <v>5.45</v>
      </c>
      <c r="N37" s="76">
        <v>1.08</v>
      </c>
      <c r="O37" s="76">
        <v>3333.33</v>
      </c>
      <c r="P37" s="76">
        <v>104.5</v>
      </c>
      <c r="Q37" s="76">
        <v>3.4833298500000001</v>
      </c>
      <c r="R37" s="76">
        <v>0</v>
      </c>
      <c r="S37" s="76">
        <v>0</v>
      </c>
      <c r="T37" s="76">
        <v>0</v>
      </c>
    </row>
    <row r="38" spans="2:20">
      <c r="B38" t="s">
        <v>365</v>
      </c>
      <c r="C38" t="s">
        <v>366</v>
      </c>
      <c r="D38" t="s">
        <v>106</v>
      </c>
      <c r="E38" t="s">
        <v>129</v>
      </c>
      <c r="F38" t="s">
        <v>329</v>
      </c>
      <c r="G38" t="s">
        <v>118</v>
      </c>
      <c r="H38" t="s">
        <v>330</v>
      </c>
      <c r="I38" t="s">
        <v>156</v>
      </c>
      <c r="J38" t="s">
        <v>367</v>
      </c>
      <c r="K38" s="76">
        <v>1.17</v>
      </c>
      <c r="L38" t="s">
        <v>108</v>
      </c>
      <c r="M38" s="76">
        <v>6.7</v>
      </c>
      <c r="N38" s="76">
        <v>8.01</v>
      </c>
      <c r="O38" s="76">
        <v>513674.53</v>
      </c>
      <c r="P38" s="76">
        <v>100.04</v>
      </c>
      <c r="Q38" s="76">
        <v>513.87999981200005</v>
      </c>
      <c r="R38" s="76">
        <v>0.1</v>
      </c>
      <c r="S38" s="76">
        <v>0.6</v>
      </c>
      <c r="T38" s="76">
        <v>0.15</v>
      </c>
    </row>
    <row r="39" spans="2:20">
      <c r="B39" s="77" t="s">
        <v>271</v>
      </c>
      <c r="C39" s="16"/>
      <c r="D39" s="16"/>
      <c r="E39" s="16"/>
      <c r="F39" s="16"/>
      <c r="K39" s="78">
        <v>0</v>
      </c>
      <c r="N39" s="78">
        <v>0</v>
      </c>
      <c r="O39" s="78">
        <v>0</v>
      </c>
      <c r="Q39" s="78">
        <v>0</v>
      </c>
      <c r="S39" s="78">
        <v>0</v>
      </c>
      <c r="T39" s="78">
        <v>0</v>
      </c>
    </row>
    <row r="40" spans="2:20">
      <c r="B40" t="s">
        <v>207</v>
      </c>
      <c r="C40" t="s">
        <v>207</v>
      </c>
      <c r="D40" s="16"/>
      <c r="E40" s="16"/>
      <c r="F40" s="16"/>
      <c r="G40" t="s">
        <v>207</v>
      </c>
      <c r="H40" t="s">
        <v>207</v>
      </c>
      <c r="K40" s="76">
        <v>0</v>
      </c>
      <c r="L40" t="s">
        <v>207</v>
      </c>
      <c r="M40" s="76">
        <v>0</v>
      </c>
      <c r="N40" s="76">
        <v>0</v>
      </c>
      <c r="O40" s="76">
        <v>0</v>
      </c>
      <c r="P40" s="76">
        <v>0</v>
      </c>
      <c r="Q40" s="76">
        <v>0</v>
      </c>
      <c r="R40" s="76">
        <v>0</v>
      </c>
      <c r="S40" s="76">
        <v>0</v>
      </c>
      <c r="T40" s="76">
        <v>0</v>
      </c>
    </row>
    <row r="41" spans="2:20">
      <c r="B41" s="77" t="s">
        <v>368</v>
      </c>
      <c r="C41" s="16"/>
      <c r="D41" s="16"/>
      <c r="E41" s="16"/>
      <c r="F41" s="16"/>
      <c r="K41" s="78">
        <v>0</v>
      </c>
      <c r="N41" s="78">
        <v>0</v>
      </c>
      <c r="O41" s="78">
        <v>0</v>
      </c>
      <c r="Q41" s="78">
        <v>0</v>
      </c>
      <c r="S41" s="78">
        <v>0</v>
      </c>
      <c r="T41" s="78">
        <v>0</v>
      </c>
    </row>
    <row r="42" spans="2:20">
      <c r="B42" t="s">
        <v>207</v>
      </c>
      <c r="C42" t="s">
        <v>207</v>
      </c>
      <c r="D42" s="16"/>
      <c r="E42" s="16"/>
      <c r="F42" s="16"/>
      <c r="G42" t="s">
        <v>207</v>
      </c>
      <c r="H42" t="s">
        <v>207</v>
      </c>
      <c r="K42" s="76">
        <v>0</v>
      </c>
      <c r="L42" t="s">
        <v>207</v>
      </c>
      <c r="M42" s="76">
        <v>0</v>
      </c>
      <c r="N42" s="76">
        <v>0</v>
      </c>
      <c r="O42" s="76">
        <v>0</v>
      </c>
      <c r="P42" s="76">
        <v>0</v>
      </c>
      <c r="Q42" s="76">
        <v>0</v>
      </c>
      <c r="R42" s="76">
        <v>0</v>
      </c>
      <c r="S42" s="76">
        <v>0</v>
      </c>
      <c r="T42" s="76">
        <v>0</v>
      </c>
    </row>
    <row r="43" spans="2:20">
      <c r="B43" s="77" t="s">
        <v>214</v>
      </c>
      <c r="C43" s="16"/>
      <c r="D43" s="16"/>
      <c r="E43" s="16"/>
      <c r="F43" s="16"/>
      <c r="K43" s="78">
        <v>7.94</v>
      </c>
      <c r="N43" s="78">
        <v>4.45</v>
      </c>
      <c r="O43" s="78">
        <v>13011844</v>
      </c>
      <c r="Q43" s="78">
        <v>50891.967973985476</v>
      </c>
      <c r="S43" s="78">
        <v>59.81</v>
      </c>
      <c r="T43" s="78">
        <v>14.48</v>
      </c>
    </row>
    <row r="44" spans="2:20">
      <c r="B44" s="77" t="s">
        <v>272</v>
      </c>
      <c r="C44" s="16"/>
      <c r="D44" s="16"/>
      <c r="E44" s="16"/>
      <c r="F44" s="16"/>
      <c r="K44" s="78">
        <v>0</v>
      </c>
      <c r="N44" s="78">
        <v>0</v>
      </c>
      <c r="O44" s="78">
        <v>0</v>
      </c>
      <c r="Q44" s="78">
        <v>0</v>
      </c>
      <c r="S44" s="78">
        <v>0</v>
      </c>
      <c r="T44" s="78">
        <v>0</v>
      </c>
    </row>
    <row r="45" spans="2:20">
      <c r="B45" t="s">
        <v>207</v>
      </c>
      <c r="C45" t="s">
        <v>207</v>
      </c>
      <c r="D45" s="16"/>
      <c r="E45" s="16"/>
      <c r="F45" s="16"/>
      <c r="G45" t="s">
        <v>207</v>
      </c>
      <c r="H45" t="s">
        <v>207</v>
      </c>
      <c r="K45" s="76">
        <v>0</v>
      </c>
      <c r="L45" t="s">
        <v>207</v>
      </c>
      <c r="M45" s="76">
        <v>0</v>
      </c>
      <c r="N45" s="76">
        <v>0</v>
      </c>
      <c r="O45" s="76">
        <v>0</v>
      </c>
      <c r="P45" s="76">
        <v>0</v>
      </c>
      <c r="Q45" s="76">
        <v>0</v>
      </c>
      <c r="R45" s="76">
        <v>0</v>
      </c>
      <c r="S45" s="76">
        <v>0</v>
      </c>
      <c r="T45" s="76">
        <v>0</v>
      </c>
    </row>
    <row r="46" spans="2:20">
      <c r="B46" s="77" t="s">
        <v>273</v>
      </c>
      <c r="C46" s="16"/>
      <c r="D46" s="16"/>
      <c r="E46" s="16"/>
      <c r="F46" s="16"/>
      <c r="K46" s="78">
        <v>7.94</v>
      </c>
      <c r="N46" s="78">
        <v>4.45</v>
      </c>
      <c r="O46" s="78">
        <v>13011844</v>
      </c>
      <c r="Q46" s="78">
        <v>50891.967973985476</v>
      </c>
      <c r="S46" s="78">
        <v>59.81</v>
      </c>
      <c r="T46" s="78">
        <v>14.48</v>
      </c>
    </row>
    <row r="47" spans="2:20">
      <c r="B47" t="s">
        <v>369</v>
      </c>
      <c r="C47" t="s">
        <v>370</v>
      </c>
      <c r="D47" t="s">
        <v>129</v>
      </c>
      <c r="E47" t="s">
        <v>371</v>
      </c>
      <c r="F47" t="s">
        <v>372</v>
      </c>
      <c r="G47" t="s">
        <v>373</v>
      </c>
      <c r="H47" t="s">
        <v>364</v>
      </c>
      <c r="I47" t="s">
        <v>374</v>
      </c>
      <c r="J47" t="s">
        <v>223</v>
      </c>
      <c r="K47" s="76">
        <v>2.59</v>
      </c>
      <c r="L47" t="s">
        <v>112</v>
      </c>
      <c r="M47" s="76">
        <v>10.35</v>
      </c>
      <c r="N47" s="76">
        <v>2.25</v>
      </c>
      <c r="O47" s="76">
        <v>345000</v>
      </c>
      <c r="P47" s="76">
        <v>128.57875000000001</v>
      </c>
      <c r="Q47" s="76">
        <v>1670.5851251250001</v>
      </c>
      <c r="R47" s="76">
        <v>0.05</v>
      </c>
      <c r="S47" s="76">
        <v>1.96</v>
      </c>
      <c r="T47" s="76">
        <v>0.48</v>
      </c>
    </row>
    <row r="48" spans="2:20">
      <c r="B48" t="s">
        <v>375</v>
      </c>
      <c r="C48" t="s">
        <v>376</v>
      </c>
      <c r="D48" t="s">
        <v>129</v>
      </c>
      <c r="E48" t="s">
        <v>371</v>
      </c>
      <c r="F48" t="s">
        <v>377</v>
      </c>
      <c r="G48" t="s">
        <v>378</v>
      </c>
      <c r="H48" t="s">
        <v>379</v>
      </c>
      <c r="I48" t="s">
        <v>380</v>
      </c>
      <c r="J48" t="s">
        <v>381</v>
      </c>
      <c r="K48" s="76">
        <v>7.86</v>
      </c>
      <c r="L48" t="s">
        <v>112</v>
      </c>
      <c r="M48" s="76">
        <v>3</v>
      </c>
      <c r="N48" s="76">
        <v>2.88</v>
      </c>
      <c r="O48" s="76">
        <v>777000</v>
      </c>
      <c r="P48" s="76">
        <v>101.41266666666667</v>
      </c>
      <c r="Q48" s="76">
        <v>2967.5191977200002</v>
      </c>
      <c r="R48" s="76">
        <v>0.03</v>
      </c>
      <c r="S48" s="76">
        <v>3.49</v>
      </c>
      <c r="T48" s="76">
        <v>0.84</v>
      </c>
    </row>
    <row r="49" spans="2:20">
      <c r="B49" t="s">
        <v>382</v>
      </c>
      <c r="C49" t="s">
        <v>383</v>
      </c>
      <c r="D49" t="s">
        <v>129</v>
      </c>
      <c r="E49" t="s">
        <v>371</v>
      </c>
      <c r="F49" t="s">
        <v>377</v>
      </c>
      <c r="G49" t="s">
        <v>378</v>
      </c>
      <c r="H49" t="s">
        <v>379</v>
      </c>
      <c r="I49" t="s">
        <v>380</v>
      </c>
      <c r="J49" t="s">
        <v>298</v>
      </c>
      <c r="K49" s="76">
        <v>7.45</v>
      </c>
      <c r="L49" t="s">
        <v>112</v>
      </c>
      <c r="M49" s="76">
        <v>3.3</v>
      </c>
      <c r="N49" s="76">
        <v>2.86</v>
      </c>
      <c r="O49" s="76">
        <v>353000</v>
      </c>
      <c r="P49" s="76">
        <v>103.64149999999999</v>
      </c>
      <c r="Q49" s="76">
        <v>1377.8080281699999</v>
      </c>
      <c r="R49" s="76">
        <v>0.02</v>
      </c>
      <c r="S49" s="76">
        <v>1.62</v>
      </c>
      <c r="T49" s="76">
        <v>0.39</v>
      </c>
    </row>
    <row r="50" spans="2:20">
      <c r="B50" t="s">
        <v>384</v>
      </c>
      <c r="C50" t="s">
        <v>385</v>
      </c>
      <c r="D50" t="s">
        <v>129</v>
      </c>
      <c r="E50" t="s">
        <v>371</v>
      </c>
      <c r="F50" t="s">
        <v>377</v>
      </c>
      <c r="G50" t="s">
        <v>378</v>
      </c>
      <c r="H50" t="s">
        <v>364</v>
      </c>
      <c r="I50" t="s">
        <v>374</v>
      </c>
      <c r="J50" t="s">
        <v>386</v>
      </c>
      <c r="K50" s="76">
        <v>8.19</v>
      </c>
      <c r="L50" t="s">
        <v>112</v>
      </c>
      <c r="M50" s="76">
        <v>3.55</v>
      </c>
      <c r="N50" s="76">
        <v>2.96</v>
      </c>
      <c r="O50" s="76">
        <v>235000</v>
      </c>
      <c r="P50" s="76">
        <v>105.05586110638298</v>
      </c>
      <c r="Q50" s="76">
        <v>929.7548763776</v>
      </c>
      <c r="R50" s="76">
        <v>0.01</v>
      </c>
      <c r="S50" s="76">
        <v>1.0900000000000001</v>
      </c>
      <c r="T50" s="76">
        <v>0.26</v>
      </c>
    </row>
    <row r="51" spans="2:20">
      <c r="B51" t="s">
        <v>387</v>
      </c>
      <c r="C51" t="s">
        <v>388</v>
      </c>
      <c r="D51" t="s">
        <v>129</v>
      </c>
      <c r="E51" t="s">
        <v>371</v>
      </c>
      <c r="F51" t="s">
        <v>389</v>
      </c>
      <c r="G51" t="s">
        <v>390</v>
      </c>
      <c r="H51" t="s">
        <v>391</v>
      </c>
      <c r="I51" t="s">
        <v>374</v>
      </c>
      <c r="J51" t="s">
        <v>392</v>
      </c>
      <c r="K51" s="76">
        <v>8.35</v>
      </c>
      <c r="L51" t="s">
        <v>112</v>
      </c>
      <c r="M51" s="76">
        <v>3.65</v>
      </c>
      <c r="N51" s="76">
        <v>3.05</v>
      </c>
      <c r="O51" s="76">
        <v>683000</v>
      </c>
      <c r="P51" s="76">
        <v>105.94016666178624</v>
      </c>
      <c r="Q51" s="76">
        <v>2724.9696600378002</v>
      </c>
      <c r="R51" s="76">
        <v>6.21</v>
      </c>
      <c r="S51" s="76">
        <v>3.2</v>
      </c>
      <c r="T51" s="76">
        <v>0.78</v>
      </c>
    </row>
    <row r="52" spans="2:20">
      <c r="B52" t="s">
        <v>393</v>
      </c>
      <c r="C52" t="s">
        <v>394</v>
      </c>
      <c r="D52" t="s">
        <v>129</v>
      </c>
      <c r="E52" t="s">
        <v>371</v>
      </c>
      <c r="F52" t="s">
        <v>395</v>
      </c>
      <c r="G52" t="s">
        <v>378</v>
      </c>
      <c r="H52" t="s">
        <v>391</v>
      </c>
      <c r="I52" t="s">
        <v>374</v>
      </c>
      <c r="J52" t="s">
        <v>396</v>
      </c>
      <c r="K52" s="76">
        <v>7.74</v>
      </c>
      <c r="L52" t="s">
        <v>112</v>
      </c>
      <c r="M52" s="76">
        <v>3.13</v>
      </c>
      <c r="N52" s="76">
        <v>3.08</v>
      </c>
      <c r="O52" s="76">
        <v>219000</v>
      </c>
      <c r="P52" s="76">
        <v>101.08659721461187</v>
      </c>
      <c r="Q52" s="76">
        <v>833.71575399139999</v>
      </c>
      <c r="R52" s="76">
        <v>0.01</v>
      </c>
      <c r="S52" s="76">
        <v>0.98</v>
      </c>
      <c r="T52" s="76">
        <v>0.24</v>
      </c>
    </row>
    <row r="53" spans="2:20">
      <c r="B53" t="s">
        <v>397</v>
      </c>
      <c r="C53" t="s">
        <v>398</v>
      </c>
      <c r="D53" t="s">
        <v>129</v>
      </c>
      <c r="E53" t="s">
        <v>371</v>
      </c>
      <c r="F53" t="s">
        <v>395</v>
      </c>
      <c r="G53" t="s">
        <v>378</v>
      </c>
      <c r="H53" t="s">
        <v>399</v>
      </c>
      <c r="I53" t="s">
        <v>380</v>
      </c>
      <c r="J53" t="s">
        <v>400</v>
      </c>
      <c r="K53" s="76">
        <v>7.88</v>
      </c>
      <c r="L53" t="s">
        <v>112</v>
      </c>
      <c r="M53" s="76">
        <v>3.9</v>
      </c>
      <c r="N53" s="76">
        <v>3.12</v>
      </c>
      <c r="O53" s="76">
        <v>591000</v>
      </c>
      <c r="P53" s="76">
        <v>107.215180321489</v>
      </c>
      <c r="Q53" s="76">
        <v>2386.2947013262001</v>
      </c>
      <c r="R53" s="76">
        <v>0.02</v>
      </c>
      <c r="S53" s="76">
        <v>2.8</v>
      </c>
      <c r="T53" s="76">
        <v>0.68</v>
      </c>
    </row>
    <row r="54" spans="2:20">
      <c r="B54" t="s">
        <v>401</v>
      </c>
      <c r="C54" t="s">
        <v>402</v>
      </c>
      <c r="D54" t="s">
        <v>129</v>
      </c>
      <c r="E54" t="s">
        <v>371</v>
      </c>
      <c r="F54" t="s">
        <v>395</v>
      </c>
      <c r="G54" t="s">
        <v>373</v>
      </c>
      <c r="H54" t="s">
        <v>391</v>
      </c>
      <c r="I54" t="s">
        <v>374</v>
      </c>
      <c r="J54" t="s">
        <v>403</v>
      </c>
      <c r="K54" s="76">
        <v>5.19</v>
      </c>
      <c r="L54" t="s">
        <v>112</v>
      </c>
      <c r="M54" s="76">
        <v>4.5</v>
      </c>
      <c r="N54" s="76">
        <v>2.5499999999999998</v>
      </c>
      <c r="O54" s="76">
        <v>492000</v>
      </c>
      <c r="P54" s="76">
        <v>111.38</v>
      </c>
      <c r="Q54" s="76">
        <v>2063.7288336000001</v>
      </c>
      <c r="R54" s="76">
        <v>0.02</v>
      </c>
      <c r="S54" s="76">
        <v>2.4300000000000002</v>
      </c>
      <c r="T54" s="76">
        <v>0.59</v>
      </c>
    </row>
    <row r="55" spans="2:20">
      <c r="B55" t="s">
        <v>404</v>
      </c>
      <c r="C55" t="s">
        <v>405</v>
      </c>
      <c r="D55" t="s">
        <v>129</v>
      </c>
      <c r="E55" t="s">
        <v>371</v>
      </c>
      <c r="F55" t="s">
        <v>406</v>
      </c>
      <c r="G55" t="s">
        <v>407</v>
      </c>
      <c r="H55" t="s">
        <v>408</v>
      </c>
      <c r="I55" t="s">
        <v>380</v>
      </c>
      <c r="J55" t="s">
        <v>409</v>
      </c>
      <c r="K55" s="76">
        <v>7.8</v>
      </c>
      <c r="L55" t="s">
        <v>112</v>
      </c>
      <c r="M55" s="76">
        <v>3.6</v>
      </c>
      <c r="N55" s="76">
        <v>2.97</v>
      </c>
      <c r="O55" s="76">
        <v>128000</v>
      </c>
      <c r="P55" s="76">
        <v>106.532</v>
      </c>
      <c r="Q55" s="76">
        <v>513.53537535999999</v>
      </c>
      <c r="R55" s="76">
        <v>0</v>
      </c>
      <c r="S55" s="76">
        <v>0.6</v>
      </c>
      <c r="T55" s="76">
        <v>0.15</v>
      </c>
    </row>
    <row r="56" spans="2:20">
      <c r="B56" t="s">
        <v>410</v>
      </c>
      <c r="C56" t="s">
        <v>411</v>
      </c>
      <c r="D56" t="s">
        <v>129</v>
      </c>
      <c r="E56" t="s">
        <v>371</v>
      </c>
      <c r="F56" t="s">
        <v>412</v>
      </c>
      <c r="G56" t="s">
        <v>378</v>
      </c>
      <c r="H56" t="s">
        <v>413</v>
      </c>
      <c r="I56" t="s">
        <v>374</v>
      </c>
      <c r="J56" t="s">
        <v>414</v>
      </c>
      <c r="K56" s="76">
        <v>6.97</v>
      </c>
      <c r="L56" t="s">
        <v>112</v>
      </c>
      <c r="M56" s="76">
        <v>4</v>
      </c>
      <c r="N56" s="76">
        <v>3.04</v>
      </c>
      <c r="O56" s="76">
        <v>248000</v>
      </c>
      <c r="P56" s="76">
        <v>106.97188887096775</v>
      </c>
      <c r="Q56" s="76">
        <v>999.0832110504</v>
      </c>
      <c r="R56" s="76">
        <v>0.01</v>
      </c>
      <c r="S56" s="76">
        <v>1.17</v>
      </c>
      <c r="T56" s="76">
        <v>0.28000000000000003</v>
      </c>
    </row>
    <row r="57" spans="2:20">
      <c r="B57" t="s">
        <v>415</v>
      </c>
      <c r="C57" t="s">
        <v>416</v>
      </c>
      <c r="D57" t="s">
        <v>129</v>
      </c>
      <c r="E57" t="s">
        <v>371</v>
      </c>
      <c r="F57" t="s">
        <v>412</v>
      </c>
      <c r="G57" t="s">
        <v>378</v>
      </c>
      <c r="H57" t="s">
        <v>408</v>
      </c>
      <c r="I57" t="s">
        <v>380</v>
      </c>
      <c r="J57" t="s">
        <v>417</v>
      </c>
      <c r="K57" s="76">
        <v>6.75</v>
      </c>
      <c r="L57" t="s">
        <v>112</v>
      </c>
      <c r="M57" s="76">
        <v>4.13</v>
      </c>
      <c r="N57" s="76">
        <v>3.29</v>
      </c>
      <c r="O57" s="76">
        <v>621000</v>
      </c>
      <c r="P57" s="76">
        <v>106.62416666666667</v>
      </c>
      <c r="Q57" s="76">
        <v>2493.60445845</v>
      </c>
      <c r="R57" s="76">
        <v>0.02</v>
      </c>
      <c r="S57" s="76">
        <v>2.93</v>
      </c>
      <c r="T57" s="76">
        <v>0.71</v>
      </c>
    </row>
    <row r="58" spans="2:20">
      <c r="B58" t="s">
        <v>418</v>
      </c>
      <c r="C58" t="s">
        <v>419</v>
      </c>
      <c r="D58" t="s">
        <v>129</v>
      </c>
      <c r="E58" t="s">
        <v>371</v>
      </c>
      <c r="F58" t="s">
        <v>412</v>
      </c>
      <c r="G58" t="s">
        <v>373</v>
      </c>
      <c r="H58" t="s">
        <v>408</v>
      </c>
      <c r="I58" t="s">
        <v>380</v>
      </c>
      <c r="J58" t="s">
        <v>420</v>
      </c>
      <c r="K58" s="76">
        <v>5.05</v>
      </c>
      <c r="L58" t="s">
        <v>112</v>
      </c>
      <c r="M58" s="76">
        <v>5.7</v>
      </c>
      <c r="N58" s="76">
        <v>2.9</v>
      </c>
      <c r="O58" s="76">
        <v>51000</v>
      </c>
      <c r="P58" s="76">
        <v>116.04300000000001</v>
      </c>
      <c r="Q58" s="76">
        <v>222.87914838</v>
      </c>
      <c r="R58" s="76">
        <v>0</v>
      </c>
      <c r="S58" s="76">
        <v>0.26</v>
      </c>
      <c r="T58" s="76">
        <v>0.06</v>
      </c>
    </row>
    <row r="59" spans="2:20">
      <c r="B59" t="s">
        <v>421</v>
      </c>
      <c r="C59" t="s">
        <v>422</v>
      </c>
      <c r="D59" t="s">
        <v>129</v>
      </c>
      <c r="E59" t="s">
        <v>371</v>
      </c>
      <c r="F59" t="s">
        <v>412</v>
      </c>
      <c r="G59" t="s">
        <v>378</v>
      </c>
      <c r="H59" t="s">
        <v>408</v>
      </c>
      <c r="I59" t="s">
        <v>380</v>
      </c>
      <c r="J59" t="s">
        <v>423</v>
      </c>
      <c r="K59" s="76">
        <v>7.92</v>
      </c>
      <c r="L59" t="s">
        <v>112</v>
      </c>
      <c r="M59" s="76">
        <v>3.88</v>
      </c>
      <c r="N59" s="76">
        <v>3.37</v>
      </c>
      <c r="O59" s="76">
        <v>399000</v>
      </c>
      <c r="P59" s="76">
        <v>104.85006944862155</v>
      </c>
      <c r="Q59" s="76">
        <v>1575.5127925586</v>
      </c>
      <c r="R59" s="76">
        <v>0.02</v>
      </c>
      <c r="S59" s="76">
        <v>1.85</v>
      </c>
      <c r="T59" s="76">
        <v>0.45</v>
      </c>
    </row>
    <row r="60" spans="2:20">
      <c r="B60" t="s">
        <v>424</v>
      </c>
      <c r="C60" t="s">
        <v>425</v>
      </c>
      <c r="D60" t="s">
        <v>129</v>
      </c>
      <c r="E60" t="s">
        <v>371</v>
      </c>
      <c r="F60" t="s">
        <v>426</v>
      </c>
      <c r="G60" t="s">
        <v>378</v>
      </c>
      <c r="H60" t="s">
        <v>408</v>
      </c>
      <c r="I60" t="s">
        <v>380</v>
      </c>
      <c r="J60" t="s">
        <v>427</v>
      </c>
      <c r="K60" s="76">
        <v>8.27</v>
      </c>
      <c r="L60" t="s">
        <v>112</v>
      </c>
      <c r="M60" s="76">
        <v>3.7</v>
      </c>
      <c r="N60" s="76">
        <v>3.35</v>
      </c>
      <c r="O60" s="76">
        <v>451000</v>
      </c>
      <c r="P60" s="76">
        <v>103.88266667405765</v>
      </c>
      <c r="Q60" s="76">
        <v>1764.4117733522</v>
      </c>
      <c r="R60" s="76">
        <v>0.02</v>
      </c>
      <c r="S60" s="76">
        <v>2.0699999999999998</v>
      </c>
      <c r="T60" s="76">
        <v>0.5</v>
      </c>
    </row>
    <row r="61" spans="2:20">
      <c r="B61" t="s">
        <v>428</v>
      </c>
      <c r="C61" t="s">
        <v>429</v>
      </c>
      <c r="D61" t="s">
        <v>129</v>
      </c>
      <c r="E61" t="s">
        <v>371</v>
      </c>
      <c r="F61" t="s">
        <v>426</v>
      </c>
      <c r="G61" t="s">
        <v>373</v>
      </c>
      <c r="H61" t="s">
        <v>408</v>
      </c>
      <c r="I61" t="s">
        <v>380</v>
      </c>
      <c r="J61" t="s">
        <v>430</v>
      </c>
      <c r="K61" s="76">
        <v>5.16</v>
      </c>
      <c r="L61" t="s">
        <v>112</v>
      </c>
      <c r="M61" s="76">
        <v>4.5</v>
      </c>
      <c r="N61" s="76">
        <v>2.71</v>
      </c>
      <c r="O61" s="76">
        <v>655000</v>
      </c>
      <c r="P61" s="76">
        <v>110.577</v>
      </c>
      <c r="Q61" s="76">
        <v>2727.6360321000002</v>
      </c>
      <c r="R61" s="76">
        <v>0</v>
      </c>
      <c r="S61" s="76">
        <v>3.21</v>
      </c>
      <c r="T61" s="76">
        <v>0.78</v>
      </c>
    </row>
    <row r="62" spans="2:20">
      <c r="B62" t="s">
        <v>431</v>
      </c>
      <c r="C62" t="s">
        <v>432</v>
      </c>
      <c r="D62" t="s">
        <v>129</v>
      </c>
      <c r="E62" t="s">
        <v>371</v>
      </c>
      <c r="F62" t="s">
        <v>426</v>
      </c>
      <c r="G62" t="s">
        <v>378</v>
      </c>
      <c r="H62" t="s">
        <v>408</v>
      </c>
      <c r="I62" t="s">
        <v>380</v>
      </c>
      <c r="J62" t="s">
        <v>423</v>
      </c>
      <c r="K62" s="76">
        <v>6.56</v>
      </c>
      <c r="L62" t="s">
        <v>112</v>
      </c>
      <c r="M62" s="76">
        <v>3.88</v>
      </c>
      <c r="N62" s="76">
        <v>3.16</v>
      </c>
      <c r="O62" s="76">
        <v>205000</v>
      </c>
      <c r="P62" s="76">
        <v>106.57763887804877</v>
      </c>
      <c r="Q62" s="76">
        <v>822.81134543020005</v>
      </c>
      <c r="R62" s="76">
        <v>0.01</v>
      </c>
      <c r="S62" s="76">
        <v>0.97</v>
      </c>
      <c r="T62" s="76">
        <v>0.23</v>
      </c>
    </row>
    <row r="63" spans="2:20">
      <c r="B63" t="s">
        <v>433</v>
      </c>
      <c r="C63" t="s">
        <v>434</v>
      </c>
      <c r="D63" t="s">
        <v>129</v>
      </c>
      <c r="E63" t="s">
        <v>371</v>
      </c>
      <c r="F63" t="s">
        <v>435</v>
      </c>
      <c r="G63" t="s">
        <v>436</v>
      </c>
      <c r="H63" t="s">
        <v>413</v>
      </c>
      <c r="I63" t="s">
        <v>374</v>
      </c>
      <c r="J63" t="s">
        <v>260</v>
      </c>
      <c r="K63" s="76">
        <v>4.32</v>
      </c>
      <c r="L63" t="s">
        <v>112</v>
      </c>
      <c r="M63" s="76">
        <v>5.38</v>
      </c>
      <c r="N63" s="76">
        <v>3.3</v>
      </c>
      <c r="O63" s="76">
        <v>254000</v>
      </c>
      <c r="P63" s="76">
        <v>110.19690279527559</v>
      </c>
      <c r="Q63" s="76">
        <v>1054.1039012546</v>
      </c>
      <c r="R63" s="76">
        <v>0</v>
      </c>
      <c r="S63" s="76">
        <v>1.24</v>
      </c>
      <c r="T63" s="76">
        <v>0.3</v>
      </c>
    </row>
    <row r="64" spans="2:20">
      <c r="B64" t="s">
        <v>437</v>
      </c>
      <c r="C64" t="s">
        <v>438</v>
      </c>
      <c r="D64" t="s">
        <v>129</v>
      </c>
      <c r="E64" t="s">
        <v>371</v>
      </c>
      <c r="F64" t="s">
        <v>439</v>
      </c>
      <c r="G64" t="s">
        <v>373</v>
      </c>
      <c r="H64" t="s">
        <v>413</v>
      </c>
      <c r="I64" t="s">
        <v>374</v>
      </c>
      <c r="J64" t="s">
        <v>440</v>
      </c>
      <c r="K64" s="76">
        <v>6.68</v>
      </c>
      <c r="L64" t="s">
        <v>112</v>
      </c>
      <c r="M64" s="76">
        <v>4.88</v>
      </c>
      <c r="N64" s="76">
        <v>3.34</v>
      </c>
      <c r="O64" s="76">
        <v>273000</v>
      </c>
      <c r="P64" s="76">
        <v>111.31783333333334</v>
      </c>
      <c r="Q64" s="76">
        <v>1144.47868171</v>
      </c>
      <c r="R64" s="76">
        <v>0</v>
      </c>
      <c r="S64" s="76">
        <v>1.35</v>
      </c>
      <c r="T64" s="76">
        <v>0.33</v>
      </c>
    </row>
    <row r="65" spans="2:20">
      <c r="B65" t="s">
        <v>441</v>
      </c>
      <c r="C65" t="s">
        <v>442</v>
      </c>
      <c r="D65" t="s">
        <v>129</v>
      </c>
      <c r="E65" t="s">
        <v>371</v>
      </c>
      <c r="F65" t="s">
        <v>443</v>
      </c>
      <c r="G65" t="s">
        <v>378</v>
      </c>
      <c r="H65" t="s">
        <v>408</v>
      </c>
      <c r="I65" t="s">
        <v>380</v>
      </c>
      <c r="J65" t="s">
        <v>444</v>
      </c>
      <c r="K65" s="76">
        <v>7.96</v>
      </c>
      <c r="L65" t="s">
        <v>112</v>
      </c>
      <c r="M65" s="76">
        <v>4.5</v>
      </c>
      <c r="N65" s="76">
        <v>5.5</v>
      </c>
      <c r="O65" s="76">
        <v>279000</v>
      </c>
      <c r="P65" s="76">
        <v>93.099000000000004</v>
      </c>
      <c r="Q65" s="76">
        <v>978.20422685999995</v>
      </c>
      <c r="R65" s="76">
        <v>0.02</v>
      </c>
      <c r="S65" s="76">
        <v>1.1499999999999999</v>
      </c>
      <c r="T65" s="76">
        <v>0.28000000000000003</v>
      </c>
    </row>
    <row r="66" spans="2:20">
      <c r="B66" t="s">
        <v>445</v>
      </c>
      <c r="C66" t="s">
        <v>446</v>
      </c>
      <c r="D66" t="s">
        <v>129</v>
      </c>
      <c r="E66" t="s">
        <v>371</v>
      </c>
      <c r="F66" t="s">
        <v>443</v>
      </c>
      <c r="G66" t="s">
        <v>447</v>
      </c>
      <c r="H66" t="s">
        <v>413</v>
      </c>
      <c r="I66" t="s">
        <v>374</v>
      </c>
      <c r="J66" t="s">
        <v>448</v>
      </c>
      <c r="K66" s="76">
        <v>6.06</v>
      </c>
      <c r="L66" t="s">
        <v>112</v>
      </c>
      <c r="M66" s="76">
        <v>3.5</v>
      </c>
      <c r="N66" s="76">
        <v>5.21</v>
      </c>
      <c r="O66" s="76">
        <v>392000</v>
      </c>
      <c r="P66" s="76">
        <v>91.18061112244898</v>
      </c>
      <c r="Q66" s="76">
        <v>1346.0738314296</v>
      </c>
      <c r="R66" s="76">
        <v>0.02</v>
      </c>
      <c r="S66" s="76">
        <v>1.58</v>
      </c>
      <c r="T66" s="76">
        <v>0.38</v>
      </c>
    </row>
    <row r="67" spans="2:20">
      <c r="B67" t="s">
        <v>449</v>
      </c>
      <c r="C67" t="s">
        <v>450</v>
      </c>
      <c r="D67" t="s">
        <v>129</v>
      </c>
      <c r="E67" t="s">
        <v>371</v>
      </c>
      <c r="F67" t="s">
        <v>451</v>
      </c>
      <c r="G67" t="s">
        <v>452</v>
      </c>
      <c r="H67" t="s">
        <v>413</v>
      </c>
      <c r="I67" t="s">
        <v>374</v>
      </c>
      <c r="J67" t="s">
        <v>453</v>
      </c>
      <c r="K67" s="76">
        <v>6.38</v>
      </c>
      <c r="L67" t="s">
        <v>112</v>
      </c>
      <c r="M67" s="76">
        <v>5.15</v>
      </c>
      <c r="N67" s="76">
        <v>2.82</v>
      </c>
      <c r="O67" s="76">
        <v>361000</v>
      </c>
      <c r="P67" s="76">
        <v>115.89227778393352</v>
      </c>
      <c r="Q67" s="76">
        <v>1575.5856484648</v>
      </c>
      <c r="R67" s="76">
        <v>0</v>
      </c>
      <c r="S67" s="76">
        <v>1.85</v>
      </c>
      <c r="T67" s="76">
        <v>0.45</v>
      </c>
    </row>
    <row r="68" spans="2:20">
      <c r="B68" t="s">
        <v>454</v>
      </c>
      <c r="C68" t="s">
        <v>455</v>
      </c>
      <c r="D68" t="s">
        <v>129</v>
      </c>
      <c r="E68" t="s">
        <v>371</v>
      </c>
      <c r="F68" t="s">
        <v>456</v>
      </c>
      <c r="G68" t="s">
        <v>407</v>
      </c>
      <c r="H68" t="s">
        <v>457</v>
      </c>
      <c r="I68" t="s">
        <v>374</v>
      </c>
      <c r="J68" t="s">
        <v>458</v>
      </c>
      <c r="K68" s="76">
        <v>24.33</v>
      </c>
      <c r="L68" t="s">
        <v>116</v>
      </c>
      <c r="M68" s="76">
        <v>3.75</v>
      </c>
      <c r="N68" s="76">
        <v>3.59</v>
      </c>
      <c r="O68" s="76">
        <v>366000</v>
      </c>
      <c r="P68" s="76">
        <v>106.57237705436481</v>
      </c>
      <c r="Q68" s="76">
        <v>1671.6192795213201</v>
      </c>
      <c r="R68" s="76">
        <v>0.02</v>
      </c>
      <c r="S68" s="76">
        <v>1.96</v>
      </c>
      <c r="T68" s="76">
        <v>0.48</v>
      </c>
    </row>
    <row r="69" spans="2:20">
      <c r="B69" t="s">
        <v>459</v>
      </c>
      <c r="C69" t="s">
        <v>460</v>
      </c>
      <c r="D69" t="s">
        <v>129</v>
      </c>
      <c r="E69" t="s">
        <v>371</v>
      </c>
      <c r="F69" t="s">
        <v>461</v>
      </c>
      <c r="G69" t="s">
        <v>390</v>
      </c>
      <c r="H69" t="s">
        <v>457</v>
      </c>
      <c r="I69" t="s">
        <v>374</v>
      </c>
      <c r="J69" t="s">
        <v>462</v>
      </c>
      <c r="K69" s="76">
        <v>6.69</v>
      </c>
      <c r="L69" t="s">
        <v>112</v>
      </c>
      <c r="M69" s="76">
        <v>4.75</v>
      </c>
      <c r="N69" s="76">
        <v>5.63</v>
      </c>
      <c r="O69" s="76">
        <v>438000</v>
      </c>
      <c r="P69" s="76">
        <v>96.427694452054794</v>
      </c>
      <c r="Q69" s="76">
        <v>1590.5825342021999</v>
      </c>
      <c r="R69" s="76">
        <v>0.06</v>
      </c>
      <c r="S69" s="76">
        <v>1.87</v>
      </c>
      <c r="T69" s="76">
        <v>0.45</v>
      </c>
    </row>
    <row r="70" spans="2:20">
      <c r="B70" t="s">
        <v>463</v>
      </c>
      <c r="C70" t="s">
        <v>464</v>
      </c>
      <c r="D70" t="s">
        <v>129</v>
      </c>
      <c r="E70" t="s">
        <v>371</v>
      </c>
      <c r="F70" t="s">
        <v>465</v>
      </c>
      <c r="G70" t="s">
        <v>373</v>
      </c>
      <c r="H70" t="s">
        <v>466</v>
      </c>
      <c r="I70" t="s">
        <v>380</v>
      </c>
      <c r="J70" t="s">
        <v>467</v>
      </c>
      <c r="K70" s="76">
        <v>5.8</v>
      </c>
      <c r="L70" t="s">
        <v>112</v>
      </c>
      <c r="M70" s="76">
        <v>3.75</v>
      </c>
      <c r="N70" s="76">
        <v>5.67</v>
      </c>
      <c r="O70" s="76">
        <v>559000</v>
      </c>
      <c r="P70" s="76">
        <v>91.290416672629689</v>
      </c>
      <c r="Q70" s="76">
        <v>1921.8403743672</v>
      </c>
      <c r="R70" s="76">
        <v>0.06</v>
      </c>
      <c r="S70" s="76">
        <v>2.2599999999999998</v>
      </c>
      <c r="T70" s="76">
        <v>0.55000000000000004</v>
      </c>
    </row>
    <row r="71" spans="2:20">
      <c r="B71" t="s">
        <v>468</v>
      </c>
      <c r="C71" t="s">
        <v>469</v>
      </c>
      <c r="D71" t="s">
        <v>129</v>
      </c>
      <c r="E71" t="s">
        <v>371</v>
      </c>
      <c r="F71" t="s">
        <v>470</v>
      </c>
      <c r="G71" t="s">
        <v>471</v>
      </c>
      <c r="H71" t="s">
        <v>466</v>
      </c>
      <c r="I71" t="s">
        <v>380</v>
      </c>
      <c r="J71" t="s">
        <v>472</v>
      </c>
      <c r="K71" s="76">
        <v>16</v>
      </c>
      <c r="L71" t="s">
        <v>112</v>
      </c>
      <c r="M71" s="76">
        <v>5.75</v>
      </c>
      <c r="N71" s="76">
        <v>5.51</v>
      </c>
      <c r="O71" s="76">
        <v>202000</v>
      </c>
      <c r="P71" s="76">
        <v>106.66608331683169</v>
      </c>
      <c r="Q71" s="76">
        <v>811.44302893780002</v>
      </c>
      <c r="R71" s="76">
        <v>0.05</v>
      </c>
      <c r="S71" s="76">
        <v>0.95</v>
      </c>
      <c r="T71" s="76">
        <v>0.23</v>
      </c>
    </row>
    <row r="72" spans="2:20">
      <c r="B72" t="s">
        <v>473</v>
      </c>
      <c r="C72" t="s">
        <v>474</v>
      </c>
      <c r="D72" t="s">
        <v>129</v>
      </c>
      <c r="E72" t="s">
        <v>371</v>
      </c>
      <c r="F72" t="s">
        <v>475</v>
      </c>
      <c r="G72" t="s">
        <v>373</v>
      </c>
      <c r="H72" t="s">
        <v>457</v>
      </c>
      <c r="I72" t="s">
        <v>374</v>
      </c>
      <c r="J72" t="s">
        <v>476</v>
      </c>
      <c r="K72" s="76">
        <v>5.65</v>
      </c>
      <c r="L72" t="s">
        <v>112</v>
      </c>
      <c r="M72" s="76">
        <v>4</v>
      </c>
      <c r="N72" s="76">
        <v>7.14</v>
      </c>
      <c r="O72" s="76">
        <v>296000</v>
      </c>
      <c r="P72" s="76">
        <v>86.022000000000006</v>
      </c>
      <c r="Q72" s="76">
        <v>958.91820192</v>
      </c>
      <c r="R72" s="76">
        <v>0</v>
      </c>
      <c r="S72" s="76">
        <v>1.1299999999999999</v>
      </c>
      <c r="T72" s="76">
        <v>0.27</v>
      </c>
    </row>
    <row r="73" spans="2:20">
      <c r="B73" t="s">
        <v>477</v>
      </c>
      <c r="C73" t="s">
        <v>478</v>
      </c>
      <c r="D73" t="s">
        <v>129</v>
      </c>
      <c r="E73" t="s">
        <v>371</v>
      </c>
      <c r="F73" t="s">
        <v>479</v>
      </c>
      <c r="G73" t="s">
        <v>436</v>
      </c>
      <c r="H73" t="s">
        <v>480</v>
      </c>
      <c r="I73" t="s">
        <v>380</v>
      </c>
      <c r="J73" t="s">
        <v>481</v>
      </c>
      <c r="K73" s="76">
        <v>6.26</v>
      </c>
      <c r="L73" t="s">
        <v>112</v>
      </c>
      <c r="M73" s="76">
        <v>5.25</v>
      </c>
      <c r="N73" s="76">
        <v>6.13</v>
      </c>
      <c r="O73" s="76">
        <v>294000</v>
      </c>
      <c r="P73" s="76">
        <v>96.913416666666663</v>
      </c>
      <c r="Q73" s="76">
        <v>1073.0292258699999</v>
      </c>
      <c r="R73" s="76">
        <v>7.0000000000000007E-2</v>
      </c>
      <c r="S73" s="76">
        <v>1.26</v>
      </c>
      <c r="T73" s="76">
        <v>0.31</v>
      </c>
    </row>
    <row r="74" spans="2:20">
      <c r="B74" t="s">
        <v>482</v>
      </c>
      <c r="C74" t="s">
        <v>483</v>
      </c>
      <c r="D74" t="s">
        <v>129</v>
      </c>
      <c r="E74" t="s">
        <v>371</v>
      </c>
      <c r="F74" t="s">
        <v>484</v>
      </c>
      <c r="G74" t="s">
        <v>485</v>
      </c>
      <c r="H74" t="s">
        <v>486</v>
      </c>
      <c r="I74" t="s">
        <v>374</v>
      </c>
      <c r="J74" t="s">
        <v>487</v>
      </c>
      <c r="K74" s="76">
        <v>4.34</v>
      </c>
      <c r="L74" t="s">
        <v>112</v>
      </c>
      <c r="M74" s="76">
        <v>5.95</v>
      </c>
      <c r="N74" s="76">
        <v>4.0599999999999996</v>
      </c>
      <c r="O74" s="76">
        <v>264000</v>
      </c>
      <c r="P74" s="76">
        <v>111.46313890151515</v>
      </c>
      <c r="Q74" s="76">
        <v>1108.1932781122</v>
      </c>
      <c r="R74" s="76">
        <v>0.02</v>
      </c>
      <c r="S74" s="76">
        <v>1.3</v>
      </c>
      <c r="T74" s="76">
        <v>0.32</v>
      </c>
    </row>
    <row r="75" spans="2:20">
      <c r="B75" t="s">
        <v>488</v>
      </c>
      <c r="C75" t="s">
        <v>489</v>
      </c>
      <c r="D75" t="s">
        <v>129</v>
      </c>
      <c r="E75" t="s">
        <v>371</v>
      </c>
      <c r="F75" t="s">
        <v>490</v>
      </c>
      <c r="G75" t="s">
        <v>373</v>
      </c>
      <c r="H75" t="s">
        <v>480</v>
      </c>
      <c r="I75" t="s">
        <v>380</v>
      </c>
      <c r="J75" t="s">
        <v>491</v>
      </c>
      <c r="K75" s="76">
        <v>6.93</v>
      </c>
      <c r="L75" t="s">
        <v>112</v>
      </c>
      <c r="M75" s="76">
        <v>4.25</v>
      </c>
      <c r="N75" s="76">
        <v>3.75</v>
      </c>
      <c r="O75" s="76">
        <v>400000</v>
      </c>
      <c r="P75" s="76">
        <v>105.10186109999999</v>
      </c>
      <c r="Q75" s="76">
        <v>1583.2544356103999</v>
      </c>
      <c r="R75" s="76">
        <v>0.08</v>
      </c>
      <c r="S75" s="76">
        <v>1.86</v>
      </c>
      <c r="T75" s="76">
        <v>0.45</v>
      </c>
    </row>
    <row r="76" spans="2:20">
      <c r="B76" t="s">
        <v>492</v>
      </c>
      <c r="C76" t="s">
        <v>493</v>
      </c>
      <c r="D76" t="s">
        <v>129</v>
      </c>
      <c r="E76" t="s">
        <v>371</v>
      </c>
      <c r="F76" t="s">
        <v>494</v>
      </c>
      <c r="G76" t="s">
        <v>407</v>
      </c>
      <c r="H76" t="s">
        <v>480</v>
      </c>
      <c r="I76" t="s">
        <v>380</v>
      </c>
      <c r="J76" t="s">
        <v>409</v>
      </c>
      <c r="K76" s="76">
        <v>7.37</v>
      </c>
      <c r="L76" t="s">
        <v>112</v>
      </c>
      <c r="M76" s="76">
        <v>3.9</v>
      </c>
      <c r="N76" s="76">
        <v>3.98</v>
      </c>
      <c r="O76" s="76">
        <v>275000</v>
      </c>
      <c r="P76" s="76">
        <v>101.26416665454545</v>
      </c>
      <c r="Q76" s="76">
        <v>1048.7423419577999</v>
      </c>
      <c r="R76" s="76">
        <v>0.04</v>
      </c>
      <c r="S76" s="76">
        <v>1.23</v>
      </c>
      <c r="T76" s="76">
        <v>0.3</v>
      </c>
    </row>
    <row r="77" spans="2:20">
      <c r="B77" t="s">
        <v>495</v>
      </c>
      <c r="C77" t="s">
        <v>496</v>
      </c>
      <c r="D77" t="s">
        <v>129</v>
      </c>
      <c r="E77" t="s">
        <v>371</v>
      </c>
      <c r="F77" t="s">
        <v>497</v>
      </c>
      <c r="G77" t="s">
        <v>447</v>
      </c>
      <c r="H77" t="s">
        <v>486</v>
      </c>
      <c r="I77" t="s">
        <v>374</v>
      </c>
      <c r="J77" t="s">
        <v>467</v>
      </c>
      <c r="K77" s="76">
        <v>16.48</v>
      </c>
      <c r="L77" t="s">
        <v>112</v>
      </c>
      <c r="M77" s="76">
        <v>4.88</v>
      </c>
      <c r="N77" s="76">
        <v>5.0599999999999996</v>
      </c>
      <c r="O77" s="76">
        <v>279000</v>
      </c>
      <c r="P77" s="76">
        <v>99.259249999999994</v>
      </c>
      <c r="Q77" s="76">
        <v>1042.930836045</v>
      </c>
      <c r="R77" s="76">
        <v>0.03</v>
      </c>
      <c r="S77" s="76">
        <v>1.23</v>
      </c>
      <c r="T77" s="76">
        <v>0.3</v>
      </c>
    </row>
    <row r="78" spans="2:20">
      <c r="B78" t="s">
        <v>498</v>
      </c>
      <c r="C78" t="s">
        <v>499</v>
      </c>
      <c r="D78" t="s">
        <v>129</v>
      </c>
      <c r="E78" t="s">
        <v>371</v>
      </c>
      <c r="F78" t="s">
        <v>500</v>
      </c>
      <c r="G78" t="s">
        <v>373</v>
      </c>
      <c r="H78" t="s">
        <v>486</v>
      </c>
      <c r="I78" t="s">
        <v>374</v>
      </c>
      <c r="J78" t="s">
        <v>501</v>
      </c>
      <c r="K78" s="76">
        <v>18.91</v>
      </c>
      <c r="L78" t="s">
        <v>116</v>
      </c>
      <c r="M78" s="76">
        <v>3.75</v>
      </c>
      <c r="N78" s="76">
        <v>4.16</v>
      </c>
      <c r="O78" s="76">
        <v>259000</v>
      </c>
      <c r="P78" s="76">
        <v>92.700721312741308</v>
      </c>
      <c r="Q78" s="76">
        <v>1028.95056715792</v>
      </c>
      <c r="R78" s="76">
        <v>0.02</v>
      </c>
      <c r="S78" s="76">
        <v>1.21</v>
      </c>
      <c r="T78" s="76">
        <v>0.28999999999999998</v>
      </c>
    </row>
    <row r="79" spans="2:20">
      <c r="B79" t="s">
        <v>502</v>
      </c>
      <c r="C79" t="s">
        <v>503</v>
      </c>
      <c r="D79" t="s">
        <v>129</v>
      </c>
      <c r="E79" t="s">
        <v>371</v>
      </c>
      <c r="F79" t="s">
        <v>504</v>
      </c>
      <c r="G79" t="s">
        <v>505</v>
      </c>
      <c r="H79" t="s">
        <v>506</v>
      </c>
      <c r="I79" t="s">
        <v>374</v>
      </c>
      <c r="J79" t="s">
        <v>507</v>
      </c>
      <c r="K79" s="76">
        <v>13.9</v>
      </c>
      <c r="L79" t="s">
        <v>112</v>
      </c>
      <c r="M79" s="76">
        <v>7</v>
      </c>
      <c r="N79" s="76">
        <v>7.2</v>
      </c>
      <c r="O79" s="76">
        <v>276000</v>
      </c>
      <c r="P79" s="76">
        <v>102.16422221014493</v>
      </c>
      <c r="Q79" s="76">
        <v>1061.9112719278</v>
      </c>
      <c r="R79" s="76">
        <v>0</v>
      </c>
      <c r="S79" s="76">
        <v>1.25</v>
      </c>
      <c r="T79" s="76">
        <v>0.3</v>
      </c>
    </row>
    <row r="80" spans="2:20">
      <c r="B80" t="s">
        <v>508</v>
      </c>
      <c r="C80" t="s">
        <v>509</v>
      </c>
      <c r="D80" t="s">
        <v>129</v>
      </c>
      <c r="E80" t="s">
        <v>371</v>
      </c>
      <c r="F80" t="s">
        <v>510</v>
      </c>
      <c r="G80" t="s">
        <v>452</v>
      </c>
      <c r="H80" t="s">
        <v>506</v>
      </c>
      <c r="I80" t="s">
        <v>374</v>
      </c>
      <c r="J80" t="s">
        <v>511</v>
      </c>
      <c r="K80" s="76">
        <v>14.45</v>
      </c>
      <c r="L80" t="s">
        <v>116</v>
      </c>
      <c r="M80" s="76">
        <v>6.5</v>
      </c>
      <c r="N80" s="76">
        <v>6.05</v>
      </c>
      <c r="O80" s="76">
        <v>242000</v>
      </c>
      <c r="P80" s="76">
        <v>109.80216855371901</v>
      </c>
      <c r="Q80" s="76">
        <v>1138.77498000024</v>
      </c>
      <c r="R80" s="76">
        <v>0.02</v>
      </c>
      <c r="S80" s="76">
        <v>1.34</v>
      </c>
      <c r="T80" s="76">
        <v>0.32</v>
      </c>
    </row>
    <row r="81" spans="2:20">
      <c r="B81" t="s">
        <v>512</v>
      </c>
      <c r="C81" t="s">
        <v>513</v>
      </c>
      <c r="D81" t="s">
        <v>129</v>
      </c>
      <c r="E81" t="s">
        <v>371</v>
      </c>
      <c r="F81" t="s">
        <v>514</v>
      </c>
      <c r="G81" t="s">
        <v>515</v>
      </c>
      <c r="H81" t="s">
        <v>516</v>
      </c>
      <c r="I81" t="s">
        <v>374</v>
      </c>
      <c r="J81" t="s">
        <v>517</v>
      </c>
      <c r="K81" s="76">
        <v>2.74</v>
      </c>
      <c r="L81" t="s">
        <v>112</v>
      </c>
      <c r="M81" s="76">
        <v>9.85</v>
      </c>
      <c r="N81" s="76">
        <v>5.99</v>
      </c>
      <c r="O81" s="76">
        <v>257000</v>
      </c>
      <c r="P81" s="76">
        <v>114.50897221789883</v>
      </c>
      <c r="Q81" s="76">
        <v>1108.2888286876</v>
      </c>
      <c r="R81" s="76">
        <v>0.02</v>
      </c>
      <c r="S81" s="76">
        <v>1.3</v>
      </c>
      <c r="T81" s="76">
        <v>0.32</v>
      </c>
    </row>
    <row r="82" spans="2:20">
      <c r="B82" t="s">
        <v>518</v>
      </c>
      <c r="C82" t="s">
        <v>519</v>
      </c>
      <c r="D82" t="s">
        <v>129</v>
      </c>
      <c r="E82" t="s">
        <v>371</v>
      </c>
      <c r="F82" t="s">
        <v>520</v>
      </c>
      <c r="G82" t="s">
        <v>447</v>
      </c>
      <c r="H82" t="s">
        <v>516</v>
      </c>
      <c r="I82" t="s">
        <v>374</v>
      </c>
      <c r="J82" t="s">
        <v>521</v>
      </c>
      <c r="K82" s="76">
        <v>2.68</v>
      </c>
      <c r="L82" t="s">
        <v>112</v>
      </c>
      <c r="M82" s="76">
        <v>7.88</v>
      </c>
      <c r="N82" s="76">
        <v>9.7200000000000006</v>
      </c>
      <c r="O82" s="76">
        <v>267000</v>
      </c>
      <c r="P82" s="76">
        <v>96.226249999999993</v>
      </c>
      <c r="Q82" s="76">
        <v>967.57611352499998</v>
      </c>
      <c r="R82" s="76">
        <v>0</v>
      </c>
      <c r="S82" s="76">
        <v>1.1399999999999999</v>
      </c>
      <c r="T82" s="76">
        <v>0.28000000000000003</v>
      </c>
    </row>
    <row r="83" spans="2:20">
      <c r="B83" t="s">
        <v>522</v>
      </c>
      <c r="C83" t="s">
        <v>523</v>
      </c>
      <c r="D83" t="s">
        <v>129</v>
      </c>
      <c r="E83" t="s">
        <v>371</v>
      </c>
      <c r="F83" t="s">
        <v>524</v>
      </c>
      <c r="G83" t="s">
        <v>447</v>
      </c>
      <c r="H83" t="s">
        <v>207</v>
      </c>
      <c r="I83" t="s">
        <v>525</v>
      </c>
      <c r="J83" t="s">
        <v>526</v>
      </c>
      <c r="K83" s="76">
        <v>2.41</v>
      </c>
      <c r="L83" t="s">
        <v>112</v>
      </c>
      <c r="M83" s="76">
        <v>7.5</v>
      </c>
      <c r="N83" s="76">
        <v>43.89</v>
      </c>
      <c r="O83" s="76">
        <v>325844</v>
      </c>
      <c r="P83" s="76">
        <v>49.189312401026257</v>
      </c>
      <c r="Q83" s="76">
        <v>603.61607339459999</v>
      </c>
      <c r="R83" s="76">
        <v>0.04</v>
      </c>
      <c r="S83" s="76">
        <v>0.71</v>
      </c>
      <c r="T83" s="76">
        <v>0.17</v>
      </c>
    </row>
    <row r="84" spans="2:20">
      <c r="B84" t="s">
        <v>217</v>
      </c>
      <c r="C84" s="16"/>
      <c r="D84" s="16"/>
      <c r="E84" s="16"/>
      <c r="F84" s="16"/>
    </row>
    <row r="85" spans="2:20">
      <c r="C85" s="16"/>
      <c r="D85" s="16"/>
      <c r="E85" s="16"/>
      <c r="F85" s="16"/>
    </row>
    <row r="86" spans="2:20">
      <c r="C86" s="16"/>
      <c r="D86" s="16"/>
      <c r="E86" s="16"/>
      <c r="F86" s="16"/>
    </row>
    <row r="87" spans="2:20">
      <c r="C87" s="16"/>
      <c r="D87" s="16"/>
      <c r="E87" s="16"/>
      <c r="F87" s="16"/>
    </row>
    <row r="88" spans="2:20">
      <c r="C88" s="16"/>
      <c r="D88" s="16"/>
      <c r="E88" s="16"/>
      <c r="F88" s="16"/>
    </row>
    <row r="89" spans="2:20">
      <c r="C89" s="16"/>
      <c r="D89" s="16"/>
      <c r="E89" s="16"/>
      <c r="F89" s="16"/>
    </row>
    <row r="90" spans="2:20">
      <c r="C90" s="16"/>
      <c r="D90" s="16"/>
      <c r="E90" s="16"/>
      <c r="F90" s="16"/>
    </row>
    <row r="91" spans="2:20">
      <c r="C91" s="16"/>
      <c r="D91" s="16"/>
      <c r="E91" s="16"/>
      <c r="F91" s="16"/>
    </row>
    <row r="92" spans="2:20">
      <c r="C92" s="16"/>
      <c r="D92" s="16"/>
      <c r="E92" s="16"/>
      <c r="F92" s="16"/>
    </row>
    <row r="93" spans="2:20">
      <c r="C93" s="16"/>
      <c r="D93" s="16"/>
      <c r="E93" s="16"/>
      <c r="F93" s="16"/>
    </row>
    <row r="94" spans="2:20">
      <c r="C94" s="16"/>
      <c r="D94" s="16"/>
      <c r="E94" s="16"/>
      <c r="F94" s="16"/>
    </row>
    <row r="95" spans="2:20">
      <c r="C95" s="16"/>
      <c r="D95" s="16"/>
      <c r="E95" s="16"/>
      <c r="F95" s="16"/>
    </row>
    <row r="96" spans="2:20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zoomScale="80" zoomScaleNormal="80" workbookViewId="0">
      <selection activeCell="F14" sqref="F1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s="103" t="s">
        <v>837</v>
      </c>
    </row>
    <row r="3" spans="2:61">
      <c r="B3" s="2" t="s">
        <v>2</v>
      </c>
      <c r="C3" t="s">
        <v>838</v>
      </c>
    </row>
    <row r="4" spans="2:61">
      <c r="B4" s="2" t="s">
        <v>3</v>
      </c>
      <c r="C4" t="s">
        <v>191</v>
      </c>
    </row>
    <row r="6" spans="2:61" ht="26.25" customHeight="1">
      <c r="B6" s="126" t="s">
        <v>69</v>
      </c>
      <c r="C6" s="127"/>
      <c r="D6" s="127"/>
      <c r="E6" s="127"/>
      <c r="F6" s="127"/>
      <c r="G6" s="127"/>
      <c r="H6" s="127"/>
      <c r="I6" s="127"/>
      <c r="J6" s="127"/>
      <c r="K6" s="127"/>
      <c r="L6" s="127"/>
      <c r="M6" s="127"/>
      <c r="N6" s="128"/>
      <c r="BI6" s="19"/>
    </row>
    <row r="7" spans="2:61" ht="26.25" customHeight="1">
      <c r="B7" s="126" t="s">
        <v>95</v>
      </c>
      <c r="C7" s="127"/>
      <c r="D7" s="127"/>
      <c r="E7" s="127"/>
      <c r="F7" s="127"/>
      <c r="G7" s="127"/>
      <c r="H7" s="127"/>
      <c r="I7" s="127"/>
      <c r="J7" s="127"/>
      <c r="K7" s="127"/>
      <c r="L7" s="127"/>
      <c r="M7" s="127"/>
      <c r="N7" s="128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5">
        <v>0</v>
      </c>
      <c r="J11" s="7"/>
      <c r="K11" s="75">
        <v>0</v>
      </c>
      <c r="L11" s="7"/>
      <c r="M11" s="75">
        <v>0</v>
      </c>
      <c r="N11" s="75">
        <v>0</v>
      </c>
      <c r="BE11" s="16"/>
      <c r="BF11" s="19"/>
      <c r="BG11" s="16"/>
      <c r="BI11" s="16"/>
    </row>
    <row r="12" spans="2:61">
      <c r="B12" s="77" t="s">
        <v>192</v>
      </c>
      <c r="E12" s="16"/>
      <c r="F12" s="16"/>
      <c r="G12" s="16"/>
      <c r="I12" s="78">
        <v>0</v>
      </c>
      <c r="K12" s="78">
        <v>0</v>
      </c>
      <c r="M12" s="78">
        <v>0</v>
      </c>
      <c r="N12" s="78">
        <v>0</v>
      </c>
    </row>
    <row r="13" spans="2:61">
      <c r="B13" s="77" t="s">
        <v>527</v>
      </c>
      <c r="E13" s="16"/>
      <c r="F13" s="16"/>
      <c r="G13" s="16"/>
      <c r="I13" s="78">
        <v>0</v>
      </c>
      <c r="K13" s="78">
        <v>0</v>
      </c>
      <c r="M13" s="78">
        <v>0</v>
      </c>
      <c r="N13" s="78">
        <v>0</v>
      </c>
    </row>
    <row r="14" spans="2:61">
      <c r="B14" t="s">
        <v>207</v>
      </c>
      <c r="C14" t="s">
        <v>207</v>
      </c>
      <c r="E14" s="16"/>
      <c r="F14" s="16"/>
      <c r="G14" t="s">
        <v>207</v>
      </c>
      <c r="H14" t="s">
        <v>207</v>
      </c>
      <c r="I14" s="76">
        <v>0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</row>
    <row r="15" spans="2:61">
      <c r="B15" s="77" t="s">
        <v>528</v>
      </c>
      <c r="E15" s="16"/>
      <c r="F15" s="16"/>
      <c r="G15" s="16"/>
      <c r="I15" s="78">
        <v>0</v>
      </c>
      <c r="K15" s="78">
        <v>0</v>
      </c>
      <c r="M15" s="78">
        <v>0</v>
      </c>
      <c r="N15" s="78">
        <v>0</v>
      </c>
    </row>
    <row r="16" spans="2:61">
      <c r="B16" t="s">
        <v>207</v>
      </c>
      <c r="C16" t="s">
        <v>207</v>
      </c>
      <c r="E16" s="16"/>
      <c r="F16" s="16"/>
      <c r="G16" t="s">
        <v>207</v>
      </c>
      <c r="H16" t="s">
        <v>207</v>
      </c>
      <c r="I16" s="76">
        <v>0</v>
      </c>
      <c r="J16" s="76">
        <v>0</v>
      </c>
      <c r="K16" s="76">
        <v>0</v>
      </c>
      <c r="L16" s="76">
        <v>0</v>
      </c>
      <c r="M16" s="76">
        <v>0</v>
      </c>
      <c r="N16" s="76">
        <v>0</v>
      </c>
    </row>
    <row r="17" spans="2:14">
      <c r="B17" s="77" t="s">
        <v>529</v>
      </c>
      <c r="E17" s="16"/>
      <c r="F17" s="16"/>
      <c r="G17" s="16"/>
      <c r="I17" s="78">
        <v>0</v>
      </c>
      <c r="K17" s="78">
        <v>0</v>
      </c>
      <c r="M17" s="78">
        <v>0</v>
      </c>
      <c r="N17" s="78">
        <v>0</v>
      </c>
    </row>
    <row r="18" spans="2:14">
      <c r="B18" t="s">
        <v>207</v>
      </c>
      <c r="C18" t="s">
        <v>207</v>
      </c>
      <c r="E18" s="16"/>
      <c r="F18" s="16"/>
      <c r="G18" t="s">
        <v>207</v>
      </c>
      <c r="H18" t="s">
        <v>207</v>
      </c>
      <c r="I18" s="76">
        <v>0</v>
      </c>
      <c r="J18" s="76">
        <v>0</v>
      </c>
      <c r="K18" s="76">
        <v>0</v>
      </c>
      <c r="L18" s="76">
        <v>0</v>
      </c>
      <c r="M18" s="76">
        <v>0</v>
      </c>
      <c r="N18" s="76">
        <v>0</v>
      </c>
    </row>
    <row r="19" spans="2:14">
      <c r="B19" s="77" t="s">
        <v>530</v>
      </c>
      <c r="E19" s="16"/>
      <c r="F19" s="16"/>
      <c r="G19" s="16"/>
      <c r="I19" s="78">
        <v>0</v>
      </c>
      <c r="K19" s="78">
        <v>0</v>
      </c>
      <c r="M19" s="78">
        <v>0</v>
      </c>
      <c r="N19" s="78">
        <v>0</v>
      </c>
    </row>
    <row r="20" spans="2:14">
      <c r="B20" t="s">
        <v>207</v>
      </c>
      <c r="C20" t="s">
        <v>207</v>
      </c>
      <c r="E20" s="16"/>
      <c r="F20" s="16"/>
      <c r="G20" t="s">
        <v>207</v>
      </c>
      <c r="H20" t="s">
        <v>207</v>
      </c>
      <c r="I20" s="76">
        <v>0</v>
      </c>
      <c r="J20" s="76">
        <v>0</v>
      </c>
      <c r="K20" s="76">
        <v>0</v>
      </c>
      <c r="L20" s="76">
        <v>0</v>
      </c>
      <c r="M20" s="76">
        <v>0</v>
      </c>
      <c r="N20" s="76">
        <v>0</v>
      </c>
    </row>
    <row r="21" spans="2:14">
      <c r="B21" s="77" t="s">
        <v>214</v>
      </c>
      <c r="E21" s="16"/>
      <c r="F21" s="16"/>
      <c r="G21" s="16"/>
      <c r="I21" s="78">
        <v>0</v>
      </c>
      <c r="K21" s="78">
        <v>0</v>
      </c>
      <c r="M21" s="78">
        <v>0</v>
      </c>
      <c r="N21" s="78">
        <v>0</v>
      </c>
    </row>
    <row r="22" spans="2:14">
      <c r="B22" s="77" t="s">
        <v>272</v>
      </c>
      <c r="E22" s="16"/>
      <c r="F22" s="16"/>
      <c r="G22" s="16"/>
      <c r="I22" s="78">
        <v>0</v>
      </c>
      <c r="K22" s="78">
        <v>0</v>
      </c>
      <c r="M22" s="78">
        <v>0</v>
      </c>
      <c r="N22" s="78">
        <v>0</v>
      </c>
    </row>
    <row r="23" spans="2:14">
      <c r="B23" t="s">
        <v>207</v>
      </c>
      <c r="C23" t="s">
        <v>207</v>
      </c>
      <c r="E23" s="16"/>
      <c r="F23" s="16"/>
      <c r="G23" t="s">
        <v>207</v>
      </c>
      <c r="H23" t="s">
        <v>207</v>
      </c>
      <c r="I23" s="76">
        <v>0</v>
      </c>
      <c r="J23" s="76">
        <v>0</v>
      </c>
      <c r="K23" s="76">
        <v>0</v>
      </c>
      <c r="L23" s="76">
        <v>0</v>
      </c>
      <c r="M23" s="76">
        <v>0</v>
      </c>
      <c r="N23" s="76">
        <v>0</v>
      </c>
    </row>
    <row r="24" spans="2:14">
      <c r="B24" s="77" t="s">
        <v>273</v>
      </c>
      <c r="E24" s="16"/>
      <c r="F24" s="16"/>
      <c r="G24" s="16"/>
      <c r="I24" s="78">
        <v>0</v>
      </c>
      <c r="K24" s="78">
        <v>0</v>
      </c>
      <c r="M24" s="78">
        <v>0</v>
      </c>
      <c r="N24" s="78">
        <v>0</v>
      </c>
    </row>
    <row r="25" spans="2:14">
      <c r="B25" t="s">
        <v>207</v>
      </c>
      <c r="C25" t="s">
        <v>207</v>
      </c>
      <c r="E25" s="16"/>
      <c r="F25" s="16"/>
      <c r="G25" t="s">
        <v>207</v>
      </c>
      <c r="H25" t="s">
        <v>207</v>
      </c>
      <c r="I25" s="76">
        <v>0</v>
      </c>
      <c r="J25" s="76">
        <v>0</v>
      </c>
      <c r="K25" s="76">
        <v>0</v>
      </c>
      <c r="L25" s="76">
        <v>0</v>
      </c>
      <c r="M25" s="76">
        <v>0</v>
      </c>
      <c r="N25" s="76">
        <v>0</v>
      </c>
    </row>
    <row r="26" spans="2:14">
      <c r="B26" t="s">
        <v>217</v>
      </c>
      <c r="E26" s="16"/>
      <c r="F26" s="16"/>
      <c r="G26" s="16"/>
    </row>
    <row r="27" spans="2:14">
      <c r="E27" s="16"/>
      <c r="F27" s="16"/>
      <c r="G27" s="16"/>
    </row>
    <row r="28" spans="2:14">
      <c r="E28" s="16"/>
      <c r="F28" s="16"/>
      <c r="G28" s="16"/>
    </row>
    <row r="29" spans="2:14">
      <c r="E29" s="16"/>
      <c r="F29" s="16"/>
      <c r="G29" s="16"/>
    </row>
    <row r="30" spans="2:14">
      <c r="E30" s="16"/>
      <c r="F30" s="16"/>
      <c r="G30" s="16"/>
    </row>
    <row r="31" spans="2:14">
      <c r="E31" s="16"/>
      <c r="F31" s="16"/>
      <c r="G31" s="16"/>
    </row>
    <row r="32" spans="2:14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zoomScale="80" zoomScaleNormal="80" workbookViewId="0">
      <selection activeCell="F14" sqref="F1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  <c r="C2" s="103" t="s">
        <v>837</v>
      </c>
    </row>
    <row r="3" spans="2:62">
      <c r="B3" s="2" t="s">
        <v>2</v>
      </c>
      <c r="C3" t="s">
        <v>838</v>
      </c>
    </row>
    <row r="4" spans="2:62">
      <c r="B4" s="2" t="s">
        <v>3</v>
      </c>
      <c r="C4" t="s">
        <v>191</v>
      </c>
    </row>
    <row r="6" spans="2:62" ht="26.25" customHeight="1">
      <c r="B6" s="126" t="s">
        <v>69</v>
      </c>
      <c r="C6" s="127"/>
      <c r="D6" s="127"/>
      <c r="E6" s="127"/>
      <c r="F6" s="127"/>
      <c r="G6" s="127"/>
      <c r="H6" s="127"/>
      <c r="I6" s="127"/>
      <c r="J6" s="127"/>
      <c r="K6" s="127"/>
      <c r="L6" s="127"/>
      <c r="M6" s="128"/>
      <c r="BJ6" s="19"/>
    </row>
    <row r="7" spans="2:62" ht="26.25" customHeight="1">
      <c r="B7" s="126" t="s">
        <v>97</v>
      </c>
      <c r="C7" s="127"/>
      <c r="D7" s="127"/>
      <c r="E7" s="127"/>
      <c r="F7" s="127"/>
      <c r="G7" s="127"/>
      <c r="H7" s="127"/>
      <c r="I7" s="127"/>
      <c r="J7" s="127"/>
      <c r="K7" s="127"/>
      <c r="L7" s="127"/>
      <c r="M7" s="128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5">
        <v>0</v>
      </c>
      <c r="I11" s="7"/>
      <c r="J11" s="75">
        <v>0</v>
      </c>
      <c r="K11" s="7"/>
      <c r="L11" s="75">
        <v>0</v>
      </c>
      <c r="M11" s="75">
        <v>0</v>
      </c>
      <c r="N11" s="35"/>
      <c r="BG11" s="16"/>
      <c r="BH11" s="19"/>
      <c r="BJ11" s="16"/>
    </row>
    <row r="12" spans="2:62">
      <c r="B12" s="77" t="s">
        <v>192</v>
      </c>
      <c r="D12" s="16"/>
      <c r="E12" s="16"/>
      <c r="F12" s="16"/>
      <c r="G12" s="16"/>
      <c r="H12" s="78">
        <v>0</v>
      </c>
      <c r="J12" s="78">
        <v>0</v>
      </c>
      <c r="L12" s="78">
        <v>0</v>
      </c>
      <c r="M12" s="78">
        <v>0</v>
      </c>
    </row>
    <row r="13" spans="2:62">
      <c r="B13" s="77" t="s">
        <v>531</v>
      </c>
      <c r="D13" s="16"/>
      <c r="E13" s="16"/>
      <c r="F13" s="16"/>
      <c r="G13" s="16"/>
      <c r="H13" s="78">
        <v>0</v>
      </c>
      <c r="J13" s="78">
        <v>0</v>
      </c>
      <c r="L13" s="78">
        <v>0</v>
      </c>
      <c r="M13" s="78">
        <v>0</v>
      </c>
    </row>
    <row r="14" spans="2:62">
      <c r="B14" t="s">
        <v>207</v>
      </c>
      <c r="C14" t="s">
        <v>207</v>
      </c>
      <c r="D14" s="16"/>
      <c r="E14" s="16"/>
      <c r="F14" t="s">
        <v>207</v>
      </c>
      <c r="G14" t="s">
        <v>207</v>
      </c>
      <c r="H14" s="76">
        <v>0</v>
      </c>
      <c r="I14" s="76">
        <v>0</v>
      </c>
      <c r="J14" s="76">
        <v>0</v>
      </c>
      <c r="K14" s="76">
        <v>0</v>
      </c>
      <c r="L14" s="76">
        <v>0</v>
      </c>
      <c r="M14" s="76">
        <v>0</v>
      </c>
    </row>
    <row r="15" spans="2:62">
      <c r="B15" s="77" t="s">
        <v>532</v>
      </c>
      <c r="D15" s="16"/>
      <c r="E15" s="16"/>
      <c r="F15" s="16"/>
      <c r="G15" s="16"/>
      <c r="H15" s="78">
        <v>0</v>
      </c>
      <c r="J15" s="78">
        <v>0</v>
      </c>
      <c r="L15" s="78">
        <v>0</v>
      </c>
      <c r="M15" s="78">
        <v>0</v>
      </c>
    </row>
    <row r="16" spans="2:62">
      <c r="B16" t="s">
        <v>207</v>
      </c>
      <c r="C16" t="s">
        <v>207</v>
      </c>
      <c r="D16" s="16"/>
      <c r="E16" s="16"/>
      <c r="F16" t="s">
        <v>207</v>
      </c>
      <c r="G16" t="s">
        <v>207</v>
      </c>
      <c r="H16" s="76">
        <v>0</v>
      </c>
      <c r="I16" s="76">
        <v>0</v>
      </c>
      <c r="J16" s="76">
        <v>0</v>
      </c>
      <c r="K16" s="76">
        <v>0</v>
      </c>
      <c r="L16" s="76">
        <v>0</v>
      </c>
      <c r="M16" s="76">
        <v>0</v>
      </c>
    </row>
    <row r="17" spans="2:13">
      <c r="B17" s="77" t="s">
        <v>533</v>
      </c>
      <c r="D17" s="16"/>
      <c r="E17" s="16"/>
      <c r="F17" s="16"/>
      <c r="G17" s="16"/>
      <c r="H17" s="78">
        <v>0</v>
      </c>
      <c r="J17" s="78">
        <v>0</v>
      </c>
      <c r="L17" s="78">
        <v>0</v>
      </c>
      <c r="M17" s="78">
        <v>0</v>
      </c>
    </row>
    <row r="18" spans="2:13">
      <c r="B18" t="s">
        <v>207</v>
      </c>
      <c r="C18" t="s">
        <v>207</v>
      </c>
      <c r="D18" s="16"/>
      <c r="E18" s="16"/>
      <c r="F18" t="s">
        <v>207</v>
      </c>
      <c r="G18" t="s">
        <v>207</v>
      </c>
      <c r="H18" s="76">
        <v>0</v>
      </c>
      <c r="I18" s="76">
        <v>0</v>
      </c>
      <c r="J18" s="76">
        <v>0</v>
      </c>
      <c r="K18" s="76">
        <v>0</v>
      </c>
      <c r="L18" s="76">
        <v>0</v>
      </c>
      <c r="M18" s="76">
        <v>0</v>
      </c>
    </row>
    <row r="19" spans="2:13">
      <c r="B19" s="77" t="s">
        <v>368</v>
      </c>
      <c r="D19" s="16"/>
      <c r="E19" s="16"/>
      <c r="F19" s="16"/>
      <c r="G19" s="16"/>
      <c r="H19" s="78">
        <v>0</v>
      </c>
      <c r="J19" s="78">
        <v>0</v>
      </c>
      <c r="L19" s="78">
        <v>0</v>
      </c>
      <c r="M19" s="78">
        <v>0</v>
      </c>
    </row>
    <row r="20" spans="2:13">
      <c r="B20" t="s">
        <v>207</v>
      </c>
      <c r="C20" t="s">
        <v>207</v>
      </c>
      <c r="D20" s="16"/>
      <c r="E20" s="16"/>
      <c r="F20" t="s">
        <v>207</v>
      </c>
      <c r="G20" t="s">
        <v>207</v>
      </c>
      <c r="H20" s="76">
        <v>0</v>
      </c>
      <c r="I20" s="76">
        <v>0</v>
      </c>
      <c r="J20" s="76">
        <v>0</v>
      </c>
      <c r="K20" s="76">
        <v>0</v>
      </c>
      <c r="L20" s="76">
        <v>0</v>
      </c>
      <c r="M20" s="76">
        <v>0</v>
      </c>
    </row>
    <row r="21" spans="2:13">
      <c r="B21" s="77" t="s">
        <v>534</v>
      </c>
      <c r="D21" s="16"/>
      <c r="E21" s="16"/>
      <c r="F21" s="16"/>
      <c r="G21" s="16"/>
      <c r="H21" s="78">
        <v>0</v>
      </c>
      <c r="J21" s="78">
        <v>0</v>
      </c>
      <c r="L21" s="78">
        <v>0</v>
      </c>
      <c r="M21" s="78">
        <v>0</v>
      </c>
    </row>
    <row r="22" spans="2:13">
      <c r="B22" t="s">
        <v>207</v>
      </c>
      <c r="C22" t="s">
        <v>207</v>
      </c>
      <c r="D22" s="16"/>
      <c r="E22" s="16"/>
      <c r="F22" t="s">
        <v>207</v>
      </c>
      <c r="G22" t="s">
        <v>207</v>
      </c>
      <c r="H22" s="76">
        <v>0</v>
      </c>
      <c r="I22" s="76">
        <v>0</v>
      </c>
      <c r="J22" s="76">
        <v>0</v>
      </c>
      <c r="K22" s="76">
        <v>0</v>
      </c>
      <c r="L22" s="76">
        <v>0</v>
      </c>
      <c r="M22" s="76">
        <v>0</v>
      </c>
    </row>
    <row r="23" spans="2:13">
      <c r="B23" s="77" t="s">
        <v>535</v>
      </c>
      <c r="D23" s="16"/>
      <c r="E23" s="16"/>
      <c r="F23" s="16"/>
      <c r="G23" s="16"/>
      <c r="H23" s="78">
        <v>0</v>
      </c>
      <c r="J23" s="78">
        <v>0</v>
      </c>
      <c r="L23" s="78">
        <v>0</v>
      </c>
      <c r="M23" s="78">
        <v>0</v>
      </c>
    </row>
    <row r="24" spans="2:13">
      <c r="B24" t="s">
        <v>207</v>
      </c>
      <c r="C24" t="s">
        <v>207</v>
      </c>
      <c r="D24" s="16"/>
      <c r="E24" s="16"/>
      <c r="F24" t="s">
        <v>207</v>
      </c>
      <c r="G24" t="s">
        <v>207</v>
      </c>
      <c r="H24" s="76">
        <v>0</v>
      </c>
      <c r="I24" s="76">
        <v>0</v>
      </c>
      <c r="J24" s="76">
        <v>0</v>
      </c>
      <c r="K24" s="76">
        <v>0</v>
      </c>
      <c r="L24" s="76">
        <v>0</v>
      </c>
      <c r="M24" s="76">
        <v>0</v>
      </c>
    </row>
    <row r="25" spans="2:13">
      <c r="B25" s="77" t="s">
        <v>214</v>
      </c>
      <c r="D25" s="16"/>
      <c r="E25" s="16"/>
      <c r="F25" s="16"/>
      <c r="G25" s="16"/>
      <c r="H25" s="78">
        <v>0</v>
      </c>
      <c r="J25" s="78">
        <v>0</v>
      </c>
      <c r="L25" s="78">
        <v>0</v>
      </c>
      <c r="M25" s="78">
        <v>0</v>
      </c>
    </row>
    <row r="26" spans="2:13">
      <c r="B26" s="77" t="s">
        <v>536</v>
      </c>
      <c r="D26" s="16"/>
      <c r="E26" s="16"/>
      <c r="F26" s="16"/>
      <c r="G26" s="16"/>
      <c r="H26" s="78">
        <v>0</v>
      </c>
      <c r="J26" s="78">
        <v>0</v>
      </c>
      <c r="L26" s="78">
        <v>0</v>
      </c>
      <c r="M26" s="78">
        <v>0</v>
      </c>
    </row>
    <row r="27" spans="2:13">
      <c r="B27" t="s">
        <v>207</v>
      </c>
      <c r="C27" t="s">
        <v>207</v>
      </c>
      <c r="D27" s="16"/>
      <c r="E27" s="16"/>
      <c r="F27" t="s">
        <v>207</v>
      </c>
      <c r="G27" t="s">
        <v>207</v>
      </c>
      <c r="H27" s="76">
        <v>0</v>
      </c>
      <c r="I27" s="76">
        <v>0</v>
      </c>
      <c r="J27" s="76">
        <v>0</v>
      </c>
      <c r="K27" s="76">
        <v>0</v>
      </c>
      <c r="L27" s="76">
        <v>0</v>
      </c>
      <c r="M27" s="76">
        <v>0</v>
      </c>
    </row>
    <row r="28" spans="2:13">
      <c r="B28" s="77" t="s">
        <v>537</v>
      </c>
      <c r="D28" s="16"/>
      <c r="E28" s="16"/>
      <c r="F28" s="16"/>
      <c r="G28" s="16"/>
      <c r="H28" s="78">
        <v>0</v>
      </c>
      <c r="J28" s="78">
        <v>0</v>
      </c>
      <c r="L28" s="78">
        <v>0</v>
      </c>
      <c r="M28" s="78">
        <v>0</v>
      </c>
    </row>
    <row r="29" spans="2:13">
      <c r="B29" t="s">
        <v>207</v>
      </c>
      <c r="C29" t="s">
        <v>207</v>
      </c>
      <c r="D29" s="16"/>
      <c r="E29" s="16"/>
      <c r="F29" t="s">
        <v>207</v>
      </c>
      <c r="G29" t="s">
        <v>207</v>
      </c>
      <c r="H29" s="76">
        <v>0</v>
      </c>
      <c r="I29" s="76">
        <v>0</v>
      </c>
      <c r="J29" s="76">
        <v>0</v>
      </c>
      <c r="K29" s="76">
        <v>0</v>
      </c>
      <c r="L29" s="76">
        <v>0</v>
      </c>
      <c r="M29" s="76">
        <v>0</v>
      </c>
    </row>
    <row r="30" spans="2:13">
      <c r="B30" s="77" t="s">
        <v>368</v>
      </c>
      <c r="D30" s="16"/>
      <c r="E30" s="16"/>
      <c r="F30" s="16"/>
      <c r="G30" s="16"/>
      <c r="H30" s="78">
        <v>0</v>
      </c>
      <c r="J30" s="78">
        <v>0</v>
      </c>
      <c r="L30" s="78">
        <v>0</v>
      </c>
      <c r="M30" s="78">
        <v>0</v>
      </c>
    </row>
    <row r="31" spans="2:13">
      <c r="B31" t="s">
        <v>207</v>
      </c>
      <c r="C31" t="s">
        <v>207</v>
      </c>
      <c r="D31" s="16"/>
      <c r="E31" s="16"/>
      <c r="F31" t="s">
        <v>207</v>
      </c>
      <c r="G31" t="s">
        <v>207</v>
      </c>
      <c r="H31" s="76">
        <v>0</v>
      </c>
      <c r="I31" s="76">
        <v>0</v>
      </c>
      <c r="J31" s="76">
        <v>0</v>
      </c>
      <c r="K31" s="76">
        <v>0</v>
      </c>
      <c r="L31" s="76">
        <v>0</v>
      </c>
      <c r="M31" s="76">
        <v>0</v>
      </c>
    </row>
    <row r="32" spans="2:13">
      <c r="B32" s="77" t="s">
        <v>534</v>
      </c>
      <c r="D32" s="16"/>
      <c r="E32" s="16"/>
      <c r="F32" s="16"/>
      <c r="G32" s="16"/>
      <c r="H32" s="78">
        <v>0</v>
      </c>
      <c r="J32" s="78">
        <v>0</v>
      </c>
      <c r="L32" s="78">
        <v>0</v>
      </c>
      <c r="M32" s="78">
        <v>0</v>
      </c>
    </row>
    <row r="33" spans="2:13">
      <c r="B33" t="s">
        <v>207</v>
      </c>
      <c r="C33" t="s">
        <v>207</v>
      </c>
      <c r="D33" s="16"/>
      <c r="E33" s="16"/>
      <c r="F33" t="s">
        <v>207</v>
      </c>
      <c r="G33" t="s">
        <v>207</v>
      </c>
      <c r="H33" s="76">
        <v>0</v>
      </c>
      <c r="I33" s="76">
        <v>0</v>
      </c>
      <c r="J33" s="76">
        <v>0</v>
      </c>
      <c r="K33" s="76">
        <v>0</v>
      </c>
      <c r="L33" s="76">
        <v>0</v>
      </c>
      <c r="M33" s="76">
        <v>0</v>
      </c>
    </row>
    <row r="34" spans="2:13">
      <c r="B34" t="s">
        <v>217</v>
      </c>
      <c r="D34" s="16"/>
      <c r="E34" s="16"/>
      <c r="F34" s="16"/>
      <c r="G34" s="16"/>
    </row>
    <row r="35" spans="2:13">
      <c r="D35" s="16"/>
      <c r="E35" s="16"/>
      <c r="F35" s="16"/>
      <c r="G35" s="16"/>
    </row>
    <row r="36" spans="2:13">
      <c r="D36" s="16"/>
      <c r="E36" s="16"/>
      <c r="F36" s="16"/>
      <c r="G36" s="16"/>
    </row>
    <row r="37" spans="2:13">
      <c r="D37" s="16"/>
      <c r="E37" s="16"/>
      <c r="F37" s="16"/>
      <c r="G37" s="16"/>
    </row>
    <row r="38" spans="2:13">
      <c r="D38" s="16"/>
      <c r="E38" s="16"/>
      <c r="F38" s="16"/>
      <c r="G38" s="16"/>
    </row>
    <row r="39" spans="2:13">
      <c r="D39" s="16"/>
      <c r="E39" s="16"/>
      <c r="F39" s="16"/>
      <c r="G39" s="16"/>
    </row>
    <row r="40" spans="2:13">
      <c r="D40" s="16"/>
      <c r="E40" s="16"/>
      <c r="F40" s="16"/>
      <c r="G40" s="16"/>
    </row>
    <row r="41" spans="2:13">
      <c r="D41" s="16"/>
      <c r="E41" s="16"/>
      <c r="F41" s="16"/>
      <c r="G41" s="16"/>
    </row>
    <row r="42" spans="2:13">
      <c r="D42" s="16"/>
      <c r="E42" s="16"/>
      <c r="F42" s="16"/>
      <c r="G42" s="16"/>
    </row>
    <row r="43" spans="2:13">
      <c r="D43" s="16"/>
      <c r="E43" s="16"/>
      <c r="F43" s="16"/>
      <c r="G43" s="16"/>
    </row>
    <row r="44" spans="2:13">
      <c r="D44" s="16"/>
      <c r="E44" s="16"/>
      <c r="F44" s="16"/>
      <c r="G44" s="16"/>
    </row>
    <row r="45" spans="2:13">
      <c r="D45" s="16"/>
      <c r="E45" s="16"/>
      <c r="F45" s="16"/>
      <c r="G45" s="16"/>
    </row>
    <row r="46" spans="2:13">
      <c r="D46" s="16"/>
      <c r="E46" s="16"/>
      <c r="F46" s="16"/>
      <c r="G46" s="16"/>
    </row>
    <row r="47" spans="2:13">
      <c r="D47" s="16"/>
      <c r="E47" s="16"/>
      <c r="F47" s="16"/>
      <c r="G47" s="16"/>
    </row>
    <row r="48" spans="2:13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zoomScale="80" zoomScaleNormal="80" workbookViewId="0">
      <selection activeCell="F14" sqref="F14"/>
    </sheetView>
  </sheetViews>
  <sheetFormatPr defaultColWidth="9.140625" defaultRowHeight="18"/>
  <cols>
    <col min="1" max="1" width="6.28515625" style="16" customWidth="1"/>
    <col min="2" max="2" width="45.7109375" style="15" bestFit="1" customWidth="1"/>
    <col min="3" max="3" width="15.42578125" style="15" customWidth="1"/>
    <col min="4" max="5" width="10.7109375" style="15" customWidth="1"/>
    <col min="6" max="6" width="19.85546875" style="16" bestFit="1" customWidth="1"/>
    <col min="7" max="8" width="10.7109375" style="16" customWidth="1"/>
    <col min="9" max="9" width="12.140625" style="16" bestFit="1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s="103" t="s">
        <v>837</v>
      </c>
    </row>
    <row r="3" spans="2:65">
      <c r="B3" s="2" t="s">
        <v>2</v>
      </c>
      <c r="C3" t="s">
        <v>838</v>
      </c>
    </row>
    <row r="4" spans="2:65">
      <c r="B4" s="2" t="s">
        <v>3</v>
      </c>
      <c r="C4" t="s">
        <v>191</v>
      </c>
    </row>
    <row r="6" spans="2:65" ht="26.25" customHeight="1">
      <c r="B6" s="126" t="s">
        <v>69</v>
      </c>
      <c r="C6" s="127"/>
      <c r="D6" s="127"/>
      <c r="E6" s="127"/>
      <c r="F6" s="127"/>
      <c r="G6" s="127"/>
      <c r="H6" s="127"/>
      <c r="I6" s="127"/>
      <c r="J6" s="127"/>
      <c r="K6" s="127"/>
      <c r="L6" s="127"/>
      <c r="M6" s="127"/>
      <c r="N6" s="127"/>
      <c r="O6" s="128"/>
    </row>
    <row r="7" spans="2:65" ht="26.25" customHeight="1">
      <c r="B7" s="126" t="s">
        <v>99</v>
      </c>
      <c r="C7" s="127"/>
      <c r="D7" s="127"/>
      <c r="E7" s="127"/>
      <c r="F7" s="127"/>
      <c r="G7" s="127"/>
      <c r="H7" s="127"/>
      <c r="I7" s="127"/>
      <c r="J7" s="127"/>
      <c r="K7" s="127"/>
      <c r="L7" s="127"/>
      <c r="M7" s="127"/>
      <c r="N7" s="127"/>
      <c r="O7" s="128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5">
        <v>4459.01</v>
      </c>
      <c r="K11" s="7"/>
      <c r="L11" s="75">
        <v>1919.9529779387999</v>
      </c>
      <c r="M11" s="7"/>
      <c r="N11" s="75">
        <v>100</v>
      </c>
      <c r="O11" s="75">
        <v>0.55000000000000004</v>
      </c>
      <c r="P11" s="35"/>
      <c r="BG11" s="16"/>
      <c r="BH11" s="19"/>
      <c r="BI11" s="16"/>
      <c r="BM11" s="16"/>
    </row>
    <row r="12" spans="2:65">
      <c r="B12" s="77" t="s">
        <v>192</v>
      </c>
      <c r="C12" s="16"/>
      <c r="D12" s="16"/>
      <c r="E12" s="16"/>
      <c r="J12" s="78">
        <v>0</v>
      </c>
      <c r="L12" s="78">
        <v>0</v>
      </c>
      <c r="N12" s="78">
        <v>0</v>
      </c>
      <c r="O12" s="78">
        <v>0</v>
      </c>
    </row>
    <row r="13" spans="2:65">
      <c r="B13" s="77" t="s">
        <v>538</v>
      </c>
      <c r="C13" s="16"/>
      <c r="D13" s="16"/>
      <c r="E13" s="16"/>
      <c r="J13" s="78">
        <v>0</v>
      </c>
      <c r="L13" s="78">
        <v>0</v>
      </c>
      <c r="N13" s="78">
        <v>0</v>
      </c>
      <c r="O13" s="78">
        <v>0</v>
      </c>
    </row>
    <row r="14" spans="2:65">
      <c r="B14" t="s">
        <v>207</v>
      </c>
      <c r="C14" t="s">
        <v>207</v>
      </c>
      <c r="D14" s="16"/>
      <c r="E14" s="16"/>
      <c r="F14" t="s">
        <v>207</v>
      </c>
      <c r="G14" t="s">
        <v>207</v>
      </c>
      <c r="I14" t="s">
        <v>207</v>
      </c>
      <c r="J14" s="76">
        <v>0</v>
      </c>
      <c r="K14" s="76">
        <v>0</v>
      </c>
      <c r="L14" s="76">
        <v>0</v>
      </c>
      <c r="M14" s="76">
        <v>0</v>
      </c>
      <c r="N14" s="76">
        <v>0</v>
      </c>
      <c r="O14" s="76">
        <v>0</v>
      </c>
    </row>
    <row r="15" spans="2:65">
      <c r="B15" s="77" t="s">
        <v>214</v>
      </c>
      <c r="C15" s="16"/>
      <c r="D15" s="16"/>
      <c r="E15" s="16"/>
      <c r="J15" s="78">
        <v>4459.01</v>
      </c>
      <c r="L15" s="78">
        <v>1919.9529779387999</v>
      </c>
      <c r="N15" s="78">
        <v>100</v>
      </c>
      <c r="O15" s="78">
        <v>0.55000000000000004</v>
      </c>
    </row>
    <row r="16" spans="2:65">
      <c r="B16" s="77" t="s">
        <v>539</v>
      </c>
      <c r="C16" s="16"/>
      <c r="D16" s="16"/>
      <c r="E16" s="16"/>
      <c r="J16" s="78">
        <v>4459.01</v>
      </c>
      <c r="L16" s="78">
        <v>1919.9529779387999</v>
      </c>
      <c r="N16" s="78">
        <v>100</v>
      </c>
      <c r="O16" s="78">
        <v>0.55000000000000004</v>
      </c>
    </row>
    <row r="17" spans="2:15">
      <c r="B17" t="s">
        <v>540</v>
      </c>
      <c r="C17" t="s">
        <v>541</v>
      </c>
      <c r="D17" t="s">
        <v>129</v>
      </c>
      <c r="E17" t="s">
        <v>542</v>
      </c>
      <c r="F17" t="s">
        <v>373</v>
      </c>
      <c r="G17" t="s">
        <v>207</v>
      </c>
      <c r="H17" t="s">
        <v>525</v>
      </c>
      <c r="I17" t="s">
        <v>112</v>
      </c>
      <c r="J17" s="76">
        <v>1916.88</v>
      </c>
      <c r="K17" s="76">
        <v>12122</v>
      </c>
      <c r="L17" s="76">
        <v>875.08355309759997</v>
      </c>
      <c r="M17" s="76">
        <v>0.21</v>
      </c>
      <c r="N17" s="76">
        <v>45.58</v>
      </c>
      <c r="O17" s="76">
        <v>0.25</v>
      </c>
    </row>
    <row r="18" spans="2:15">
      <c r="B18" t="s">
        <v>543</v>
      </c>
      <c r="C18" t="s">
        <v>544</v>
      </c>
      <c r="D18" t="s">
        <v>129</v>
      </c>
      <c r="E18" t="s">
        <v>545</v>
      </c>
      <c r="F18" t="s">
        <v>373</v>
      </c>
      <c r="G18" t="s">
        <v>207</v>
      </c>
      <c r="H18" t="s">
        <v>525</v>
      </c>
      <c r="I18" t="s">
        <v>112</v>
      </c>
      <c r="J18" s="76">
        <v>2542.13</v>
      </c>
      <c r="K18" s="76">
        <v>10914</v>
      </c>
      <c r="L18" s="76">
        <v>1044.8694248412</v>
      </c>
      <c r="M18" s="76">
        <v>0.12</v>
      </c>
      <c r="N18" s="76">
        <v>54.42</v>
      </c>
      <c r="O18" s="76">
        <v>0.3</v>
      </c>
    </row>
    <row r="19" spans="2:15">
      <c r="B19" t="s">
        <v>217</v>
      </c>
      <c r="C19" s="16"/>
      <c r="D19" s="16"/>
      <c r="E19" s="16"/>
    </row>
    <row r="20" spans="2:15">
      <c r="C20" s="16"/>
      <c r="D20" s="16"/>
      <c r="E20" s="16"/>
    </row>
    <row r="21" spans="2:15"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zoomScale="80" zoomScaleNormal="80" workbookViewId="0">
      <selection activeCell="F14" sqref="F1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s="103" t="s">
        <v>837</v>
      </c>
    </row>
    <row r="3" spans="2:60">
      <c r="B3" s="2" t="s">
        <v>2</v>
      </c>
      <c r="C3" t="s">
        <v>838</v>
      </c>
    </row>
    <row r="4" spans="2:60">
      <c r="B4" s="2" t="s">
        <v>3</v>
      </c>
      <c r="C4" t="s">
        <v>191</v>
      </c>
    </row>
    <row r="6" spans="2:60" ht="26.25" customHeight="1">
      <c r="B6" s="126" t="s">
        <v>69</v>
      </c>
      <c r="C6" s="127"/>
      <c r="D6" s="127"/>
      <c r="E6" s="127"/>
      <c r="F6" s="127"/>
      <c r="G6" s="127"/>
      <c r="H6" s="127"/>
      <c r="I6" s="127"/>
      <c r="J6" s="127"/>
      <c r="K6" s="127"/>
      <c r="L6" s="128"/>
    </row>
    <row r="7" spans="2:60" ht="26.25" customHeight="1">
      <c r="B7" s="126" t="s">
        <v>101</v>
      </c>
      <c r="C7" s="127"/>
      <c r="D7" s="127"/>
      <c r="E7" s="127"/>
      <c r="F7" s="127"/>
      <c r="G7" s="127"/>
      <c r="H7" s="127"/>
      <c r="I7" s="127"/>
      <c r="J7" s="127"/>
      <c r="K7" s="127"/>
      <c r="L7" s="128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5">
        <v>0</v>
      </c>
      <c r="H11" s="7"/>
      <c r="I11" s="75">
        <v>0</v>
      </c>
      <c r="J11" s="25"/>
      <c r="K11" s="75">
        <v>0</v>
      </c>
      <c r="L11" s="75">
        <v>0</v>
      </c>
      <c r="BC11" s="16"/>
      <c r="BD11" s="19"/>
      <c r="BE11" s="16"/>
      <c r="BG11" s="16"/>
    </row>
    <row r="12" spans="2:60">
      <c r="B12" s="77" t="s">
        <v>192</v>
      </c>
      <c r="D12" s="16"/>
      <c r="E12" s="16"/>
      <c r="G12" s="78">
        <v>0</v>
      </c>
      <c r="I12" s="78">
        <v>0</v>
      </c>
      <c r="K12" s="78">
        <v>0</v>
      </c>
      <c r="L12" s="78">
        <v>0</v>
      </c>
    </row>
    <row r="13" spans="2:60">
      <c r="B13" s="77" t="s">
        <v>546</v>
      </c>
      <c r="D13" s="16"/>
      <c r="E13" s="16"/>
      <c r="G13" s="78">
        <v>0</v>
      </c>
      <c r="I13" s="78">
        <v>0</v>
      </c>
      <c r="K13" s="78">
        <v>0</v>
      </c>
      <c r="L13" s="78">
        <v>0</v>
      </c>
    </row>
    <row r="14" spans="2:60">
      <c r="B14" t="s">
        <v>207</v>
      </c>
      <c r="C14" t="s">
        <v>207</v>
      </c>
      <c r="D14" s="16"/>
      <c r="E14" t="s">
        <v>207</v>
      </c>
      <c r="F14" t="s">
        <v>207</v>
      </c>
      <c r="G14" s="76">
        <v>0</v>
      </c>
      <c r="H14" s="76">
        <v>0</v>
      </c>
      <c r="I14" s="76">
        <v>0</v>
      </c>
      <c r="J14" s="76">
        <v>0</v>
      </c>
      <c r="K14" s="76">
        <v>0</v>
      </c>
      <c r="L14" s="76">
        <v>0</v>
      </c>
    </row>
    <row r="15" spans="2:60">
      <c r="B15" s="77" t="s">
        <v>214</v>
      </c>
      <c r="D15" s="16"/>
      <c r="E15" s="16"/>
      <c r="G15" s="78">
        <v>0</v>
      </c>
      <c r="I15" s="78">
        <v>0</v>
      </c>
      <c r="K15" s="78">
        <v>0</v>
      </c>
      <c r="L15" s="78">
        <v>0</v>
      </c>
    </row>
    <row r="16" spans="2:60">
      <c r="B16" s="77" t="s">
        <v>547</v>
      </c>
      <c r="D16" s="16"/>
      <c r="E16" s="16"/>
      <c r="G16" s="78">
        <v>0</v>
      </c>
      <c r="I16" s="78">
        <v>0</v>
      </c>
      <c r="K16" s="78">
        <v>0</v>
      </c>
      <c r="L16" s="78">
        <v>0</v>
      </c>
    </row>
    <row r="17" spans="2:12">
      <c r="B17" t="s">
        <v>207</v>
      </c>
      <c r="C17" t="s">
        <v>207</v>
      </c>
      <c r="D17" s="16"/>
      <c r="E17" t="s">
        <v>207</v>
      </c>
      <c r="F17" t="s">
        <v>207</v>
      </c>
      <c r="G17" s="76">
        <v>0</v>
      </c>
      <c r="H17" s="76">
        <v>0</v>
      </c>
      <c r="I17" s="76">
        <v>0</v>
      </c>
      <c r="J17" s="76">
        <v>0</v>
      </c>
      <c r="K17" s="76">
        <v>0</v>
      </c>
      <c r="L17" s="76">
        <v>0</v>
      </c>
    </row>
    <row r="18" spans="2:12">
      <c r="B18" t="s">
        <v>217</v>
      </c>
      <c r="D18" s="16"/>
      <c r="E18" s="16"/>
    </row>
    <row r="19" spans="2:12"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 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 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רעות סבאג</cp:lastModifiedBy>
  <dcterms:created xsi:type="dcterms:W3CDTF">2015-11-10T09:34:27Z</dcterms:created>
  <dcterms:modified xsi:type="dcterms:W3CDTF">2016-05-25T16:00:27Z</dcterms:modified>
</cp:coreProperties>
</file>