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1\גמל ופנסיה\לאומי\בדיקה 2 - מאוחדת + בודדות\"/>
    </mc:Choice>
  </mc:AlternateContent>
  <bookViews>
    <workbookView xWindow="0" yWindow="0" windowWidth="19200" windowHeight="1165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31" l="1"/>
  <c r="C12" i="31"/>
  <c r="C41" i="31" l="1"/>
  <c r="C43" i="1" l="1"/>
</calcChain>
</file>

<file path=xl/sharedStrings.xml><?xml version="1.0" encoding="utf-8"?>
<sst xmlns="http://schemas.openxmlformats.org/spreadsheetml/2006/main" count="4009" uniqueCount="1162">
  <si>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</si>
  <si>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</si>
  <si>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</si>
  <si>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</si>
  <si>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</si>
  <si>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</si>
  <si>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</si>
  <si>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</si>
  <si>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</si>
  <si>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</si>
  <si>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</si>
  <si>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</si>
  <si>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</si>
  <si>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</si>
  <si>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</si>
  <si>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</si>
  <si>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</si>
  <si>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</si>
  <si>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</si>
  <si>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</si>
  <si>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</si>
  <si>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</si>
  <si>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</si>
  <si>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</si>
  <si>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</si>
  <si>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</si>
  <si>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</si>
  <si>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</si>
  <si>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</si>
  <si>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</si>
  <si>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</si>
  <si>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</si>
  <si>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</si>
  <si>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</si>
  <si>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</si>
  <si>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</si>
  <si>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</si>
  <si>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</si>
  <si>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</si>
  <si>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</si>
  <si>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</si>
  <si>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</si>
  <si>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</si>
  <si>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</si>
  <si>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</si>
  <si>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</si>
  <si>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</si>
  <si>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</si>
  <si>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</si>
  <si>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</si>
  <si>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</si>
  <si>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</si>
  <si>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</si>
  <si>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</si>
  <si>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</si>
  <si>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</si>
  <si>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</si>
  <si>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</si>
  <si>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</si>
  <si>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</si>
  <si>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</si>
  <si>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</si>
  <si>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</si>
  <si>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</si>
  <si>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</si>
  <si>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</si>
  <si>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</si>
  <si>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</si>
  <si>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</si>
  <si>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</si>
  <si>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</si>
  <si>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</si>
  <si>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</si>
  <si>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</si>
  <si>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</si>
  <si>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</si>
  <si>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</si>
  <si>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</si>
  <si>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</si>
  <si>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</si>
  <si>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</si>
  <si>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</si>
  <si>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</si>
  <si>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</si>
  <si>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</si>
  <si>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</si>
  <si>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</si>
  <si>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</si>
  <si>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</si>
  <si>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</si>
  <si>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</si>
  <si>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</si>
  <si>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</si>
  <si>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</si>
  <si>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</si>
  <si>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</si>
  <si>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</si>
  <si>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</si>
  <si>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</si>
  <si>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</si>
  <si>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</si>
  <si>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</si>
  <si>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</si>
  <si>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</si>
  <si>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</si>
  <si>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</si>
  <si>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</si>
  <si>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</si>
  <si>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</si>
  <si>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</si>
  <si>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</si>
  <si>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</si>
  <si>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</si>
  <si>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</si>
  <si>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</si>
  <si>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</si>
  <si>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</si>
  <si>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</si>
  <si>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</si>
  <si>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</si>
  <si>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</si>
  <si>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</si>
  <si>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</si>
  <si>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</si>
  <si>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</si>
  <si>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</si>
  <si>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</si>
  <si>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</si>
  <si>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</si>
  <si>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</si>
  <si>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</si>
  <si>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</si>
  <si>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</si>
  <si>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</si>
  <si>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</si>
  <si>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</si>
  <si>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</si>
  <si>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</si>
  <si>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</si>
  <si>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</si>
  <si>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</si>
  <si>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</si>
  <si>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</si>
  <si>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</si>
  <si>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</si>
  <si>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</si>
  <si>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</si>
  <si>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</si>
  <si>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</si>
  <si>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</si>
  <si>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</si>
  <si>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</si>
  <si>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</si>
  <si>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</si>
  <si>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</si>
  <si>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</si>
  <si>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</si>
  <si>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</si>
  <si>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</si>
  <si>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</si>
  <si>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</si>
  <si>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</si>
  <si>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</si>
  <si>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</si>
  <si>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</si>
  <si>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</si>
  <si>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</si>
  <si>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</si>
  <si>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</si>
  <si>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</si>
  <si>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</si>
  <si>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</si>
  <si>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</si>
  <si>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</si>
  <si>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</si>
  <si>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</si>
  <si>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</si>
  <si>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</si>
  <si>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</si>
  <si>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</si>
  <si>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</si>
  <si>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</si>
  <si>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</si>
  <si>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</si>
  <si>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</si>
  <si>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</si>
  <si>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</si>
  <si>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</si>
  <si>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</si>
  <si>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</si>
  <si>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</si>
  <si>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9950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</si>
  <si>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</si>
  <si>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</si>
  <si>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</si>
  <si>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</si>
  <si>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</si>
  <si>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</si>
  <si>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</si>
  <si>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</si>
  <si>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</si>
  <si>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</si>
  <si>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</si>
  <si>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</si>
  <si>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</si>
  <si>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</si>
  <si>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</si>
  <si>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</si>
  <si>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</si>
  <si>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</si>
  <si>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</si>
  <si>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</si>
  <si>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</si>
  <si>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</si>
  <si>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</si>
  <si>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</si>
  <si>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חוז בטחונות חוזים- לאומי</t>
  </si>
  <si>
    <t>29992638- 10- לאומי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</si>
  <si>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</si>
  <si>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</si>
  <si>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</si>
  <si>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</si>
  <si>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</si>
  <si>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</si>
  <si>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</si>
  <si>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</si>
  <si>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</si>
  <si>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</si>
  <si>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</si>
  <si>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</si>
  <si>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</si>
  <si>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</si>
  <si>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</si>
  <si>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</si>
  <si>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</si>
  <si>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</si>
  <si>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</si>
  <si>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27/09/11</t>
  </si>
  <si>
    <t>ממשלתי צמודה 0536- גליל</t>
  </si>
  <si>
    <t>1097708</t>
  </si>
  <si>
    <t>סה"כ לא צמודות</t>
  </si>
  <si>
    <t>סה"כ מלווה קצר מועד</t>
  </si>
  <si>
    <t>מ.ק.מ 1116 פ.02.11.16- בנק ישראל- מק"מ</t>
  </si>
  <si>
    <t>8161119</t>
  </si>
  <si>
    <t>04/11/15</t>
  </si>
  <si>
    <t>מ.ק.מ 516 פדיון 4.5.16- בנק ישראל- מק"מ</t>
  </si>
  <si>
    <t>8160517</t>
  </si>
  <si>
    <t>06/05/15</t>
  </si>
  <si>
    <t>מ.ק.מ 626 פדיון 8/6/2016- בנק ישראל- מק"מ</t>
  </si>
  <si>
    <t>8160624</t>
  </si>
  <si>
    <t>02/06/15</t>
  </si>
  <si>
    <t>סה"כ שחר</t>
  </si>
  <si>
    <t>ממשל שקלית 0118- שחר</t>
  </si>
  <si>
    <t>1126218</t>
  </si>
  <si>
    <t>07/01/16</t>
  </si>
  <si>
    <t>ממשל שקלית 0217- שחר</t>
  </si>
  <si>
    <t>1101575</t>
  </si>
  <si>
    <t>09/03/15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</si>
  <si>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</si>
  <si>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</si>
  <si>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</si>
  <si>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</si>
  <si>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</si>
  <si>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</si>
  <si>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</si>
  <si>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</si>
  <si>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</si>
  <si>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</si>
  <si>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</si>
  <si>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</si>
  <si>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</si>
  <si>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</si>
  <si>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</si>
  <si>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</si>
  <si>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</si>
  <si>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</si>
  <si>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</si>
  <si>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</si>
  <si>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</si>
  <si>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</si>
  <si>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</si>
  <si>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</si>
  <si>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</si>
  <si>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</si>
  <si>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</si>
  <si>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</si>
  <si>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הנפקות 33- מזרחי טפחות חברה להנפקות בע"מ</t>
  </si>
  <si>
    <t>2310092</t>
  </si>
  <si>
    <t>12/02/13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</si>
  <si>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</si>
  <si>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</si>
  <si>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</si>
  <si>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</si>
  <si>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</si>
  <si>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</si>
  <si>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</si>
  <si>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</si>
  <si>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</si>
  <si>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</si>
  <si>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</si>
  <si>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</si>
  <si>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פועלים הנפ הת ט- הפועלים הנפקות בע"מ</t>
  </si>
  <si>
    <t>1940386</t>
  </si>
  <si>
    <t>11/11/12</t>
  </si>
  <si>
    <t>איירפורט אגח ה- איירפורט סיטי בע"מ</t>
  </si>
  <si>
    <t>1133487</t>
  </si>
  <si>
    <t>1300</t>
  </si>
  <si>
    <t>נדל"ן ובינוי</t>
  </si>
  <si>
    <t>AA</t>
  </si>
  <si>
    <t>03/09/15</t>
  </si>
  <si>
    <t>אלוני חץ אגח ו- אלוני-חץ נכסים והשקעות בע"מ</t>
  </si>
  <si>
    <t>3900206</t>
  </si>
  <si>
    <t>390</t>
  </si>
  <si>
    <t>AA-</t>
  </si>
  <si>
    <t>גזית גלוב אגח יב- גזית-גלוב בע"מ</t>
  </si>
  <si>
    <t>1260603</t>
  </si>
  <si>
    <t>126</t>
  </si>
  <si>
    <t>31/03/15</t>
  </si>
  <si>
    <t>סלקום אגח ב- סלקום ישראל בע"מ</t>
  </si>
  <si>
    <t>1096270</t>
  </si>
  <si>
    <t>2066</t>
  </si>
  <si>
    <t>A+</t>
  </si>
  <si>
    <t>20/05/12</t>
  </si>
  <si>
    <t>סלקום אגח ד- סלקום ישראל בע"מ</t>
  </si>
  <si>
    <t>1107333</t>
  </si>
  <si>
    <t>דיסקונט השקעות אגח ו- חברת השקעות דיסקונט בע"מ</t>
  </si>
  <si>
    <t>6390207</t>
  </si>
  <si>
    <t>639</t>
  </si>
  <si>
    <t>Ba1</t>
  </si>
  <si>
    <t>07/07/13</t>
  </si>
  <si>
    <t>אפריקה אגח כז- אפריקה-ישראל להשקעות בע"מ</t>
  </si>
  <si>
    <t>6110431</t>
  </si>
  <si>
    <t>611</t>
  </si>
  <si>
    <t>Ba3</t>
  </si>
  <si>
    <t>03/01/13</t>
  </si>
  <si>
    <t>קרדן אן וי אגח ב- קרדן אן.וי.</t>
  </si>
  <si>
    <t>1113034</t>
  </si>
  <si>
    <t>1154</t>
  </si>
  <si>
    <t>B</t>
  </si>
  <si>
    <t>11/09/13</t>
  </si>
  <si>
    <t>אדרי-אל   אגח ב- אדרי-אל החזקות בע"מ</t>
  </si>
  <si>
    <t>1123371</t>
  </si>
  <si>
    <t>1466</t>
  </si>
  <si>
    <t>CCC</t>
  </si>
  <si>
    <t>10/07/12</t>
  </si>
  <si>
    <t>אדמה אגח ד- אדמה פתרונות לחקלאות בע"מ</t>
  </si>
  <si>
    <t>1110931</t>
  </si>
  <si>
    <t>1063</t>
  </si>
  <si>
    <t>כימיה, גומי ופלסטיק</t>
  </si>
  <si>
    <t>18/01/12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</si>
  <si>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</si>
  <si>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</si>
  <si>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</si>
  <si>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</si>
  <si>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</si>
  <si>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סה"כ אחר</t>
  </si>
  <si>
    <t>Simon property 10.35% 4/19- SIMON PROPERTY GROUP LP</t>
  </si>
  <si>
    <t>US828807CA39</t>
  </si>
  <si>
    <t>בלומברג</t>
  </si>
  <si>
    <t>10758</t>
  </si>
  <si>
    <t>Diversified Financials</t>
  </si>
  <si>
    <t>A</t>
  </si>
  <si>
    <t>S&amp;P</t>
  </si>
  <si>
    <t>SPG 3.3% 15/01/2026- SIMON PROPERTY GROUP LP</t>
  </si>
  <si>
    <t>US828807CW58</t>
  </si>
  <si>
    <t>Automobiles &amp; Components</t>
  </si>
  <si>
    <t>24/02/16</t>
  </si>
  <si>
    <t>WFC 3 02/19/25- WELLS FARGO COMPANY</t>
  </si>
  <si>
    <t>US94974BGH78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</si>
  <si>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</si>
  <si>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</si>
  <si>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</si>
  <si>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</si>
  <si>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</si>
  <si>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</si>
  <si>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</si>
  <si>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</si>
  <si>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</si>
  <si>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</si>
  <si>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</si>
  <si>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</si>
  <si>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</si>
  <si>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</si>
  <si>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</si>
  <si>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</si>
  <si>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</si>
  <si>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</si>
  <si>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</si>
  <si>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</si>
  <si>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</si>
  <si>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</si>
  <si>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</si>
  <si>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</si>
  <si>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</si>
  <si>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</si>
  <si>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10/07/13</t>
  </si>
  <si>
    <t>Abbv 3.6 14/05/2025</t>
  </si>
  <si>
    <t>US00287YAQ26</t>
  </si>
  <si>
    <t>12554</t>
  </si>
  <si>
    <t>Pharmaceuticals &amp; Biotechnology</t>
  </si>
  <si>
    <t>Baa1</t>
  </si>
  <si>
    <t>03/03/16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</si>
  <si>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</si>
  <si>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</si>
  <si>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</si>
  <si>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</si>
  <si>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</si>
  <si>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</si>
  <si>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</si>
  <si>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25/06/14</t>
  </si>
  <si>
    <t>Bac 5.7 24/01/2022- Bank of America</t>
  </si>
  <si>
    <t>US06051GEM78</t>
  </si>
  <si>
    <t>11/09/12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</si>
  <si>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</si>
  <si>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</si>
  <si>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</si>
  <si>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</si>
  <si>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</si>
  <si>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</si>
  <si>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</si>
  <si>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</si>
  <si>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13/01/13</t>
  </si>
  <si>
    <t>Citigroup 3.875% 25/10/23- CITIGROUP INC</t>
  </si>
  <si>
    <t>US172967HD63</t>
  </si>
  <si>
    <t>Hcp Inc 5.375 02/21- HCP INC</t>
  </si>
  <si>
    <t>US40414LAD10</t>
  </si>
  <si>
    <t>10756</t>
  </si>
  <si>
    <t>Real Estate</t>
  </si>
  <si>
    <t>28/11/12</t>
  </si>
  <si>
    <t>Mco 4.875% 02/24- Moody's corporation</t>
  </si>
  <si>
    <t>US615369AC97</t>
  </si>
  <si>
    <t>12067</t>
  </si>
  <si>
    <t>08/08/13</t>
  </si>
  <si>
    <t>PEMEX 4.5 01/26</t>
  </si>
  <si>
    <t>US71654QBW15</t>
  </si>
  <si>
    <t>12345</t>
  </si>
  <si>
    <t>29/03/16</t>
  </si>
  <si>
    <t>Petroleos mexica 3.5% 01/23- PETROLEOS MEXICANOS</t>
  </si>
  <si>
    <t>US71654QBG64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</si>
  <si>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</si>
  <si>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</si>
  <si>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</si>
  <si>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</si>
  <si>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</si>
  <si>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</si>
  <si>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</si>
  <si>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</si>
  <si>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</si>
  <si>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</si>
  <si>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</si>
  <si>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</si>
  <si>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</si>
  <si>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</si>
  <si>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</si>
  <si>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</si>
  <si>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Cielbz 3.75% 16/11/22- Cielo sa</t>
  </si>
  <si>
    <t>USP28610AA46</t>
  </si>
  <si>
    <t>12830</t>
  </si>
  <si>
    <t>Baa2</t>
  </si>
  <si>
    <t>21/01/15</t>
  </si>
  <si>
    <t>Swk 5.75% 15.12.53- Stanley black &amp; decker i</t>
  </si>
  <si>
    <t>US854502AF89</t>
  </si>
  <si>
    <t>12716</t>
  </si>
  <si>
    <t>Capital Goods</t>
  </si>
  <si>
    <t>23/12/13</t>
  </si>
  <si>
    <t>XTALN 4%  25/10/2022- XSTRATA CANADA FIN CORP</t>
  </si>
  <si>
    <t>USC98874AM93</t>
  </si>
  <si>
    <t>10814</t>
  </si>
  <si>
    <t>26/06/13</t>
  </si>
  <si>
    <t>Cbl 5.25%  12/23- CBL &amp; Associates lp</t>
  </si>
  <si>
    <t>US12505JAA16</t>
  </si>
  <si>
    <t>12713</t>
  </si>
  <si>
    <t>Baa3</t>
  </si>
  <si>
    <t>08/12/13</t>
  </si>
  <si>
    <t>GAP 5.95 12/4/21- GAP INC</t>
  </si>
  <si>
    <t>US364760AK48</t>
  </si>
  <si>
    <t>10916</t>
  </si>
  <si>
    <t>Retailing</t>
  </si>
  <si>
    <t>BBB-</t>
  </si>
  <si>
    <t>02/11/15</t>
  </si>
  <si>
    <t>NDAQ 4 1/4 06/01/24- NASDAQ OMX GROUP</t>
  </si>
  <si>
    <t>US631103AF50</t>
  </si>
  <si>
    <t>11027</t>
  </si>
  <si>
    <t>29/07/14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</si>
  <si>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</si>
  <si>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</si>
  <si>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</si>
  <si>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</si>
  <si>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</si>
  <si>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</si>
  <si>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VW 3.75% 24/03/49- Volkswagen intl fin</t>
  </si>
  <si>
    <t>XS1048428012</t>
  </si>
  <si>
    <t>10774</t>
  </si>
  <si>
    <t>30/04/14</t>
  </si>
  <si>
    <t>Rwe 7% 12/10/2072- RWE FINANCE</t>
  </si>
  <si>
    <t>XS0767140022</t>
  </si>
  <si>
    <t>10368</t>
  </si>
  <si>
    <t>Utilities</t>
  </si>
  <si>
    <t>BB+</t>
  </si>
  <si>
    <t>09/05/12</t>
  </si>
  <si>
    <t>Telefonica 6.5 29/09/49- TELEFONICA S.A</t>
  </si>
  <si>
    <t>XS0972570351</t>
  </si>
  <si>
    <t>10414</t>
  </si>
  <si>
    <t>07/02/14</t>
  </si>
  <si>
    <t>Arcelormittal 9.85% 06.19- ARCELORMITTAL</t>
  </si>
  <si>
    <t>US03938LAM63</t>
  </si>
  <si>
    <t>10743</t>
  </si>
  <si>
    <t>Materials</t>
  </si>
  <si>
    <t>BB</t>
  </si>
  <si>
    <t>13/06/12</t>
  </si>
  <si>
    <t>Petbra 7.875  03/15- PETROBRAS INTL</t>
  </si>
  <si>
    <t>US71645WAN11</t>
  </si>
  <si>
    <t>10906</t>
  </si>
  <si>
    <t>15/07/12</t>
  </si>
  <si>
    <t>Aroundtown 3% 05/05/20- Aroundtown property</t>
  </si>
  <si>
    <t>XS1227093611</t>
  </si>
  <si>
    <t>12853</t>
  </si>
  <si>
    <t>לא מדורג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</si>
  <si>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</si>
  <si>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</si>
  <si>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</si>
  <si>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</si>
  <si>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</si>
  <si>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</si>
  <si>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</si>
  <si>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</si>
  <si>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</si>
  <si>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</si>
  <si>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</si>
  <si>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</si>
  <si>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</si>
  <si>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</si>
  <si>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</si>
  <si>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</si>
  <si>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</si>
  <si>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</si>
  <si>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</si>
  <si>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</si>
  <si>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</si>
  <si>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</si>
  <si>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</si>
  <si>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</si>
  <si>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</si>
  <si>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</si>
  <si>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</si>
  <si>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</si>
  <si>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</si>
  <si>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</si>
  <si>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</si>
  <si>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</si>
  <si>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</si>
  <si>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</si>
  <si>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</si>
  <si>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</si>
  <si>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</si>
  <si>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</si>
  <si>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</si>
  <si>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</si>
  <si>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</si>
  <si>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</si>
  <si>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</si>
  <si>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</si>
  <si>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</si>
  <si>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</si>
  <si>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</si>
  <si>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</si>
  <si>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</si>
  <si>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</si>
  <si>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</si>
  <si>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</si>
  <si>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</si>
  <si>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</si>
  <si>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</si>
  <si>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</si>
  <si>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</si>
  <si>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</si>
  <si>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</si>
  <si>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</si>
  <si>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</si>
  <si>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</si>
  <si>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</si>
  <si>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</si>
  <si>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</si>
  <si>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</si>
  <si>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</si>
  <si>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</si>
  <si>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</si>
  <si>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</si>
  <si>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</si>
  <si>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</si>
  <si>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</si>
  <si>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</si>
  <si>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קדימהסטם- קדימהסטם בע"מ</t>
  </si>
  <si>
    <t>1128461</t>
  </si>
  <si>
    <t>1606</t>
  </si>
  <si>
    <t>ביוטכנולוגיה</t>
  </si>
  <si>
    <t>קרדן אן.וי.- קרדן אן.וי.</t>
  </si>
  <si>
    <t>1087949</t>
  </si>
  <si>
    <t>ויליפוד- וילי פוד השקעות בע"מ</t>
  </si>
  <si>
    <t>371013</t>
  </si>
  <si>
    <t>371</t>
  </si>
  <si>
    <t>מסחר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</si>
  <si>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</si>
  <si>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</si>
  <si>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</si>
  <si>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</si>
  <si>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</si>
  <si>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</si>
  <si>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</si>
  <si>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</si>
  <si>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</si>
  <si>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איביאי בית השקעות- אי.בי.אי. בית השקעות בע"מ</t>
  </si>
  <si>
    <t>175018</t>
  </si>
  <si>
    <t>175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</si>
  <si>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</si>
  <si>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</si>
  <si>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</si>
  <si>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</si>
  <si>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</si>
  <si>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</si>
  <si>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</si>
  <si>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</si>
  <si>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</si>
  <si>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סה"כ call 001 אופציות</t>
  </si>
  <si>
    <t>Boeing com- BOEING CO</t>
  </si>
  <si>
    <t>US0970231058</t>
  </si>
  <si>
    <t>NASDAQ</t>
  </si>
  <si>
    <t>27015</t>
  </si>
  <si>
    <t>Kite pharma inc- Kite Pharma Inc</t>
  </si>
  <si>
    <t>us49803l1098</t>
  </si>
  <si>
    <t>12845</t>
  </si>
  <si>
    <t>Perrigo Co Plc- פריגו קומפני דואלי</t>
  </si>
  <si>
    <t>IE00BGH1M568</t>
  </si>
  <si>
    <t>NYSE</t>
  </si>
  <si>
    <t>AFI Development Plc B- AFI Development PLC</t>
  </si>
  <si>
    <t>CY0101380612</t>
  </si>
  <si>
    <t>LSE</t>
  </si>
  <si>
    <t>10603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</si>
  <si>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</si>
  <si>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</si>
  <si>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</si>
  <si>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</si>
  <si>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</si>
  <si>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</si>
  <si>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</si>
  <si>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</si>
  <si>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</si>
  <si>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</si>
  <si>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</si>
  <si>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</si>
  <si>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</si>
  <si>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</si>
  <si>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</si>
  <si>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</si>
  <si>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</si>
  <si>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</si>
  <si>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</si>
  <si>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</si>
  <si>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</si>
  <si>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</si>
  <si>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</si>
  <si>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</si>
  <si>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</si>
  <si>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</si>
  <si>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</si>
  <si>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</si>
  <si>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</si>
  <si>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</si>
  <si>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</si>
  <si>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</si>
  <si>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</si>
  <si>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</si>
  <si>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</si>
  <si>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</si>
  <si>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</si>
  <si>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</si>
  <si>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</si>
  <si>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</si>
  <si>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</si>
  <si>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Sands Capital grow- Sands Capital funds plc</t>
  </si>
  <si>
    <t>IE00B85KB857</t>
  </si>
  <si>
    <t>12731</t>
  </si>
  <si>
    <t>סה"כ כתבי אופציות בישראל</t>
  </si>
  <si>
    <t>קדימהסטם   אפ 2- קדימהסטם בע"מ</t>
  </si>
  <si>
    <t>1128487</t>
  </si>
  <si>
    <t>אלוני חץ אפ 10- אלוני-חץ נכסים והשקעות בע"מ</t>
  </si>
  <si>
    <t>3900305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</si>
  <si>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</si>
  <si>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</si>
  <si>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</si>
  <si>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</si>
  <si>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</si>
  <si>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</si>
  <si>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</si>
  <si>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ESM6 _S&amp;P500 mini JUN16- חוזים עתידיים בחול</t>
  </si>
  <si>
    <t>70903620</t>
  </si>
  <si>
    <t>Other</t>
  </si>
  <si>
    <t>GXM6_ Dax Fut _ Jun16- חוזים עתידיים בחול</t>
  </si>
  <si>
    <t>70145941</t>
  </si>
  <si>
    <t>HIJ6 hang sang 04/2016- חוזים עתידיים בחול</t>
  </si>
  <si>
    <t>70793468</t>
  </si>
  <si>
    <t>NQM6 _nasdaq100_ fut Jun16- חוזים עתידיים בחול</t>
  </si>
  <si>
    <t>70542857</t>
  </si>
  <si>
    <t>RXM6 EURO-BOND jun16- חוזים עתידיים בחול</t>
  </si>
  <si>
    <t>70395629</t>
  </si>
  <si>
    <t>Treasury 2y us Jun16- חוזים עתידיים בחול</t>
  </si>
  <si>
    <t>70455985</t>
  </si>
  <si>
    <t>US 5yr note jun 16</t>
  </si>
  <si>
    <t>70455878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</si>
  <si>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</si>
  <si>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</si>
  <si>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</si>
  <si>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</si>
  <si>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</si>
  <si>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</si>
  <si>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</si>
  <si>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</si>
  <si>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</si>
  <si>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</si>
  <si>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</si>
  <si>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</si>
  <si>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</si>
  <si>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</si>
  <si>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</si>
  <si>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</si>
  <si>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</si>
  <si>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</si>
  <si>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</si>
  <si>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</si>
  <si>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</si>
  <si>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</si>
  <si>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</si>
  <si>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</si>
  <si>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</si>
  <si>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</si>
  <si>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</si>
  <si>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</si>
  <si>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</si>
  <si>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</si>
  <si>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</si>
  <si>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</si>
  <si>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</si>
  <si>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</si>
  <si>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</si>
  <si>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חשמל צמוד 2018 רמ- חברת החשמל לישראל בע"מ</t>
  </si>
  <si>
    <t>6000079</t>
  </si>
  <si>
    <t>600</t>
  </si>
  <si>
    <t>25/08/10</t>
  </si>
  <si>
    <t>יהוד אגח לס- החברה למימון יהוד מונסון 2006 בע"מ</t>
  </si>
  <si>
    <t>1099084</t>
  </si>
  <si>
    <t>1359</t>
  </si>
  <si>
    <t>05/10/09</t>
  </si>
  <si>
    <t>מימון רמלה אגח לס- החברה למימון רמלה 2005 בע"מ</t>
  </si>
  <si>
    <t>1094739</t>
  </si>
  <si>
    <t>1281</t>
  </si>
  <si>
    <t>15/02/11</t>
  </si>
  <si>
    <t>נתיבי גז אג"ח א - רמ- נתיבי הגז הטבעי לישראל בע"מ</t>
  </si>
  <si>
    <t>1103084</t>
  </si>
  <si>
    <t>1418</t>
  </si>
  <si>
    <t>30/12/10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</si>
  <si>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</si>
  <si>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</si>
  <si>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</si>
  <si>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</si>
  <si>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</si>
  <si>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Aa3</t>
  </si>
  <si>
    <t>02/08/11</t>
  </si>
  <si>
    <t>פתאל החזקות אגח א רמ- פתאל החזקות בע"מ</t>
  </si>
  <si>
    <t>1132208</t>
  </si>
  <si>
    <t>1621</t>
  </si>
  <si>
    <t>מלונאות ותיירות</t>
  </si>
  <si>
    <t>12/05/14</t>
  </si>
  <si>
    <t>סה"כ אג"ח קונצרני של חברות ישראליות</t>
  </si>
  <si>
    <t>בי קומיוניקשיינס דולרי- בי קומיוניקיישנס בע"מ לשעבר סמייל 012</t>
  </si>
  <si>
    <t>IL0011312266</t>
  </si>
  <si>
    <t>1422</t>
  </si>
  <si>
    <t>20/02/14</t>
  </si>
  <si>
    <t>Israel electric 4% 19/06/28- חברת החשמל לישראל בע"מ</t>
  </si>
  <si>
    <t>xs0085848421</t>
  </si>
  <si>
    <t>04/08/15</t>
  </si>
  <si>
    <t>סה"כ אג"ח קונצרני של חברות זרות</t>
  </si>
  <si>
    <t>Surgix ltd- Surgix ltd</t>
  </si>
  <si>
    <t>29991579</t>
  </si>
  <si>
    <t>11084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</si>
  <si>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</si>
  <si>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</si>
  <si>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</si>
  <si>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</si>
  <si>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</si>
  <si>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</si>
  <si>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</si>
  <si>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</si>
  <si>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</si>
  <si>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</si>
  <si>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</si>
  <si>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</si>
  <si>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</si>
  <si>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</si>
  <si>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</si>
  <si>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</si>
  <si>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</si>
  <si>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</si>
  <si>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</si>
  <si>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</si>
  <si>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</si>
  <si>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</si>
  <si>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</si>
  <si>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</si>
  <si>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</si>
  <si>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</si>
  <si>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</si>
  <si>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</si>
  <si>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</si>
  <si>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</si>
  <si>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Software &amp; Services</t>
  </si>
  <si>
    <t>pageflex מניה לא סחירה- pageflex</t>
  </si>
  <si>
    <t>29992350</t>
  </si>
  <si>
    <t>12870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</si>
  <si>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</si>
  <si>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</si>
  <si>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</si>
  <si>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</si>
  <si>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</si>
  <si>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</si>
  <si>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</si>
  <si>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</si>
  <si>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</si>
  <si>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</si>
  <si>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</si>
  <si>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</si>
  <si>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</si>
  <si>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</si>
  <si>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</si>
  <si>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</si>
  <si>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</si>
  <si>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</si>
  <si>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</si>
  <si>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</si>
  <si>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</si>
  <si>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</si>
  <si>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</si>
  <si>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</si>
  <si>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</si>
  <si>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</si>
  <si>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</si>
  <si>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</si>
  <si>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</si>
  <si>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</si>
  <si>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</si>
  <si>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</si>
  <si>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</si>
  <si>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</si>
  <si>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</si>
  <si>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</si>
  <si>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</si>
  <si>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</si>
  <si>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</si>
  <si>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</si>
  <si>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</si>
  <si>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</si>
  <si>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</si>
  <si>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</si>
  <si>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</si>
  <si>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</si>
  <si>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</si>
  <si>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</si>
  <si>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</si>
  <si>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</si>
  <si>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</si>
  <si>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</si>
  <si>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</si>
  <si>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</si>
  <si>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</si>
  <si>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</si>
  <si>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</si>
  <si>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</si>
  <si>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</si>
  <si>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</si>
  <si>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</si>
  <si>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</si>
  <si>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</si>
  <si>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</si>
  <si>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</si>
  <si>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</si>
  <si>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</si>
  <si>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</si>
  <si>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</si>
  <si>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</si>
  <si>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</si>
  <si>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</si>
  <si>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</si>
  <si>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</si>
  <si>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</si>
  <si>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</si>
  <si>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</si>
  <si>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</si>
  <si>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</si>
  <si>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</si>
  <si>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</si>
  <si>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</si>
  <si>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</si>
  <si>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</si>
  <si>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</si>
  <si>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</si>
  <si>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</si>
  <si>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</si>
  <si>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</si>
  <si>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</si>
  <si>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</si>
  <si>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</si>
  <si>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Sphera global healthcare fund- SPHERA</t>
  </si>
  <si>
    <t>29992652</t>
  </si>
  <si>
    <t>30/11/15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</si>
  <si>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</si>
  <si>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</si>
  <si>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</si>
  <si>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</si>
  <si>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</si>
  <si>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</si>
  <si>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</si>
  <si>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</si>
  <si>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</si>
  <si>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</si>
  <si>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</si>
  <si>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</si>
  <si>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</si>
  <si>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</si>
  <si>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</si>
  <si>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</si>
  <si>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</si>
  <si>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</si>
  <si>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</si>
  <si>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</si>
  <si>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</si>
  <si>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</si>
  <si>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</si>
  <si>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</si>
  <si>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</si>
  <si>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</si>
  <si>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</si>
  <si>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</si>
  <si>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</si>
  <si>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</si>
  <si>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</si>
  <si>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</si>
  <si>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</si>
  <si>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Netz real estate fund 1- Netz real estate fund I</t>
  </si>
  <si>
    <t>29993015</t>
  </si>
  <si>
    <t>26/03/15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</si>
  <si>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</si>
  <si>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</si>
  <si>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</si>
  <si>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</si>
  <si>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</si>
  <si>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</si>
  <si>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</si>
  <si>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</si>
  <si>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29/09/13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</si>
  <si>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</si>
  <si>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</si>
  <si>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</si>
  <si>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</si>
  <si>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</si>
  <si>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סה"כ מט"ח/מט"ח</t>
  </si>
  <si>
    <t>סה"כ מטבע</t>
  </si>
  <si>
    <t>FWD CCY\ILS 20160209 DKK\ILS 0.5831000 20160504- בנק לאומי לישראל בע"מ</t>
  </si>
  <si>
    <t>90001196</t>
  </si>
  <si>
    <t>09/02/16</t>
  </si>
  <si>
    <t>FWD CCY\ILS 20160209 EUR\ILS 4.3520000 20160504- בנק לאומי לישראל בע"מ</t>
  </si>
  <si>
    <t>90001195</t>
  </si>
  <si>
    <t>FWD CCY\ILS 20160309 EUR\ILS 4.2922000 20160413- בנק לאומי לישראל בע"מ</t>
  </si>
  <si>
    <t>90001366</t>
  </si>
  <si>
    <t>09/03/16</t>
  </si>
  <si>
    <t>FWD CCY\ILS 20160322 USD\ILS 3.8459000 20160504- בנק לאומי לישראל בע"מ</t>
  </si>
  <si>
    <t>90001424</t>
  </si>
  <si>
    <t>22/03/16</t>
  </si>
  <si>
    <t>FWD CCY\ILS 20160322 USD\ILS 3.8469000 20160504- בנק לאומי לישראל בע"מ</t>
  </si>
  <si>
    <t>90001425</t>
  </si>
  <si>
    <t>IRX יין יפני דולר אמריקאי- בנק לאומי לישראל בע"מ</t>
  </si>
  <si>
    <t>29992369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</si>
  <si>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</si>
  <si>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</si>
  <si>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</si>
  <si>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</si>
  <si>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</si>
  <si>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</si>
  <si>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120 ממשק ILS 0.905%- בנק לאומי לישראל בע"מ</t>
  </si>
  <si>
    <t>29992657</t>
  </si>
  <si>
    <t>21/12/15</t>
  </si>
  <si>
    <t>Irs 120 ממשק ILS 0.91%- בנק לאומי לישראל בע"מ</t>
  </si>
  <si>
    <t>29992656</t>
  </si>
  <si>
    <t>17/12/15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</si>
  <si>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</si>
  <si>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</si>
  <si>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</si>
  <si>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</si>
  <si>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</si>
  <si>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</si>
  <si>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IRS120 ils 0.657- בנק לאומי לישראל בע"מ</t>
  </si>
  <si>
    <t>29992682</t>
  </si>
  <si>
    <t>17/03/16</t>
  </si>
  <si>
    <t>ממשק 323 IRS- בנק לאומי לישראל בע"מ</t>
  </si>
  <si>
    <t>29992678</t>
  </si>
  <si>
    <t>22/02/16</t>
  </si>
  <si>
    <t>IXMTR Altshuler 19.11.15- בנק לאומי לישראל בע"מ</t>
  </si>
  <si>
    <t>29992647</t>
  </si>
  <si>
    <t>IXVTR Altshuler 1.9.15- בנק לאומי לישראל בע"מ</t>
  </si>
  <si>
    <t>29992374</t>
  </si>
  <si>
    <t>02/09/15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</si>
  <si>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</si>
  <si>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</si>
  <si>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</si>
  <si>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</si>
  <si>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</si>
  <si>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</si>
  <si>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</si>
  <si>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</si>
  <si>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</si>
  <si>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</si>
  <si>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</si>
  <si>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מימון ישיר 1 לס- מימון ישיר הנפקות  בע"מ</t>
  </si>
  <si>
    <t>1133743</t>
  </si>
  <si>
    <t>אשראי</t>
  </si>
  <si>
    <t>19/11/14</t>
  </si>
  <si>
    <t>1127091</t>
  </si>
  <si>
    <t>31/12/15</t>
  </si>
  <si>
    <t>הלוואה אמפא קפיטל 12- אמפא קפיטל בע"מ לשעבר פז פיקדון זר</t>
  </si>
  <si>
    <t>29993118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</si>
  <si>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</si>
  <si>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</si>
  <si>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</si>
  <si>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</si>
  <si>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</si>
  <si>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</si>
  <si>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</si>
  <si>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50 ומטה</t>
  </si>
  <si>
    <t>לא</t>
  </si>
  <si>
    <t>110000911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</si>
  <si>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</si>
  <si>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</si>
  <si>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</si>
  <si>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</si>
  <si>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29992016</t>
  </si>
  <si>
    <t>הלוואה 8 05/2013</t>
  </si>
  <si>
    <t>כן</t>
  </si>
  <si>
    <t>הלוואה 18 2/2015</t>
  </si>
  <si>
    <t>29992299</t>
  </si>
  <si>
    <t>A1</t>
  </si>
  <si>
    <t>הלוואה 13 03.2014</t>
  </si>
  <si>
    <t>29993112</t>
  </si>
  <si>
    <t>הלוואה 14 04/2014</t>
  </si>
  <si>
    <t>29993113</t>
  </si>
  <si>
    <t>הלוואה 15 07/2014</t>
  </si>
  <si>
    <t>29992219</t>
  </si>
  <si>
    <t>הלוואה 17 10/2014</t>
  </si>
  <si>
    <t>29992247</t>
  </si>
  <si>
    <t>הלוואה 19 05/2015</t>
  </si>
  <si>
    <t>29992338</t>
  </si>
  <si>
    <t>הלוואה 2 03/2010</t>
  </si>
  <si>
    <t>הלוואה 20 05/2015</t>
  </si>
  <si>
    <t>29992339</t>
  </si>
  <si>
    <t>הלוואה 25 02/2016</t>
  </si>
  <si>
    <t>29992676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</si>
  <si>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</si>
  <si>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</si>
  <si>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</si>
  <si>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</si>
  <si>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</si>
  <si>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</si>
  <si>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</si>
  <si>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</si>
  <si>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</si>
  <si>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</si>
  <si>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</si>
  <si>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סה"כ מובטחות במשכנתא או תיקי משכנתאות</t>
  </si>
  <si>
    <t>הלוואה 26 03/2016</t>
  </si>
  <si>
    <t>29992681</t>
  </si>
  <si>
    <t>הלוואה 21 7/2015</t>
  </si>
  <si>
    <t>29992368</t>
  </si>
  <si>
    <t>הלוואה 16 08/2014</t>
  </si>
  <si>
    <t>29992225</t>
  </si>
  <si>
    <t>הלוואה 23 11/2015</t>
  </si>
  <si>
    <t>29992646</t>
  </si>
  <si>
    <t>הלוואה 3 08/2010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</si>
  <si>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</si>
  <si>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</si>
  <si>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</si>
  <si>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</si>
  <si>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</si>
  <si>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</si>
  <si>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</si>
  <si>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</si>
  <si>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</si>
  <si>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</si>
  <si>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</si>
  <si>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</si>
  <si>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Mad 2015-11/144A/D(ריבית לקבל)</t>
  </si>
  <si>
    <t>70707559</t>
  </si>
  <si>
    <t>Atrium european real estaste(דיבידנד לקבל)</t>
  </si>
  <si>
    <t>70504378</t>
  </si>
  <si>
    <t>זכאים</t>
  </si>
  <si>
    <t>28080000</t>
  </si>
  <si>
    <t>זכאים מס עמיתים</t>
  </si>
  <si>
    <t>28200000</t>
  </si>
  <si>
    <t>חייבים</t>
  </si>
  <si>
    <t>27960000</t>
  </si>
  <si>
    <t>אינרום(דיבידנד לקבל)</t>
  </si>
  <si>
    <t>אלוני חץ(דיבידנד לקבל)</t>
  </si>
  <si>
    <t>אמות(דיבידנד לקבל)</t>
  </si>
  <si>
    <t>ריט 1(דיבידנד לקבל)</t>
  </si>
  <si>
    <t>אל על(דיבידנד לקבל)</t>
  </si>
  <si>
    <t>מיטב דש(דיבידנד לקבל)</t>
  </si>
  <si>
    <t xml:space="preserve"> </t>
  </si>
  <si>
    <t>אביב 2</t>
  </si>
  <si>
    <t xml:space="preserve">אוריגו </t>
  </si>
  <si>
    <t>גלילות</t>
  </si>
  <si>
    <t>ויולה</t>
  </si>
  <si>
    <t xml:space="preserve">כלירמרק </t>
  </si>
  <si>
    <t xml:space="preserve">לול </t>
  </si>
  <si>
    <t xml:space="preserve">מוסטנג </t>
  </si>
  <si>
    <t xml:space="preserve">נוי </t>
  </si>
  <si>
    <t xml:space="preserve">סקיי </t>
  </si>
  <si>
    <t xml:space="preserve">פונטיפקס II </t>
  </si>
  <si>
    <t>פונטיפקס III</t>
  </si>
  <si>
    <t xml:space="preserve">פימי 2 </t>
  </si>
  <si>
    <t>פימי 5</t>
  </si>
  <si>
    <t xml:space="preserve">פלנוס מזאנין </t>
  </si>
  <si>
    <t>ריאליטי 1</t>
  </si>
  <si>
    <t xml:space="preserve">ריאליטי 2 </t>
  </si>
  <si>
    <t xml:space="preserve">תשתיות לישראל 2 </t>
  </si>
  <si>
    <t>KCPS</t>
  </si>
  <si>
    <t xml:space="preserve">Vintage </t>
  </si>
  <si>
    <t xml:space="preserve"> יסודות </t>
  </si>
  <si>
    <t xml:space="preserve"> מאגמה </t>
  </si>
  <si>
    <t xml:space="preserve">קרן השקעה  גלילות 2 </t>
  </si>
  <si>
    <t xml:space="preserve">קרן השקעה  קלירמרק 2 </t>
  </si>
  <si>
    <t xml:space="preserve">קרן השקעה  KEDMA </t>
  </si>
  <si>
    <t>נווה אילן - עד למועד פירוק שותפות</t>
  </si>
  <si>
    <t>עד למועד פירוק השותפות</t>
  </si>
  <si>
    <t xml:space="preserve">פונטיפקס IV </t>
  </si>
  <si>
    <t>ISF</t>
  </si>
  <si>
    <t xml:space="preserve">אווניו </t>
  </si>
  <si>
    <t xml:space="preserve">בראק </t>
  </si>
  <si>
    <t>דנמרק IPDS P S</t>
  </si>
  <si>
    <t xml:space="preserve">ICG FUND L.P </t>
  </si>
  <si>
    <t xml:space="preserve"> NETZ </t>
  </si>
  <si>
    <t xml:space="preserve">קרן השקעה  ARES 4 </t>
  </si>
  <si>
    <t xml:space="preserve">קרן השקעה  ARES ELOF </t>
  </si>
  <si>
    <t xml:space="preserve">קרן השקעה  QUMRA </t>
  </si>
  <si>
    <t xml:space="preserve">קרן השקעה  STAGE ONE 2 </t>
  </si>
  <si>
    <t xml:space="preserve">קרן השקעה  REALITY 3 </t>
  </si>
  <si>
    <t xml:space="preserve">קרן השקעה  נוי 2 תשתיות לאנרגיה </t>
  </si>
  <si>
    <t xml:space="preserve">קרן השקעה  נוי פסולת לאנרגיה שותפות 1 </t>
  </si>
  <si>
    <t xml:space="preserve">קרן השקעה  מנהטן 529 </t>
  </si>
  <si>
    <t xml:space="preserve">קרן השקעה ALTO 2 </t>
  </si>
  <si>
    <t xml:space="preserve">קרן avenue 3 </t>
  </si>
  <si>
    <t>ICG ASIA PASIFIC</t>
  </si>
  <si>
    <t>Kreos Capital</t>
  </si>
  <si>
    <t>קרן השקעה  נוי פסולת לאנרגיה שותפות 2</t>
  </si>
  <si>
    <t>אלטשולר שחם גמל ופנסיה בע"מ</t>
  </si>
  <si>
    <t>אלטשולר גמל בני 50 ומטה</t>
  </si>
  <si>
    <t>אמפא קפיטל הנפקות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</si>
</sst>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_ ;_ * \-#,##0_ ;_ * &quot;-&quot;??_ ;_ @_ 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  <charset val="177"/>
      <scheme val="minor"/>
    </font>
    <font>
      <sz val="12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7"/>
    <xf numFmtId="0" fontId="2" fillId="0" borderId="0" xfId="7" applyFont="1" applyAlignment="1">
      <alignment horizontal="center"/>
    </xf>
    <xf numFmtId="0" fontId="5" fillId="0" borderId="0" xfId="7" applyFont="1" applyAlignment="1">
      <alignment horizontal="center" vertical="center" wrapText="1"/>
    </xf>
    <xf numFmtId="0" fontId="7" fillId="2" borderId="27" xfId="7" applyFont="1" applyFill="1" applyBorder="1" applyAlignment="1">
      <alignment horizontal="center" vertical="center" wrapText="1"/>
    </xf>
    <xf numFmtId="0" fontId="7" fillId="2" borderId="13" xfId="7" applyFont="1" applyFill="1" applyBorder="1" applyAlignment="1">
      <alignment horizontal="center" vertical="center" wrapText="1"/>
    </xf>
    <xf numFmtId="0" fontId="8" fillId="2" borderId="2" xfId="7" applyFont="1" applyFill="1" applyBorder="1" applyAlignment="1">
      <alignment horizontal="center" vertical="center" wrapText="1"/>
    </xf>
    <xf numFmtId="3" fontId="8" fillId="2" borderId="3" xfId="7" applyNumberFormat="1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49" fontId="7" fillId="2" borderId="2" xfId="7" applyNumberFormat="1" applyFont="1" applyFill="1" applyBorder="1" applyAlignment="1">
      <alignment horizontal="center" wrapText="1"/>
    </xf>
    <xf numFmtId="49" fontId="7" fillId="2" borderId="3" xfId="7" applyNumberFormat="1" applyFont="1" applyFill="1" applyBorder="1" applyAlignment="1">
      <alignment horizontal="center" wrapText="1"/>
    </xf>
    <xf numFmtId="49" fontId="7" fillId="2" borderId="4" xfId="7" applyNumberFormat="1" applyFont="1" applyFill="1" applyBorder="1" applyAlignment="1">
      <alignment horizontal="center" wrapText="1"/>
    </xf>
    <xf numFmtId="0" fontId="9" fillId="0" borderId="0" xfId="7" applyFont="1" applyAlignment="1">
      <alignment horizontal="center" wrapText="1"/>
    </xf>
    <xf numFmtId="0" fontId="7" fillId="2" borderId="10" xfId="7" applyFont="1" applyFill="1" applyBorder="1" applyAlignment="1">
      <alignment horizontal="right" wrapText="1"/>
    </xf>
    <xf numFmtId="0" fontId="18" fillId="0" borderId="0" xfId="7" applyFont="1"/>
    <xf numFmtId="0" fontId="19" fillId="0" borderId="30" xfId="7" applyFont="1" applyFill="1" applyBorder="1" applyAlignment="1">
      <alignment horizontal="center" wrapText="1"/>
    </xf>
    <xf numFmtId="166" fontId="19" fillId="0" borderId="30" xfId="11" applyNumberFormat="1" applyFont="1" applyBorder="1" applyAlignment="1">
      <alignment wrapText="1"/>
    </xf>
    <xf numFmtId="14" fontId="19" fillId="0" borderId="30" xfId="7" applyNumberFormat="1" applyFont="1" applyFill="1" applyBorder="1" applyAlignment="1">
      <alignment horizontal="center" wrapText="1"/>
    </xf>
    <xf numFmtId="0" fontId="5" fillId="0" borderId="0" xfId="7" applyFont="1" applyFill="1"/>
    <xf numFmtId="166" fontId="20" fillId="0" borderId="30" xfId="7" applyNumberFormat="1" applyFont="1" applyFill="1" applyBorder="1"/>
    <xf numFmtId="0" fontId="21" fillId="0" borderId="30" xfId="7" applyFont="1" applyFill="1" applyBorder="1" applyAlignment="1">
      <alignment horizontal="center" wrapText="1"/>
    </xf>
    <xf numFmtId="0" fontId="2" fillId="0" borderId="30" xfId="7" applyFont="1" applyFill="1" applyBorder="1" applyAlignment="1">
      <alignment horizontal="center" wrapText="1"/>
    </xf>
    <xf numFmtId="166" fontId="2" fillId="0" borderId="30" xfId="11" applyNumberFormat="1" applyFont="1" applyBorder="1" applyAlignment="1">
      <alignment wrapText="1"/>
    </xf>
    <xf numFmtId="14" fontId="2" fillId="0" borderId="30" xfId="7" applyNumberFormat="1" applyFont="1" applyFill="1" applyBorder="1" applyAlignment="1">
      <alignment horizontal="center" wrapText="1"/>
    </xf>
    <xf numFmtId="0" fontId="2" fillId="0" borderId="0" xfId="7" applyFont="1" applyAlignment="1">
      <alignment horizontal="right"/>
    </xf>
    <xf numFmtId="0" fontId="19" fillId="0" borderId="0" xfId="1" applyFont="1" applyAlignment="1">
      <alignment horizontal="right" vertical="center"/>
    </xf>
    <xf numFmtId="0" fontId="2" fillId="0" borderId="0" xfId="0" applyFont="1" applyAlignment="1">
      <alignment horizontal="left"/>
    </xf>
    <xf numFmtId="3" fontId="7" fillId="2" borderId="3" xfId="0" applyNumberFormat="1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3" fontId="18" fillId="4" borderId="0" xfId="7" applyNumberFormat="1" applyFont="1" applyFill="1"/>
    <xf numFmtId="3" fontId="18" fillId="0" borderId="0" xfId="7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4" fillId="2" borderId="14" xfId="7" applyFont="1" applyFill="1" applyBorder="1" applyAlignment="1">
      <alignment horizontal="center" vertical="center" wrapText="1" readingOrder="2"/>
    </xf>
    <xf numFmtId="0" fontId="4" fillId="2" borderId="15" xfId="7" applyFont="1" applyFill="1" applyBorder="1" applyAlignment="1">
      <alignment horizontal="center" vertical="center" wrapText="1" readingOrder="2"/>
    </xf>
  </cellXfs>
  <cellStyles count="12">
    <cellStyle name="Comma 2" xfId="3"/>
    <cellStyle name="Comma 3" xfId="11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zoomScale="80" zoomScaleNormal="80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03" t="s">
        <v>1159</v>
      </c>
    </row>
    <row r="3" spans="1:36">
      <c r="B3" s="2" t="s">
        <v>2</v>
      </c>
      <c r="C3" t="s">
        <v>1160</v>
      </c>
    </row>
    <row r="4" spans="1:36">
      <c r="B4" s="2" t="s">
        <v>3</v>
      </c>
      <c r="C4" t="s">
        <v>191</v>
      </c>
    </row>
    <row r="5" spans="1:36">
      <c r="B5" s="12" t="s">
        <v>1112</v>
      </c>
    </row>
    <row r="6" spans="1:36" ht="26.25" customHeight="1">
      <c r="B6" s="112" t="s">
        <v>4</v>
      </c>
      <c r="C6" s="113"/>
      <c r="D6" s="114"/>
    </row>
    <row r="7" spans="1:36" s="3" customFormat="1">
      <c r="B7" s="4"/>
      <c r="C7" s="62" t="s">
        <v>5</v>
      </c>
      <c r="D7" s="63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4" t="s">
        <v>6</v>
      </c>
      <c r="D8" s="65" t="s">
        <v>7</v>
      </c>
      <c r="AJ8" s="5" t="s">
        <v>8</v>
      </c>
    </row>
    <row r="9" spans="1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1:36" s="6" customFormat="1" ht="18" customHeight="1">
      <c r="B10" s="69" t="s">
        <v>12</v>
      </c>
      <c r="C10" s="59"/>
      <c r="D10" s="60"/>
      <c r="AJ10" s="8"/>
    </row>
    <row r="11" spans="1:36">
      <c r="A11" s="9" t="s">
        <v>13</v>
      </c>
      <c r="B11" s="70" t="s">
        <v>14</v>
      </c>
      <c r="C11" s="75">
        <v>72384.514357628999</v>
      </c>
      <c r="D11" s="75">
        <v>6.44</v>
      </c>
    </row>
    <row r="12" spans="1:36">
      <c r="B12" s="70" t="s">
        <v>15</v>
      </c>
      <c r="C12" s="61"/>
      <c r="D12" s="61"/>
    </row>
    <row r="13" spans="1:36">
      <c r="A13" s="10" t="s">
        <v>13</v>
      </c>
      <c r="B13" s="71" t="s">
        <v>16</v>
      </c>
      <c r="C13" s="76">
        <v>491755.66453980003</v>
      </c>
      <c r="D13" s="76">
        <v>43.75</v>
      </c>
    </row>
    <row r="14" spans="1:36">
      <c r="A14" s="10" t="s">
        <v>13</v>
      </c>
      <c r="B14" s="71" t="s">
        <v>17</v>
      </c>
      <c r="C14" s="76">
        <v>0</v>
      </c>
      <c r="D14" s="76">
        <v>0</v>
      </c>
    </row>
    <row r="15" spans="1:36">
      <c r="A15" s="10" t="s">
        <v>13</v>
      </c>
      <c r="B15" s="71" t="s">
        <v>18</v>
      </c>
      <c r="C15" s="76">
        <v>179833.90031777613</v>
      </c>
      <c r="D15" s="76">
        <v>16</v>
      </c>
    </row>
    <row r="16" spans="1:36">
      <c r="A16" s="10" t="s">
        <v>13</v>
      </c>
      <c r="B16" s="71" t="s">
        <v>19</v>
      </c>
      <c r="C16" s="76">
        <v>191718.90355799999</v>
      </c>
      <c r="D16" s="76">
        <v>17.059999999999999</v>
      </c>
    </row>
    <row r="17" spans="1:4">
      <c r="A17" s="10" t="s">
        <v>13</v>
      </c>
      <c r="B17" s="71" t="s">
        <v>20</v>
      </c>
      <c r="C17" s="76">
        <v>776.36935319999998</v>
      </c>
      <c r="D17" s="76">
        <v>7.0000000000000007E-2</v>
      </c>
    </row>
    <row r="18" spans="1:4">
      <c r="A18" s="10" t="s">
        <v>13</v>
      </c>
      <c r="B18" s="71" t="s">
        <v>21</v>
      </c>
      <c r="C18" s="76">
        <v>12517.2437313764</v>
      </c>
      <c r="D18" s="76">
        <v>1.1100000000000001</v>
      </c>
    </row>
    <row r="19" spans="1:4">
      <c r="A19" s="10" t="s">
        <v>13</v>
      </c>
      <c r="B19" s="71" t="s">
        <v>22</v>
      </c>
      <c r="C19" s="76">
        <v>1189.2485999999999</v>
      </c>
      <c r="D19" s="76">
        <v>0.11</v>
      </c>
    </row>
    <row r="20" spans="1:4">
      <c r="A20" s="10" t="s">
        <v>13</v>
      </c>
      <c r="B20" s="71" t="s">
        <v>23</v>
      </c>
      <c r="C20" s="76">
        <v>0</v>
      </c>
      <c r="D20" s="76">
        <v>0</v>
      </c>
    </row>
    <row r="21" spans="1:4">
      <c r="A21" s="10" t="s">
        <v>13</v>
      </c>
      <c r="B21" s="71" t="s">
        <v>24</v>
      </c>
      <c r="C21" s="76">
        <v>3556.0032936964212</v>
      </c>
      <c r="D21" s="76">
        <v>0.32</v>
      </c>
    </row>
    <row r="22" spans="1:4">
      <c r="A22" s="10" t="s">
        <v>13</v>
      </c>
      <c r="B22" s="71" t="s">
        <v>25</v>
      </c>
      <c r="C22" s="76">
        <v>0</v>
      </c>
      <c r="D22" s="76">
        <v>0</v>
      </c>
    </row>
    <row r="23" spans="1:4">
      <c r="B23" s="70" t="s">
        <v>26</v>
      </c>
      <c r="C23" s="61"/>
      <c r="D23" s="61"/>
    </row>
    <row r="24" spans="1:4">
      <c r="A24" s="10" t="s">
        <v>13</v>
      </c>
      <c r="B24" s="71" t="s">
        <v>27</v>
      </c>
      <c r="C24" s="76">
        <v>0</v>
      </c>
      <c r="D24" s="76">
        <v>0</v>
      </c>
    </row>
    <row r="25" spans="1:4">
      <c r="A25" s="10" t="s">
        <v>13</v>
      </c>
      <c r="B25" s="71" t="s">
        <v>28</v>
      </c>
      <c r="C25" s="76">
        <v>1369.4244000000001</v>
      </c>
      <c r="D25" s="76">
        <v>0.12</v>
      </c>
    </row>
    <row r="26" spans="1:4">
      <c r="A26" s="10" t="s">
        <v>13</v>
      </c>
      <c r="B26" s="71" t="s">
        <v>18</v>
      </c>
      <c r="C26" s="76">
        <v>44218.0147003456</v>
      </c>
      <c r="D26" s="76">
        <v>3.93</v>
      </c>
    </row>
    <row r="27" spans="1:4">
      <c r="A27" s="10" t="s">
        <v>13</v>
      </c>
      <c r="B27" s="71" t="s">
        <v>29</v>
      </c>
      <c r="C27" s="76">
        <v>12456.313568875712</v>
      </c>
      <c r="D27" s="76">
        <v>1.1100000000000001</v>
      </c>
    </row>
    <row r="28" spans="1:4">
      <c r="A28" s="10" t="s">
        <v>13</v>
      </c>
      <c r="B28" s="71" t="s">
        <v>30</v>
      </c>
      <c r="C28" s="76">
        <v>37394.501756691192</v>
      </c>
      <c r="D28" s="76">
        <v>3.33</v>
      </c>
    </row>
    <row r="29" spans="1:4">
      <c r="A29" s="10" t="s">
        <v>13</v>
      </c>
      <c r="B29" s="71" t="s">
        <v>31</v>
      </c>
      <c r="C29" s="76">
        <v>280.40724547877335</v>
      </c>
      <c r="D29" s="76">
        <v>0.02</v>
      </c>
    </row>
    <row r="30" spans="1:4">
      <c r="A30" s="10" t="s">
        <v>13</v>
      </c>
      <c r="B30" s="71" t="s">
        <v>32</v>
      </c>
      <c r="C30" s="76">
        <v>0</v>
      </c>
      <c r="D30" s="76">
        <v>0</v>
      </c>
    </row>
    <row r="31" spans="1:4">
      <c r="A31" s="10" t="s">
        <v>13</v>
      </c>
      <c r="B31" s="71" t="s">
        <v>33</v>
      </c>
      <c r="C31" s="76">
        <v>-4530.4710393983369</v>
      </c>
      <c r="D31" s="76">
        <v>-0.4</v>
      </c>
    </row>
    <row r="32" spans="1:4">
      <c r="A32" s="10" t="s">
        <v>13</v>
      </c>
      <c r="B32" s="71" t="s">
        <v>34</v>
      </c>
      <c r="C32" s="76">
        <v>5916.1563825667999</v>
      </c>
      <c r="D32" s="76">
        <v>0.53</v>
      </c>
    </row>
    <row r="33" spans="1:4">
      <c r="A33" s="10" t="s">
        <v>13</v>
      </c>
      <c r="B33" s="70" t="s">
        <v>35</v>
      </c>
      <c r="C33" s="76">
        <v>60300.672010045593</v>
      </c>
      <c r="D33" s="76">
        <v>5.37</v>
      </c>
    </row>
    <row r="34" spans="1:4">
      <c r="A34" s="10" t="s">
        <v>13</v>
      </c>
      <c r="B34" s="70" t="s">
        <v>36</v>
      </c>
      <c r="C34" s="76">
        <v>7825.0855000000001</v>
      </c>
      <c r="D34" s="76">
        <v>0.7</v>
      </c>
    </row>
    <row r="35" spans="1:4">
      <c r="A35" s="10" t="s">
        <v>13</v>
      </c>
      <c r="B35" s="70" t="s">
        <v>37</v>
      </c>
      <c r="C35" s="76">
        <v>4355.1593100597001</v>
      </c>
      <c r="D35" s="76">
        <v>0.39</v>
      </c>
    </row>
    <row r="36" spans="1:4">
      <c r="A36" s="10" t="s">
        <v>13</v>
      </c>
      <c r="B36" s="70" t="s">
        <v>38</v>
      </c>
      <c r="C36" s="76">
        <v>0</v>
      </c>
      <c r="D36" s="76">
        <v>0</v>
      </c>
    </row>
    <row r="37" spans="1:4">
      <c r="A37" s="10" t="s">
        <v>13</v>
      </c>
      <c r="B37" s="70" t="s">
        <v>39</v>
      </c>
      <c r="C37" s="76">
        <v>624.16068419999999</v>
      </c>
      <c r="D37" s="76">
        <v>0.06</v>
      </c>
    </row>
    <row r="38" spans="1:4">
      <c r="A38" s="10"/>
      <c r="B38" s="72" t="s">
        <v>40</v>
      </c>
      <c r="C38" s="61"/>
      <c r="D38" s="61"/>
    </row>
    <row r="39" spans="1:4">
      <c r="A39" s="10" t="s">
        <v>13</v>
      </c>
      <c r="B39" s="73" t="s">
        <v>41</v>
      </c>
      <c r="C39" s="76">
        <v>0</v>
      </c>
      <c r="D39" s="76">
        <v>0</v>
      </c>
    </row>
    <row r="40" spans="1:4">
      <c r="A40" s="10" t="s">
        <v>13</v>
      </c>
      <c r="B40" s="73" t="s">
        <v>42</v>
      </c>
      <c r="C40" s="76">
        <v>0</v>
      </c>
      <c r="D40" s="76">
        <v>0</v>
      </c>
    </row>
    <row r="41" spans="1:4">
      <c r="A41" s="10" t="s">
        <v>13</v>
      </c>
      <c r="B41" s="73" t="s">
        <v>43</v>
      </c>
      <c r="C41" s="76">
        <v>0</v>
      </c>
      <c r="D41" s="76">
        <v>0</v>
      </c>
    </row>
    <row r="42" spans="1:4">
      <c r="B42" s="73" t="s">
        <v>44</v>
      </c>
      <c r="C42" s="76">
        <v>1123941.272270343</v>
      </c>
      <c r="D42" s="76">
        <v>100</v>
      </c>
    </row>
    <row r="43" spans="1:4">
      <c r="A43" s="10" t="s">
        <v>13</v>
      </c>
      <c r="B43" s="74" t="s">
        <v>45</v>
      </c>
      <c r="C43" s="76">
        <f>'יתרת התחייבות להשקעה '!C12+'יתרת התחייבות להשקעה '!C41</f>
        <v>40938.48066433135</v>
      </c>
      <c r="D43" s="76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192</v>
      </c>
      <c r="D50">
        <v>3.3533E-2</v>
      </c>
    </row>
    <row r="51" spans="3:4">
      <c r="C51" t="s">
        <v>193</v>
      </c>
      <c r="D51">
        <v>0.57499999999999996</v>
      </c>
    </row>
    <row r="52" spans="3:4">
      <c r="C52" t="s">
        <v>194</v>
      </c>
      <c r="D52">
        <v>0.48659999999999998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3" t="s">
        <v>1159</v>
      </c>
    </row>
    <row r="3" spans="2:61">
      <c r="B3" s="2" t="s">
        <v>2</v>
      </c>
      <c r="C3" t="s">
        <v>1160</v>
      </c>
    </row>
    <row r="4" spans="2:61">
      <c r="B4" s="2" t="s">
        <v>3</v>
      </c>
      <c r="C4" t="s">
        <v>191</v>
      </c>
    </row>
    <row r="6" spans="2:61" ht="26.25" customHeight="1">
      <c r="B6" s="125" t="s">
        <v>69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104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195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690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691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692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355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219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690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692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693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355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t="s">
        <v>222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5" customWidth="1"/>
    <col min="2" max="2" width="45" style="15" bestFit="1" customWidth="1"/>
    <col min="3" max="5" width="10.7109375" style="15" customWidth="1"/>
    <col min="6" max="6" width="12.85546875" style="16" bestFit="1" customWidth="1"/>
    <col min="7" max="7" width="14.7109375" style="16" customWidth="1"/>
    <col min="8" max="8" width="12.4257812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03" t="s">
        <v>1159</v>
      </c>
    </row>
    <row r="3" spans="1:60">
      <c r="B3" s="2" t="s">
        <v>2</v>
      </c>
      <c r="C3" t="s">
        <v>1160</v>
      </c>
    </row>
    <row r="4" spans="1:60">
      <c r="B4" s="2" t="s">
        <v>3</v>
      </c>
      <c r="C4" t="s">
        <v>191</v>
      </c>
    </row>
    <row r="6" spans="1:60" ht="26.25" customHeight="1">
      <c r="B6" s="125" t="s">
        <v>69</v>
      </c>
      <c r="C6" s="126"/>
      <c r="D6" s="126"/>
      <c r="E6" s="126"/>
      <c r="F6" s="126"/>
      <c r="G6" s="126"/>
      <c r="H6" s="126"/>
      <c r="I6" s="126"/>
      <c r="J6" s="126"/>
      <c r="K6" s="127"/>
      <c r="BD6" s="16" t="s">
        <v>106</v>
      </c>
      <c r="BF6" s="16" t="s">
        <v>107</v>
      </c>
      <c r="BH6" s="19" t="s">
        <v>108</v>
      </c>
    </row>
    <row r="7" spans="1:60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5">
        <v>558</v>
      </c>
      <c r="H11" s="25"/>
      <c r="I11" s="75">
        <v>3556.0032936964212</v>
      </c>
      <c r="J11" s="75">
        <v>100</v>
      </c>
      <c r="K11" s="75">
        <v>0.32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7" t="s">
        <v>195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127</v>
      </c>
      <c r="BF12" s="16" t="s">
        <v>128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129</v>
      </c>
      <c r="BE13" s="16" t="s">
        <v>130</v>
      </c>
      <c r="BF13" s="16" t="s">
        <v>131</v>
      </c>
    </row>
    <row r="14" spans="1:60">
      <c r="B14" s="77" t="s">
        <v>219</v>
      </c>
      <c r="C14" s="19"/>
      <c r="D14" s="19"/>
      <c r="E14" s="19"/>
      <c r="F14" s="19"/>
      <c r="G14" s="78">
        <v>558</v>
      </c>
      <c r="H14" s="19"/>
      <c r="I14" s="78">
        <v>3556.0032936964212</v>
      </c>
      <c r="J14" s="78">
        <v>100</v>
      </c>
      <c r="K14" s="78">
        <v>0.32</v>
      </c>
      <c r="BF14" s="16" t="s">
        <v>132</v>
      </c>
    </row>
    <row r="15" spans="1:60">
      <c r="B15" t="s">
        <v>694</v>
      </c>
      <c r="C15" t="s">
        <v>695</v>
      </c>
      <c r="D15" t="s">
        <v>129</v>
      </c>
      <c r="E15" t="s">
        <v>696</v>
      </c>
      <c r="F15" t="s">
        <v>112</v>
      </c>
      <c r="G15" s="76">
        <v>151</v>
      </c>
      <c r="H15" s="76">
        <v>396868.38278145698</v>
      </c>
      <c r="I15" s="76">
        <v>2256.855557628</v>
      </c>
      <c r="J15" s="76">
        <v>63.47</v>
      </c>
      <c r="K15" s="76">
        <v>0.2</v>
      </c>
      <c r="BF15" s="16" t="s">
        <v>133</v>
      </c>
    </row>
    <row r="16" spans="1:60">
      <c r="B16" t="s">
        <v>697</v>
      </c>
      <c r="C16" t="s">
        <v>698</v>
      </c>
      <c r="D16" t="s">
        <v>129</v>
      </c>
      <c r="E16" t="s">
        <v>696</v>
      </c>
      <c r="F16" t="s">
        <v>116</v>
      </c>
      <c r="G16" s="76">
        <v>125</v>
      </c>
      <c r="H16" s="76">
        <v>-24886.169999999252</v>
      </c>
      <c r="I16" s="76">
        <v>-133.315212689996</v>
      </c>
      <c r="J16" s="76">
        <v>-3.75</v>
      </c>
      <c r="K16" s="76">
        <v>-0.01</v>
      </c>
      <c r="BF16" s="16" t="s">
        <v>134</v>
      </c>
    </row>
    <row r="17" spans="2:58">
      <c r="B17" t="s">
        <v>699</v>
      </c>
      <c r="C17" t="s">
        <v>700</v>
      </c>
      <c r="D17" t="s">
        <v>129</v>
      </c>
      <c r="E17" t="s">
        <v>696</v>
      </c>
      <c r="F17" t="s">
        <v>194</v>
      </c>
      <c r="G17" s="76">
        <v>14</v>
      </c>
      <c r="H17" s="76">
        <v>1180000.0000000044</v>
      </c>
      <c r="I17" s="76">
        <v>80.386320000000296</v>
      </c>
      <c r="J17" s="76">
        <v>2.2599999999999998</v>
      </c>
      <c r="K17" s="76">
        <v>0.01</v>
      </c>
      <c r="BF17" s="16" t="s">
        <v>135</v>
      </c>
    </row>
    <row r="18" spans="2:58">
      <c r="B18" t="s">
        <v>701</v>
      </c>
      <c r="C18" t="s">
        <v>702</v>
      </c>
      <c r="D18" t="s">
        <v>129</v>
      </c>
      <c r="E18" t="s">
        <v>696</v>
      </c>
      <c r="F18" t="s">
        <v>112</v>
      </c>
      <c r="G18" s="76">
        <v>153</v>
      </c>
      <c r="H18" s="76">
        <v>263738.21071895427</v>
      </c>
      <c r="I18" s="76">
        <v>1519.6542953984001</v>
      </c>
      <c r="J18" s="76">
        <v>42.73</v>
      </c>
      <c r="K18" s="76">
        <v>0.14000000000000001</v>
      </c>
      <c r="BF18" s="16" t="s">
        <v>136</v>
      </c>
    </row>
    <row r="19" spans="2:58">
      <c r="B19" t="s">
        <v>703</v>
      </c>
      <c r="C19" t="s">
        <v>704</v>
      </c>
      <c r="D19" t="s">
        <v>129</v>
      </c>
      <c r="E19" t="s">
        <v>696</v>
      </c>
      <c r="F19" t="s">
        <v>116</v>
      </c>
      <c r="G19" s="76">
        <v>-149</v>
      </c>
      <c r="H19" s="76">
        <v>57999.99999999781</v>
      </c>
      <c r="I19" s="76">
        <v>-370.36155199998598</v>
      </c>
      <c r="J19" s="76">
        <v>-10.42</v>
      </c>
      <c r="K19" s="76">
        <v>-0.03</v>
      </c>
      <c r="BF19" s="16" t="s">
        <v>137</v>
      </c>
    </row>
    <row r="20" spans="2:58">
      <c r="B20" t="s">
        <v>705</v>
      </c>
      <c r="C20" t="s">
        <v>706</v>
      </c>
      <c r="D20" t="s">
        <v>129</v>
      </c>
      <c r="E20" t="s">
        <v>696</v>
      </c>
      <c r="F20" t="s">
        <v>112</v>
      </c>
      <c r="G20" s="76">
        <v>38</v>
      </c>
      <c r="H20" s="76">
        <v>6250</v>
      </c>
      <c r="I20" s="76">
        <v>8.9442500000000003</v>
      </c>
      <c r="J20" s="76">
        <v>0.25</v>
      </c>
      <c r="K20" s="76">
        <v>0</v>
      </c>
      <c r="BF20" s="16" t="s">
        <v>138</v>
      </c>
    </row>
    <row r="21" spans="2:58">
      <c r="B21" t="s">
        <v>707</v>
      </c>
      <c r="C21" t="s">
        <v>708</v>
      </c>
      <c r="D21" t="s">
        <v>129</v>
      </c>
      <c r="E21" t="s">
        <v>696</v>
      </c>
      <c r="F21" t="s">
        <v>112</v>
      </c>
      <c r="G21" s="76">
        <v>226</v>
      </c>
      <c r="H21" s="76">
        <v>22774.761061947254</v>
      </c>
      <c r="I21" s="76">
        <v>193.839635360003</v>
      </c>
      <c r="J21" s="76">
        <v>5.45</v>
      </c>
      <c r="K21" s="76">
        <v>0.02</v>
      </c>
      <c r="BF21" s="16" t="s">
        <v>129</v>
      </c>
    </row>
    <row r="22" spans="2:58">
      <c r="B22" t="s">
        <v>222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40.140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3" t="s">
        <v>1159</v>
      </c>
    </row>
    <row r="3" spans="2:81">
      <c r="B3" s="2" t="s">
        <v>2</v>
      </c>
      <c r="C3" t="s">
        <v>1160</v>
      </c>
      <c r="E3" s="15"/>
    </row>
    <row r="4" spans="2:81">
      <c r="B4" s="2" t="s">
        <v>3</v>
      </c>
      <c r="C4" t="s">
        <v>191</v>
      </c>
    </row>
    <row r="6" spans="2:81" ht="26.25" customHeight="1">
      <c r="B6" s="125" t="s">
        <v>69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139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195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709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212</v>
      </c>
      <c r="C14" t="s">
        <v>212</v>
      </c>
      <c r="E14" t="s">
        <v>212</v>
      </c>
      <c r="H14" s="76">
        <v>0</v>
      </c>
      <c r="I14" t="s">
        <v>212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710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212</v>
      </c>
      <c r="C16" t="s">
        <v>212</v>
      </c>
      <c r="E16" t="s">
        <v>212</v>
      </c>
      <c r="H16" s="76">
        <v>0</v>
      </c>
      <c r="I16" t="s">
        <v>212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711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712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212</v>
      </c>
      <c r="C19" t="s">
        <v>212</v>
      </c>
      <c r="E19" t="s">
        <v>212</v>
      </c>
      <c r="H19" s="76">
        <v>0</v>
      </c>
      <c r="I19" t="s">
        <v>212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713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212</v>
      </c>
      <c r="C21" t="s">
        <v>212</v>
      </c>
      <c r="E21" t="s">
        <v>212</v>
      </c>
      <c r="H21" s="76">
        <v>0</v>
      </c>
      <c r="I21" t="s">
        <v>212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714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212</v>
      </c>
      <c r="C23" t="s">
        <v>212</v>
      </c>
      <c r="E23" t="s">
        <v>212</v>
      </c>
      <c r="H23" s="76">
        <v>0</v>
      </c>
      <c r="I23" t="s">
        <v>212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715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212</v>
      </c>
      <c r="C25" t="s">
        <v>212</v>
      </c>
      <c r="E25" t="s">
        <v>212</v>
      </c>
      <c r="H25" s="76">
        <v>0</v>
      </c>
      <c r="I25" t="s">
        <v>212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219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709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212</v>
      </c>
      <c r="C28" t="s">
        <v>212</v>
      </c>
      <c r="E28" t="s">
        <v>212</v>
      </c>
      <c r="H28" s="76">
        <v>0</v>
      </c>
      <c r="I28" t="s">
        <v>212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710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212</v>
      </c>
      <c r="C30" t="s">
        <v>212</v>
      </c>
      <c r="E30" t="s">
        <v>212</v>
      </c>
      <c r="H30" s="76">
        <v>0</v>
      </c>
      <c r="I30" t="s">
        <v>212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711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712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212</v>
      </c>
      <c r="C33" t="s">
        <v>212</v>
      </c>
      <c r="E33" t="s">
        <v>212</v>
      </c>
      <c r="H33" s="76">
        <v>0</v>
      </c>
      <c r="I33" t="s">
        <v>212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713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212</v>
      </c>
      <c r="C35" t="s">
        <v>212</v>
      </c>
      <c r="E35" t="s">
        <v>212</v>
      </c>
      <c r="H35" s="76">
        <v>0</v>
      </c>
      <c r="I35" t="s">
        <v>212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714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212</v>
      </c>
      <c r="C37" t="s">
        <v>212</v>
      </c>
      <c r="E37" t="s">
        <v>212</v>
      </c>
      <c r="H37" s="76">
        <v>0</v>
      </c>
      <c r="I37" t="s">
        <v>212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715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212</v>
      </c>
      <c r="C39" t="s">
        <v>212</v>
      </c>
      <c r="E39" t="s">
        <v>212</v>
      </c>
      <c r="H39" s="76">
        <v>0</v>
      </c>
      <c r="I39" t="s">
        <v>212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03" t="s">
        <v>1159</v>
      </c>
    </row>
    <row r="3" spans="2:72">
      <c r="B3" s="2" t="s">
        <v>2</v>
      </c>
      <c r="C3" t="s">
        <v>1160</v>
      </c>
    </row>
    <row r="4" spans="2:72">
      <c r="B4" s="2" t="s">
        <v>3</v>
      </c>
      <c r="C4" t="s">
        <v>191</v>
      </c>
    </row>
    <row r="6" spans="2:72" ht="26.25" customHeight="1">
      <c r="B6" s="125" t="s">
        <v>142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70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195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716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212</v>
      </c>
      <c r="C14" t="s">
        <v>212</v>
      </c>
      <c r="D14" t="s">
        <v>212</v>
      </c>
      <c r="G14" s="76">
        <v>0</v>
      </c>
      <c r="H14" t="s">
        <v>212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717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212</v>
      </c>
      <c r="C16" t="s">
        <v>212</v>
      </c>
      <c r="D16" t="s">
        <v>212</v>
      </c>
      <c r="G16" s="76">
        <v>0</v>
      </c>
      <c r="H16" t="s">
        <v>212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718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212</v>
      </c>
      <c r="C18" t="s">
        <v>212</v>
      </c>
      <c r="D18" t="s">
        <v>212</v>
      </c>
      <c r="G18" s="76">
        <v>0</v>
      </c>
      <c r="H18" t="s">
        <v>212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719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212</v>
      </c>
      <c r="C20" t="s">
        <v>212</v>
      </c>
      <c r="D20" t="s">
        <v>212</v>
      </c>
      <c r="G20" s="76">
        <v>0</v>
      </c>
      <c r="H20" t="s">
        <v>212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355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212</v>
      </c>
      <c r="C22" t="s">
        <v>212</v>
      </c>
      <c r="D22" t="s">
        <v>212</v>
      </c>
      <c r="G22" s="76">
        <v>0</v>
      </c>
      <c r="H22" t="s">
        <v>212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219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275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212</v>
      </c>
      <c r="C25" t="s">
        <v>212</v>
      </c>
      <c r="D25" t="s">
        <v>212</v>
      </c>
      <c r="G25" s="76">
        <v>0</v>
      </c>
      <c r="H25" t="s">
        <v>212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720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212</v>
      </c>
      <c r="C27" t="s">
        <v>212</v>
      </c>
      <c r="D27" t="s">
        <v>212</v>
      </c>
      <c r="G27" s="76">
        <v>0</v>
      </c>
      <c r="H27" t="s">
        <v>212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56.42578125" style="15" bestFit="1" customWidth="1"/>
    <col min="3" max="5" width="10.7109375" style="15" customWidth="1"/>
    <col min="6" max="6" width="15.7109375" style="15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3" t="s">
        <v>1159</v>
      </c>
    </row>
    <row r="3" spans="2:65">
      <c r="B3" s="2" t="s">
        <v>2</v>
      </c>
      <c r="C3" t="s">
        <v>1160</v>
      </c>
    </row>
    <row r="4" spans="2:65">
      <c r="B4" s="2" t="s">
        <v>3</v>
      </c>
      <c r="C4" t="s">
        <v>191</v>
      </c>
    </row>
    <row r="6" spans="2:65" ht="26.25" customHeight="1">
      <c r="B6" s="125" t="s">
        <v>142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86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5">
        <v>2.1800000000000002</v>
      </c>
      <c r="K11" s="7"/>
      <c r="L11" s="7"/>
      <c r="M11" s="75">
        <v>2.37</v>
      </c>
      <c r="N11" s="75">
        <v>1356000</v>
      </c>
      <c r="O11" s="7"/>
      <c r="P11" s="75">
        <v>1369.4244000000001</v>
      </c>
      <c r="Q11" s="7"/>
      <c r="R11" s="75">
        <v>100</v>
      </c>
      <c r="S11" s="75">
        <v>0.12</v>
      </c>
      <c r="T11" s="35"/>
      <c r="BJ11" s="16"/>
      <c r="BM11" s="16"/>
    </row>
    <row r="12" spans="2:65">
      <c r="B12" s="77" t="s">
        <v>195</v>
      </c>
      <c r="D12" s="16"/>
      <c r="E12" s="16"/>
      <c r="F12" s="16"/>
      <c r="J12" s="78">
        <v>2.1800000000000002</v>
      </c>
      <c r="M12" s="78">
        <v>2.37</v>
      </c>
      <c r="N12" s="78">
        <v>1356000</v>
      </c>
      <c r="P12" s="78">
        <v>1369.4244000000001</v>
      </c>
      <c r="R12" s="78">
        <v>100</v>
      </c>
      <c r="S12" s="78">
        <v>0.12</v>
      </c>
    </row>
    <row r="13" spans="2:65">
      <c r="B13" s="77" t="s">
        <v>721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6">
        <v>0</v>
      </c>
      <c r="K14" t="s">
        <v>212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722</v>
      </c>
      <c r="D15" s="16"/>
      <c r="E15" s="16"/>
      <c r="F15" s="16"/>
      <c r="J15" s="78">
        <v>2.1800000000000002</v>
      </c>
      <c r="M15" s="78">
        <v>2.37</v>
      </c>
      <c r="N15" s="78">
        <v>1356000</v>
      </c>
      <c r="P15" s="78">
        <v>1369.4244000000001</v>
      </c>
      <c r="R15" s="78">
        <v>100</v>
      </c>
      <c r="S15" s="78">
        <v>0.12</v>
      </c>
    </row>
    <row r="16" spans="2:65">
      <c r="B16" t="s">
        <v>723</v>
      </c>
      <c r="C16" t="s">
        <v>724</v>
      </c>
      <c r="D16" t="s">
        <v>129</v>
      </c>
      <c r="E16" t="s">
        <v>622</v>
      </c>
      <c r="F16" t="s">
        <v>134</v>
      </c>
      <c r="G16" t="s">
        <v>383</v>
      </c>
      <c r="H16" t="s">
        <v>155</v>
      </c>
      <c r="I16" t="s">
        <v>725</v>
      </c>
      <c r="J16" s="76">
        <v>2.1800000000000002</v>
      </c>
      <c r="K16" t="s">
        <v>108</v>
      </c>
      <c r="L16" s="76">
        <v>2</v>
      </c>
      <c r="M16" s="76">
        <v>2.37</v>
      </c>
      <c r="N16" s="76">
        <v>1356000</v>
      </c>
      <c r="O16" s="76">
        <v>100.99</v>
      </c>
      <c r="P16" s="76">
        <v>1369.4244000000001</v>
      </c>
      <c r="Q16" s="76">
        <v>0</v>
      </c>
      <c r="R16" s="76">
        <v>100</v>
      </c>
      <c r="S16" s="76">
        <v>0.12</v>
      </c>
    </row>
    <row r="17" spans="2:19">
      <c r="B17" s="77" t="s">
        <v>278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6">
        <v>0</v>
      </c>
      <c r="K18" t="s">
        <v>212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355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6">
        <v>0</v>
      </c>
      <c r="K20" t="s">
        <v>212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219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726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6">
        <v>0</v>
      </c>
      <c r="K23" t="s">
        <v>212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727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6">
        <v>0</v>
      </c>
      <c r="K25" t="s">
        <v>212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56.28515625" style="15" bestFit="1" customWidth="1"/>
    <col min="3" max="3" width="14.7109375" style="15" customWidth="1"/>
    <col min="4" max="5" width="10.7109375" style="15" customWidth="1"/>
    <col min="6" max="6" width="26.28515625" style="16" bestFit="1" customWidth="1"/>
    <col min="7" max="10" width="10.7109375" style="16" customWidth="1"/>
    <col min="11" max="11" width="12.140625" style="16" bestFit="1" customWidth="1"/>
    <col min="12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3" t="s">
        <v>1159</v>
      </c>
    </row>
    <row r="3" spans="2:81">
      <c r="B3" s="2" t="s">
        <v>2</v>
      </c>
      <c r="C3" t="s">
        <v>1160</v>
      </c>
    </row>
    <row r="4" spans="2:81">
      <c r="B4" s="2" t="s">
        <v>3</v>
      </c>
      <c r="C4" t="s">
        <v>191</v>
      </c>
    </row>
    <row r="6" spans="2:81" ht="26.25" customHeight="1">
      <c r="B6" s="125" t="s">
        <v>142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93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5">
        <v>7.24</v>
      </c>
      <c r="K11" s="7"/>
      <c r="L11" s="7"/>
      <c r="M11" s="75">
        <v>2.5099999999999998</v>
      </c>
      <c r="N11" s="75">
        <v>139131002.94999999</v>
      </c>
      <c r="O11" s="7"/>
      <c r="P11" s="75">
        <v>44218.0147003456</v>
      </c>
      <c r="Q11" s="7"/>
      <c r="R11" s="75">
        <v>100</v>
      </c>
      <c r="S11" s="75">
        <v>3.93</v>
      </c>
      <c r="T11" s="35"/>
      <c r="BZ11" s="16"/>
      <c r="CC11" s="16"/>
    </row>
    <row r="12" spans="2:81">
      <c r="B12" s="77" t="s">
        <v>195</v>
      </c>
      <c r="C12" s="16"/>
      <c r="D12" s="16"/>
      <c r="E12" s="16"/>
      <c r="J12" s="78">
        <v>7.13</v>
      </c>
      <c r="M12" s="78">
        <v>2.31</v>
      </c>
      <c r="N12" s="78">
        <v>30722419.949999999</v>
      </c>
      <c r="P12" s="78">
        <v>38579.795078622003</v>
      </c>
      <c r="R12" s="78">
        <v>87.25</v>
      </c>
      <c r="S12" s="78">
        <v>3.43</v>
      </c>
    </row>
    <row r="13" spans="2:81">
      <c r="B13" s="77" t="s">
        <v>721</v>
      </c>
      <c r="C13" s="16"/>
      <c r="D13" s="16"/>
      <c r="E13" s="16"/>
      <c r="J13" s="78">
        <v>7.13</v>
      </c>
      <c r="M13" s="78">
        <v>2.31</v>
      </c>
      <c r="N13" s="78">
        <v>30722419.949999999</v>
      </c>
      <c r="P13" s="78">
        <v>38579.795078622003</v>
      </c>
      <c r="R13" s="78">
        <v>87.25</v>
      </c>
      <c r="S13" s="78">
        <v>3.43</v>
      </c>
    </row>
    <row r="14" spans="2:81">
      <c r="B14" t="s">
        <v>728</v>
      </c>
      <c r="C14" t="s">
        <v>729</v>
      </c>
      <c r="D14" t="s">
        <v>129</v>
      </c>
      <c r="E14" t="s">
        <v>730</v>
      </c>
      <c r="F14" t="s">
        <v>133</v>
      </c>
      <c r="G14" t="s">
        <v>200</v>
      </c>
      <c r="H14" t="s">
        <v>155</v>
      </c>
      <c r="I14" t="s">
        <v>731</v>
      </c>
      <c r="J14" s="76">
        <v>10.34</v>
      </c>
      <c r="K14" t="s">
        <v>108</v>
      </c>
      <c r="L14" s="76">
        <v>4.9000000000000004</v>
      </c>
      <c r="M14" s="76">
        <v>1.41</v>
      </c>
      <c r="N14" s="76">
        <v>485000</v>
      </c>
      <c r="O14" s="76">
        <v>167.51</v>
      </c>
      <c r="P14" s="76">
        <v>812.42349999999999</v>
      </c>
      <c r="Q14" s="76">
        <v>0.02</v>
      </c>
      <c r="R14" s="76">
        <v>1.84</v>
      </c>
      <c r="S14" s="76">
        <v>7.0000000000000007E-2</v>
      </c>
    </row>
    <row r="15" spans="2:81">
      <c r="B15" t="s">
        <v>732</v>
      </c>
      <c r="C15" t="s">
        <v>733</v>
      </c>
      <c r="D15" t="s">
        <v>129</v>
      </c>
      <c r="E15" t="s">
        <v>730</v>
      </c>
      <c r="F15" t="s">
        <v>133</v>
      </c>
      <c r="G15" t="s">
        <v>200</v>
      </c>
      <c r="H15" t="s">
        <v>155</v>
      </c>
      <c r="I15" t="s">
        <v>734</v>
      </c>
      <c r="J15" s="76">
        <v>12.47</v>
      </c>
      <c r="K15" t="s">
        <v>108</v>
      </c>
      <c r="L15" s="76">
        <v>4.0999999999999996</v>
      </c>
      <c r="M15" s="76">
        <v>1.98</v>
      </c>
      <c r="N15" s="76">
        <v>7064000</v>
      </c>
      <c r="O15" s="76">
        <v>133.15</v>
      </c>
      <c r="P15" s="76">
        <v>9405.7160000000003</v>
      </c>
      <c r="Q15" s="76">
        <v>0.24</v>
      </c>
      <c r="R15" s="76">
        <v>21.27</v>
      </c>
      <c r="S15" s="76">
        <v>0.84</v>
      </c>
    </row>
    <row r="16" spans="2:81">
      <c r="B16" t="s">
        <v>735</v>
      </c>
      <c r="C16" t="s">
        <v>736</v>
      </c>
      <c r="D16" t="s">
        <v>129</v>
      </c>
      <c r="E16" t="s">
        <v>737</v>
      </c>
      <c r="F16" t="s">
        <v>738</v>
      </c>
      <c r="G16" t="s">
        <v>739</v>
      </c>
      <c r="H16" t="s">
        <v>156</v>
      </c>
      <c r="I16" t="s">
        <v>740</v>
      </c>
      <c r="J16" s="76">
        <v>1.45</v>
      </c>
      <c r="K16" t="s">
        <v>108</v>
      </c>
      <c r="L16" s="76">
        <v>4.7</v>
      </c>
      <c r="M16" s="76">
        <v>0.45</v>
      </c>
      <c r="N16" s="76">
        <v>718400.04</v>
      </c>
      <c r="O16" s="76">
        <v>125.7</v>
      </c>
      <c r="P16" s="76">
        <v>903.02885028000003</v>
      </c>
      <c r="Q16" s="76">
        <v>0.4</v>
      </c>
      <c r="R16" s="76">
        <v>2.04</v>
      </c>
      <c r="S16" s="76">
        <v>0.08</v>
      </c>
    </row>
    <row r="17" spans="2:19">
      <c r="B17" t="s">
        <v>741</v>
      </c>
      <c r="C17" t="s">
        <v>742</v>
      </c>
      <c r="D17" t="s">
        <v>129</v>
      </c>
      <c r="E17" t="s">
        <v>552</v>
      </c>
      <c r="F17" t="s">
        <v>307</v>
      </c>
      <c r="G17" t="s">
        <v>299</v>
      </c>
      <c r="H17" t="s">
        <v>155</v>
      </c>
      <c r="I17" t="s">
        <v>743</v>
      </c>
      <c r="J17" s="76">
        <v>0.98</v>
      </c>
      <c r="K17" t="s">
        <v>108</v>
      </c>
      <c r="L17" s="76">
        <v>4.8</v>
      </c>
      <c r="M17" s="76">
        <v>0.48</v>
      </c>
      <c r="N17" s="76">
        <v>567470.56999999995</v>
      </c>
      <c r="O17" s="76">
        <v>124.31</v>
      </c>
      <c r="P17" s="76">
        <v>705.42266556699997</v>
      </c>
      <c r="Q17" s="76">
        <v>0.14000000000000001</v>
      </c>
      <c r="R17" s="76">
        <v>1.6</v>
      </c>
      <c r="S17" s="76">
        <v>0.06</v>
      </c>
    </row>
    <row r="18" spans="2:19">
      <c r="B18" t="s">
        <v>744</v>
      </c>
      <c r="C18" t="s">
        <v>745</v>
      </c>
      <c r="D18" t="s">
        <v>129</v>
      </c>
      <c r="E18" t="s">
        <v>746</v>
      </c>
      <c r="F18" t="s">
        <v>133</v>
      </c>
      <c r="G18" t="s">
        <v>308</v>
      </c>
      <c r="H18" t="s">
        <v>155</v>
      </c>
      <c r="I18" t="s">
        <v>747</v>
      </c>
      <c r="J18" s="76">
        <v>1.78</v>
      </c>
      <c r="K18" t="s">
        <v>108</v>
      </c>
      <c r="L18" s="76">
        <v>6.5</v>
      </c>
      <c r="M18" s="76">
        <v>0.84</v>
      </c>
      <c r="N18" s="76">
        <v>904000</v>
      </c>
      <c r="O18" s="76">
        <v>132.1</v>
      </c>
      <c r="P18" s="76">
        <v>1194.184</v>
      </c>
      <c r="Q18" s="76">
        <v>0.11</v>
      </c>
      <c r="R18" s="76">
        <v>2.7</v>
      </c>
      <c r="S18" s="76">
        <v>0.11</v>
      </c>
    </row>
    <row r="19" spans="2:19">
      <c r="B19" t="s">
        <v>748</v>
      </c>
      <c r="C19" t="s">
        <v>749</v>
      </c>
      <c r="D19" t="s">
        <v>129</v>
      </c>
      <c r="E19" t="s">
        <v>750</v>
      </c>
      <c r="F19" t="s">
        <v>133</v>
      </c>
      <c r="G19" t="s">
        <v>308</v>
      </c>
      <c r="H19" t="s">
        <v>155</v>
      </c>
      <c r="I19" t="s">
        <v>751</v>
      </c>
      <c r="J19" s="76">
        <v>2.75</v>
      </c>
      <c r="K19" t="s">
        <v>108</v>
      </c>
      <c r="L19" s="76">
        <v>5.8</v>
      </c>
      <c r="M19" s="76">
        <v>0.57999999999999996</v>
      </c>
      <c r="N19" s="76">
        <v>289499.42</v>
      </c>
      <c r="O19" s="76">
        <v>134.85</v>
      </c>
      <c r="P19" s="76">
        <v>390.38996787000002</v>
      </c>
      <c r="Q19" s="76">
        <v>0.34</v>
      </c>
      <c r="R19" s="76">
        <v>0.88</v>
      </c>
      <c r="S19" s="76">
        <v>0.03</v>
      </c>
    </row>
    <row r="20" spans="2:19">
      <c r="B20" t="s">
        <v>752</v>
      </c>
      <c r="C20" t="s">
        <v>753</v>
      </c>
      <c r="D20" t="s">
        <v>129</v>
      </c>
      <c r="E20" t="s">
        <v>754</v>
      </c>
      <c r="F20" t="s">
        <v>133</v>
      </c>
      <c r="G20" t="s">
        <v>308</v>
      </c>
      <c r="H20" t="s">
        <v>155</v>
      </c>
      <c r="I20" t="s">
        <v>755</v>
      </c>
      <c r="J20" s="76">
        <v>2.34</v>
      </c>
      <c r="K20" t="s">
        <v>108</v>
      </c>
      <c r="L20" s="76">
        <v>5.9</v>
      </c>
      <c r="M20" s="76">
        <v>0.56000000000000005</v>
      </c>
      <c r="N20" s="76">
        <v>268275.21000000002</v>
      </c>
      <c r="O20" s="76">
        <v>135.65</v>
      </c>
      <c r="P20" s="76">
        <v>363.91532236500001</v>
      </c>
      <c r="Q20" s="76">
        <v>0.24</v>
      </c>
      <c r="R20" s="76">
        <v>0.82</v>
      </c>
      <c r="S20" s="76">
        <v>0.03</v>
      </c>
    </row>
    <row r="21" spans="2:19">
      <c r="B21" t="s">
        <v>756</v>
      </c>
      <c r="C21" t="s">
        <v>757</v>
      </c>
      <c r="D21" t="s">
        <v>129</v>
      </c>
      <c r="E21" t="s">
        <v>758</v>
      </c>
      <c r="F21" t="s">
        <v>133</v>
      </c>
      <c r="G21" t="s">
        <v>308</v>
      </c>
      <c r="H21" t="s">
        <v>155</v>
      </c>
      <c r="I21" t="s">
        <v>759</v>
      </c>
      <c r="J21" s="76">
        <v>5.64</v>
      </c>
      <c r="K21" t="s">
        <v>108</v>
      </c>
      <c r="L21" s="76">
        <v>5.6</v>
      </c>
      <c r="M21" s="76">
        <v>1.1399999999999999</v>
      </c>
      <c r="N21" s="76">
        <v>2364766.9</v>
      </c>
      <c r="O21" s="76">
        <v>152.71</v>
      </c>
      <c r="P21" s="76">
        <v>3611.2355329900001</v>
      </c>
      <c r="Q21" s="76">
        <v>0.24</v>
      </c>
      <c r="R21" s="76">
        <v>8.17</v>
      </c>
      <c r="S21" s="76">
        <v>0.32</v>
      </c>
    </row>
    <row r="22" spans="2:19">
      <c r="B22" t="s">
        <v>760</v>
      </c>
      <c r="C22" t="s">
        <v>761</v>
      </c>
      <c r="D22" t="s">
        <v>129</v>
      </c>
      <c r="E22" t="s">
        <v>758</v>
      </c>
      <c r="F22" t="s">
        <v>133</v>
      </c>
      <c r="G22" t="s">
        <v>308</v>
      </c>
      <c r="H22" t="s">
        <v>155</v>
      </c>
      <c r="I22" t="s">
        <v>762</v>
      </c>
      <c r="J22" s="76">
        <v>11.5</v>
      </c>
      <c r="K22" t="s">
        <v>108</v>
      </c>
      <c r="L22" s="76">
        <v>2.95</v>
      </c>
      <c r="M22" s="76">
        <v>2.1</v>
      </c>
      <c r="N22" s="76">
        <v>3029000</v>
      </c>
      <c r="O22" s="76">
        <v>111.02</v>
      </c>
      <c r="P22" s="76">
        <v>3362.7957999999999</v>
      </c>
      <c r="Q22" s="76">
        <v>0.26</v>
      </c>
      <c r="R22" s="76">
        <v>7.61</v>
      </c>
      <c r="S22" s="76">
        <v>0.3</v>
      </c>
    </row>
    <row r="23" spans="2:19">
      <c r="B23" t="s">
        <v>763</v>
      </c>
      <c r="C23" t="s">
        <v>764</v>
      </c>
      <c r="D23" t="s">
        <v>129</v>
      </c>
      <c r="E23" t="s">
        <v>746</v>
      </c>
      <c r="F23" t="s">
        <v>133</v>
      </c>
      <c r="G23" t="s">
        <v>765</v>
      </c>
      <c r="H23" t="s">
        <v>156</v>
      </c>
      <c r="I23" t="s">
        <v>766</v>
      </c>
      <c r="J23" s="76">
        <v>4.8099999999999996</v>
      </c>
      <c r="K23" t="s">
        <v>108</v>
      </c>
      <c r="L23" s="76">
        <v>6</v>
      </c>
      <c r="M23" s="76">
        <v>3.16</v>
      </c>
      <c r="N23" s="76">
        <v>13732000</v>
      </c>
      <c r="O23" s="76">
        <v>119.86</v>
      </c>
      <c r="P23" s="76">
        <v>16459.175200000001</v>
      </c>
      <c r="Q23" s="76">
        <v>0.37</v>
      </c>
      <c r="R23" s="76">
        <v>37.22</v>
      </c>
      <c r="S23" s="76">
        <v>1.46</v>
      </c>
    </row>
    <row r="24" spans="2:19">
      <c r="B24" t="s">
        <v>767</v>
      </c>
      <c r="C24" t="s">
        <v>768</v>
      </c>
      <c r="D24" t="s">
        <v>129</v>
      </c>
      <c r="E24" t="s">
        <v>769</v>
      </c>
      <c r="F24" t="s">
        <v>770</v>
      </c>
      <c r="G24" t="s">
        <v>371</v>
      </c>
      <c r="H24" t="s">
        <v>156</v>
      </c>
      <c r="I24" t="s">
        <v>771</v>
      </c>
      <c r="J24" s="76">
        <v>3.66</v>
      </c>
      <c r="K24" t="s">
        <v>108</v>
      </c>
      <c r="L24" s="76">
        <v>3.9</v>
      </c>
      <c r="M24" s="76">
        <v>2.93</v>
      </c>
      <c r="N24" s="76">
        <v>1300007.81</v>
      </c>
      <c r="O24" s="76">
        <v>105.5</v>
      </c>
      <c r="P24" s="76">
        <v>1371.5082395500001</v>
      </c>
      <c r="Q24" s="76">
        <v>1.0900000000000001</v>
      </c>
      <c r="R24" s="76">
        <v>3.1</v>
      </c>
      <c r="S24" s="76">
        <v>0.12</v>
      </c>
    </row>
    <row r="25" spans="2:19">
      <c r="B25" s="77" t="s">
        <v>722</v>
      </c>
      <c r="C25" s="16"/>
      <c r="D25" s="16"/>
      <c r="E25" s="16"/>
      <c r="J25" s="78">
        <v>0</v>
      </c>
      <c r="M25" s="78">
        <v>0</v>
      </c>
      <c r="N25" s="78">
        <v>0</v>
      </c>
      <c r="P25" s="78">
        <v>0</v>
      </c>
      <c r="R25" s="78">
        <v>0</v>
      </c>
      <c r="S25" s="78">
        <v>0</v>
      </c>
    </row>
    <row r="26" spans="2:19">
      <c r="B26" t="s">
        <v>212</v>
      </c>
      <c r="C26" t="s">
        <v>212</v>
      </c>
      <c r="D26" s="16"/>
      <c r="E26" s="16"/>
      <c r="F26" t="s">
        <v>212</v>
      </c>
      <c r="G26" t="s">
        <v>212</v>
      </c>
      <c r="J26" s="76">
        <v>0</v>
      </c>
      <c r="K26" t="s">
        <v>212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</row>
    <row r="27" spans="2:19">
      <c r="B27" s="77" t="s">
        <v>278</v>
      </c>
      <c r="C27" s="16"/>
      <c r="D27" s="16"/>
      <c r="E27" s="16"/>
      <c r="J27" s="78">
        <v>0</v>
      </c>
      <c r="M27" s="78">
        <v>0</v>
      </c>
      <c r="N27" s="78">
        <v>0</v>
      </c>
      <c r="P27" s="78">
        <v>0</v>
      </c>
      <c r="R27" s="78">
        <v>0</v>
      </c>
      <c r="S27" s="78">
        <v>0</v>
      </c>
    </row>
    <row r="28" spans="2:19">
      <c r="B28" t="s">
        <v>212</v>
      </c>
      <c r="C28" t="s">
        <v>212</v>
      </c>
      <c r="D28" s="16"/>
      <c r="E28" s="16"/>
      <c r="F28" t="s">
        <v>212</v>
      </c>
      <c r="G28" t="s">
        <v>212</v>
      </c>
      <c r="J28" s="76">
        <v>0</v>
      </c>
      <c r="K28" t="s">
        <v>212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</row>
    <row r="29" spans="2:19">
      <c r="B29" s="77" t="s">
        <v>355</v>
      </c>
      <c r="C29" s="16"/>
      <c r="D29" s="16"/>
      <c r="E29" s="16"/>
      <c r="J29" s="78">
        <v>0</v>
      </c>
      <c r="M29" s="78">
        <v>0</v>
      </c>
      <c r="N29" s="78">
        <v>0</v>
      </c>
      <c r="P29" s="78">
        <v>0</v>
      </c>
      <c r="R29" s="78">
        <v>0</v>
      </c>
      <c r="S29" s="78">
        <v>0</v>
      </c>
    </row>
    <row r="30" spans="2:19">
      <c r="B30" t="s">
        <v>212</v>
      </c>
      <c r="C30" t="s">
        <v>212</v>
      </c>
      <c r="D30" s="16"/>
      <c r="E30" s="16"/>
      <c r="F30" t="s">
        <v>212</v>
      </c>
      <c r="G30" t="s">
        <v>212</v>
      </c>
      <c r="J30" s="76">
        <v>0</v>
      </c>
      <c r="K30" t="s">
        <v>212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  <c r="R30" s="76">
        <v>0</v>
      </c>
      <c r="S30" s="76">
        <v>0</v>
      </c>
    </row>
    <row r="31" spans="2:19">
      <c r="B31" s="77" t="s">
        <v>219</v>
      </c>
      <c r="C31" s="16"/>
      <c r="D31" s="16"/>
      <c r="E31" s="16"/>
      <c r="J31" s="78">
        <v>8.02</v>
      </c>
      <c r="M31" s="78">
        <v>3.84</v>
      </c>
      <c r="N31" s="78">
        <v>108408583</v>
      </c>
      <c r="P31" s="78">
        <v>5638.2196217235996</v>
      </c>
      <c r="R31" s="78">
        <v>12.75</v>
      </c>
      <c r="S31" s="78">
        <v>0.5</v>
      </c>
    </row>
    <row r="32" spans="2:19">
      <c r="B32" s="77" t="s">
        <v>772</v>
      </c>
      <c r="C32" s="16"/>
      <c r="D32" s="16"/>
      <c r="E32" s="16"/>
      <c r="J32" s="78">
        <v>8.02</v>
      </c>
      <c r="M32" s="78">
        <v>3.84</v>
      </c>
      <c r="N32" s="78">
        <v>108408583</v>
      </c>
      <c r="P32" s="78">
        <v>5638.2196217235996</v>
      </c>
      <c r="R32" s="78">
        <v>12.75</v>
      </c>
      <c r="S32" s="78">
        <v>0.5</v>
      </c>
    </row>
    <row r="33" spans="2:19">
      <c r="B33" t="s">
        <v>773</v>
      </c>
      <c r="C33" t="s">
        <v>774</v>
      </c>
      <c r="D33" t="s">
        <v>129</v>
      </c>
      <c r="E33" t="s">
        <v>775</v>
      </c>
      <c r="F33" t="s">
        <v>444</v>
      </c>
      <c r="G33" t="s">
        <v>361</v>
      </c>
      <c r="H33" t="s">
        <v>155</v>
      </c>
      <c r="I33" t="s">
        <v>776</v>
      </c>
      <c r="J33" s="76">
        <v>4.1399999999999997</v>
      </c>
      <c r="K33" t="s">
        <v>112</v>
      </c>
      <c r="L33" s="76">
        <v>7.38</v>
      </c>
      <c r="M33" s="76">
        <v>4.84</v>
      </c>
      <c r="N33" s="76">
        <v>408583</v>
      </c>
      <c r="O33" s="76">
        <v>113.62</v>
      </c>
      <c r="P33" s="76">
        <v>1748.2977293235999</v>
      </c>
      <c r="Q33" s="76">
        <v>0.05</v>
      </c>
      <c r="R33" s="76">
        <v>3.95</v>
      </c>
      <c r="S33" s="76">
        <v>0.16</v>
      </c>
    </row>
    <row r="34" spans="2:19">
      <c r="B34" t="s">
        <v>777</v>
      </c>
      <c r="C34" t="s">
        <v>778</v>
      </c>
      <c r="D34" t="s">
        <v>129</v>
      </c>
      <c r="E34" t="s">
        <v>746</v>
      </c>
      <c r="F34" t="s">
        <v>497</v>
      </c>
      <c r="G34" t="s">
        <v>212</v>
      </c>
      <c r="H34" t="s">
        <v>517</v>
      </c>
      <c r="I34" t="s">
        <v>779</v>
      </c>
      <c r="J34" s="76">
        <v>9.77</v>
      </c>
      <c r="K34" t="s">
        <v>192</v>
      </c>
      <c r="L34" s="76">
        <v>4</v>
      </c>
      <c r="M34" s="76">
        <v>3.39</v>
      </c>
      <c r="N34" s="76">
        <v>108000000</v>
      </c>
      <c r="O34" s="76">
        <v>107.41</v>
      </c>
      <c r="P34" s="76">
        <v>3889.9218924000002</v>
      </c>
      <c r="Q34" s="76">
        <v>0</v>
      </c>
      <c r="R34" s="76">
        <v>8.8000000000000007</v>
      </c>
      <c r="S34" s="76">
        <v>0.35</v>
      </c>
    </row>
    <row r="35" spans="2:19">
      <c r="B35" s="77" t="s">
        <v>780</v>
      </c>
      <c r="C35" s="16"/>
      <c r="D35" s="16"/>
      <c r="E35" s="16"/>
      <c r="J35" s="78">
        <v>0</v>
      </c>
      <c r="M35" s="78">
        <v>0</v>
      </c>
      <c r="N35" s="78">
        <v>0</v>
      </c>
      <c r="P35" s="78">
        <v>0</v>
      </c>
      <c r="R35" s="78">
        <v>0</v>
      </c>
      <c r="S35" s="78">
        <v>0</v>
      </c>
    </row>
    <row r="36" spans="2:19">
      <c r="B36" t="s">
        <v>212</v>
      </c>
      <c r="C36" t="s">
        <v>212</v>
      </c>
      <c r="D36" s="16"/>
      <c r="E36" s="16"/>
      <c r="F36" t="s">
        <v>212</v>
      </c>
      <c r="G36" t="s">
        <v>212</v>
      </c>
      <c r="J36" s="76">
        <v>0</v>
      </c>
      <c r="K36" t="s">
        <v>212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  <c r="R36" s="76">
        <v>0</v>
      </c>
      <c r="S36" s="76">
        <v>0</v>
      </c>
    </row>
    <row r="37" spans="2:19">
      <c r="B37" t="s">
        <v>222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64.28515625" style="15" bestFit="1" customWidth="1"/>
    <col min="3" max="5" width="10.7109375" style="15" customWidth="1"/>
    <col min="6" max="6" width="30.5703125" style="16" bestFit="1" customWidth="1"/>
    <col min="7" max="7" width="12.140625" style="16" bestFit="1" customWidth="1"/>
    <col min="8" max="8" width="14.7109375" style="16" customWidth="1"/>
    <col min="9" max="9" width="12.42578125" style="16" bestFit="1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03" t="s">
        <v>1159</v>
      </c>
    </row>
    <row r="3" spans="2:98">
      <c r="B3" s="2" t="s">
        <v>2</v>
      </c>
      <c r="C3" t="s">
        <v>1160</v>
      </c>
    </row>
    <row r="4" spans="2:98">
      <c r="B4" s="2" t="s">
        <v>3</v>
      </c>
      <c r="C4" t="s">
        <v>191</v>
      </c>
    </row>
    <row r="6" spans="2:98" ht="26.25" customHeight="1">
      <c r="B6" s="125" t="s">
        <v>142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95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5">
        <v>2361924.36</v>
      </c>
      <c r="I11" s="7"/>
      <c r="J11" s="75">
        <v>12456.313568875712</v>
      </c>
      <c r="K11" s="7"/>
      <c r="L11" s="75">
        <v>100</v>
      </c>
      <c r="M11" s="75">
        <v>1.1100000000000001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195</v>
      </c>
      <c r="C12" s="16"/>
      <c r="D12" s="16"/>
      <c r="E12" s="16"/>
      <c r="H12" s="78">
        <v>2340046.36</v>
      </c>
      <c r="J12" s="78">
        <v>5717.1687375237952</v>
      </c>
      <c r="L12" s="78">
        <v>45.9</v>
      </c>
      <c r="M12" s="78">
        <v>0.51</v>
      </c>
    </row>
    <row r="13" spans="2:98">
      <c r="B13" t="s">
        <v>781</v>
      </c>
      <c r="C13" t="s">
        <v>782</v>
      </c>
      <c r="D13" t="s">
        <v>129</v>
      </c>
      <c r="E13" t="s">
        <v>783</v>
      </c>
      <c r="F13" t="s">
        <v>399</v>
      </c>
      <c r="G13" t="s">
        <v>112</v>
      </c>
      <c r="H13" s="76">
        <v>6144</v>
      </c>
      <c r="I13" s="76">
        <v>9.9999999999999995E-7</v>
      </c>
      <c r="J13" s="76">
        <v>2.3138303999999999E-7</v>
      </c>
      <c r="K13" s="76">
        <v>0.25</v>
      </c>
      <c r="L13" s="76">
        <v>0</v>
      </c>
      <c r="M13" s="76">
        <v>0</v>
      </c>
    </row>
    <row r="14" spans="2:98">
      <c r="B14" t="s">
        <v>784</v>
      </c>
      <c r="C14" t="s">
        <v>785</v>
      </c>
      <c r="D14" t="s">
        <v>129</v>
      </c>
      <c r="E14" t="s">
        <v>786</v>
      </c>
      <c r="F14" t="s">
        <v>595</v>
      </c>
      <c r="G14" t="s">
        <v>112</v>
      </c>
      <c r="H14" s="76">
        <v>644.4</v>
      </c>
      <c r="I14" s="76">
        <v>56052.240999999834</v>
      </c>
      <c r="J14" s="76">
        <v>1360.28161402106</v>
      </c>
      <c r="K14" s="76">
        <v>0.49</v>
      </c>
      <c r="L14" s="76">
        <v>10.92</v>
      </c>
      <c r="M14" s="76">
        <v>0.12</v>
      </c>
    </row>
    <row r="15" spans="2:98">
      <c r="B15" t="s">
        <v>787</v>
      </c>
      <c r="C15" t="s">
        <v>788</v>
      </c>
      <c r="D15" t="s">
        <v>129</v>
      </c>
      <c r="E15" t="s">
        <v>789</v>
      </c>
      <c r="F15" t="s">
        <v>595</v>
      </c>
      <c r="G15" t="s">
        <v>108</v>
      </c>
      <c r="H15" s="76">
        <v>5</v>
      </c>
      <c r="I15" s="76">
        <v>9608111.9000000004</v>
      </c>
      <c r="J15" s="76">
        <v>480.40559500000001</v>
      </c>
      <c r="K15" s="76">
        <v>0.49</v>
      </c>
      <c r="L15" s="76">
        <v>3.86</v>
      </c>
      <c r="M15" s="76">
        <v>0.04</v>
      </c>
    </row>
    <row r="16" spans="2:98">
      <c r="B16" t="s">
        <v>790</v>
      </c>
      <c r="C16" t="s">
        <v>791</v>
      </c>
      <c r="D16" t="s">
        <v>129</v>
      </c>
      <c r="E16" t="s">
        <v>792</v>
      </c>
      <c r="F16" t="s">
        <v>307</v>
      </c>
      <c r="G16" t="s">
        <v>116</v>
      </c>
      <c r="H16" s="76">
        <v>32824.300000000003</v>
      </c>
      <c r="I16" s="76">
        <v>178.7</v>
      </c>
      <c r="J16" s="76">
        <v>251.38054248296001</v>
      </c>
      <c r="K16" s="76">
        <v>0.75</v>
      </c>
      <c r="L16" s="76">
        <v>2.02</v>
      </c>
      <c r="M16" s="76">
        <v>0.02</v>
      </c>
    </row>
    <row r="17" spans="2:13">
      <c r="B17" t="s">
        <v>793</v>
      </c>
      <c r="C17" t="s">
        <v>794</v>
      </c>
      <c r="D17" t="s">
        <v>129</v>
      </c>
      <c r="E17" t="s">
        <v>792</v>
      </c>
      <c r="F17" t="s">
        <v>307</v>
      </c>
      <c r="G17" t="s">
        <v>116</v>
      </c>
      <c r="H17" s="76">
        <v>5712</v>
      </c>
      <c r="I17" s="76">
        <v>187.9</v>
      </c>
      <c r="J17" s="76">
        <v>45.996693388799997</v>
      </c>
      <c r="K17" s="76">
        <v>0.33</v>
      </c>
      <c r="L17" s="76">
        <v>0.37</v>
      </c>
      <c r="M17" s="76">
        <v>0</v>
      </c>
    </row>
    <row r="18" spans="2:13">
      <c r="B18" t="s">
        <v>795</v>
      </c>
      <c r="C18" t="s">
        <v>796</v>
      </c>
      <c r="D18" t="s">
        <v>129</v>
      </c>
      <c r="E18" t="s">
        <v>792</v>
      </c>
      <c r="F18" t="s">
        <v>307</v>
      </c>
      <c r="G18" t="s">
        <v>116</v>
      </c>
      <c r="H18" s="76">
        <v>20228.66</v>
      </c>
      <c r="I18" s="76">
        <v>137.69999999999999</v>
      </c>
      <c r="J18" s="76">
        <v>119.374808672592</v>
      </c>
      <c r="K18" s="76">
        <v>0.93</v>
      </c>
      <c r="L18" s="76">
        <v>0.96</v>
      </c>
      <c r="M18" s="76">
        <v>0.01</v>
      </c>
    </row>
    <row r="19" spans="2:13">
      <c r="B19" t="s">
        <v>797</v>
      </c>
      <c r="C19" t="s">
        <v>798</v>
      </c>
      <c r="D19" t="s">
        <v>129</v>
      </c>
      <c r="E19" t="s">
        <v>792</v>
      </c>
      <c r="F19" t="s">
        <v>307</v>
      </c>
      <c r="G19" t="s">
        <v>116</v>
      </c>
      <c r="H19" s="76">
        <v>93727</v>
      </c>
      <c r="I19" s="76">
        <v>43.5</v>
      </c>
      <c r="J19" s="76">
        <v>174.72924757199999</v>
      </c>
      <c r="K19" s="76">
        <v>0.4</v>
      </c>
      <c r="L19" s="76">
        <v>1.4</v>
      </c>
      <c r="M19" s="76">
        <v>0.02</v>
      </c>
    </row>
    <row r="20" spans="2:13">
      <c r="B20" t="s">
        <v>799</v>
      </c>
      <c r="C20" t="s">
        <v>800</v>
      </c>
      <c r="D20" t="s">
        <v>129</v>
      </c>
      <c r="E20" t="s">
        <v>801</v>
      </c>
      <c r="F20" t="s">
        <v>134</v>
      </c>
      <c r="G20" t="s">
        <v>108</v>
      </c>
      <c r="H20" s="76">
        <v>2180761</v>
      </c>
      <c r="I20" s="76">
        <v>150.63550000000001</v>
      </c>
      <c r="J20" s="76">
        <v>3285.000236155</v>
      </c>
      <c r="K20" s="76">
        <v>0.7</v>
      </c>
      <c r="L20" s="76">
        <v>26.37</v>
      </c>
      <c r="M20" s="76">
        <v>0.28999999999999998</v>
      </c>
    </row>
    <row r="21" spans="2:13">
      <c r="B21" s="77" t="s">
        <v>219</v>
      </c>
      <c r="C21" s="16"/>
      <c r="D21" s="16"/>
      <c r="E21" s="16"/>
      <c r="H21" s="78">
        <v>21878</v>
      </c>
      <c r="J21" s="78">
        <v>6739.1448313519168</v>
      </c>
      <c r="L21" s="78">
        <v>54.1</v>
      </c>
      <c r="M21" s="78">
        <v>0.6</v>
      </c>
    </row>
    <row r="22" spans="2:13">
      <c r="B22" s="77" t="s">
        <v>279</v>
      </c>
      <c r="C22" s="16"/>
      <c r="D22" s="16"/>
      <c r="E22" s="16"/>
      <c r="H22" s="78">
        <v>0</v>
      </c>
      <c r="J22" s="78">
        <v>0</v>
      </c>
      <c r="L22" s="78">
        <v>0</v>
      </c>
      <c r="M22" s="78">
        <v>0</v>
      </c>
    </row>
    <row r="23" spans="2:13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</row>
    <row r="24" spans="2:13">
      <c r="B24" s="77" t="s">
        <v>280</v>
      </c>
      <c r="C24" s="16"/>
      <c r="D24" s="16"/>
      <c r="E24" s="16"/>
      <c r="H24" s="78">
        <v>21878</v>
      </c>
      <c r="J24" s="78">
        <v>6739.1448313519168</v>
      </c>
      <c r="L24" s="78">
        <v>54.1</v>
      </c>
      <c r="M24" s="78">
        <v>0.6</v>
      </c>
    </row>
    <row r="25" spans="2:13">
      <c r="B25" t="s">
        <v>802</v>
      </c>
      <c r="C25" t="s">
        <v>803</v>
      </c>
      <c r="D25" t="s">
        <v>129</v>
      </c>
      <c r="E25" t="s">
        <v>804</v>
      </c>
      <c r="F25" t="s">
        <v>427</v>
      </c>
      <c r="G25" t="s">
        <v>116</v>
      </c>
      <c r="H25" s="76">
        <v>83</v>
      </c>
      <c r="I25" s="76">
        <v>1E-4</v>
      </c>
      <c r="J25" s="76">
        <v>3.5570479999999998E-7</v>
      </c>
      <c r="K25" s="76">
        <v>0.24</v>
      </c>
      <c r="L25" s="76">
        <v>0</v>
      </c>
      <c r="M25" s="76">
        <v>0</v>
      </c>
    </row>
    <row r="26" spans="2:13">
      <c r="B26" t="s">
        <v>805</v>
      </c>
      <c r="C26" t="s">
        <v>806</v>
      </c>
      <c r="D26" t="s">
        <v>129</v>
      </c>
      <c r="E26" t="s">
        <v>807</v>
      </c>
      <c r="F26" t="s">
        <v>427</v>
      </c>
      <c r="G26" t="s">
        <v>116</v>
      </c>
      <c r="H26" s="76">
        <v>244</v>
      </c>
      <c r="I26" s="76">
        <v>312500</v>
      </c>
      <c r="J26" s="76">
        <v>3267.77</v>
      </c>
      <c r="K26" s="76">
        <v>2.44</v>
      </c>
      <c r="L26" s="76">
        <v>26.23</v>
      </c>
      <c r="M26" s="76">
        <v>0.28999999999999998</v>
      </c>
    </row>
    <row r="27" spans="2:13">
      <c r="B27" t="s">
        <v>808</v>
      </c>
      <c r="C27" t="s">
        <v>809</v>
      </c>
      <c r="D27" t="s">
        <v>129</v>
      </c>
      <c r="E27" t="s">
        <v>810</v>
      </c>
      <c r="F27" t="s">
        <v>427</v>
      </c>
      <c r="G27" t="s">
        <v>116</v>
      </c>
      <c r="H27" s="76">
        <v>7714</v>
      </c>
      <c r="I27" s="76">
        <v>10000</v>
      </c>
      <c r="J27" s="76">
        <v>3305.9118400000002</v>
      </c>
      <c r="K27" s="76">
        <v>0.94</v>
      </c>
      <c r="L27" s="76">
        <v>26.54</v>
      </c>
      <c r="M27" s="76">
        <v>0.28999999999999998</v>
      </c>
    </row>
    <row r="28" spans="2:13">
      <c r="B28" t="s">
        <v>811</v>
      </c>
      <c r="C28" t="s">
        <v>812</v>
      </c>
      <c r="D28" t="s">
        <v>129</v>
      </c>
      <c r="E28" t="s">
        <v>813</v>
      </c>
      <c r="F28" t="s">
        <v>814</v>
      </c>
      <c r="G28" t="s">
        <v>112</v>
      </c>
      <c r="H28" s="76">
        <v>10597</v>
      </c>
      <c r="I28" s="76">
        <v>399.32060000000001</v>
      </c>
      <c r="J28" s="76">
        <v>159.362070996212</v>
      </c>
      <c r="K28" s="76">
        <v>0.38</v>
      </c>
      <c r="L28" s="76">
        <v>1.28</v>
      </c>
      <c r="M28" s="76">
        <v>0.01</v>
      </c>
    </row>
    <row r="29" spans="2:13">
      <c r="B29" t="s">
        <v>815</v>
      </c>
      <c r="C29" t="s">
        <v>816</v>
      </c>
      <c r="D29" t="s">
        <v>129</v>
      </c>
      <c r="E29" t="s">
        <v>817</v>
      </c>
      <c r="F29" t="s">
        <v>814</v>
      </c>
      <c r="G29" t="s">
        <v>112</v>
      </c>
      <c r="H29" s="76">
        <v>3240</v>
      </c>
      <c r="I29" s="76">
        <v>50</v>
      </c>
      <c r="J29" s="76">
        <v>6.1009200000000003</v>
      </c>
      <c r="K29" s="76">
        <v>0.01</v>
      </c>
      <c r="L29" s="76">
        <v>0.05</v>
      </c>
      <c r="M29" s="76">
        <v>0</v>
      </c>
    </row>
    <row r="30" spans="2:13">
      <c r="B30" t="s">
        <v>222</v>
      </c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F58" sqref="F58:F67"/>
    </sheetView>
  </sheetViews>
  <sheetFormatPr defaultColWidth="9.140625" defaultRowHeight="18"/>
  <cols>
    <col min="1" max="1" width="6.28515625" style="16" customWidth="1"/>
    <col min="2" max="2" width="81.42578125" style="15" bestFit="1" customWidth="1"/>
    <col min="3" max="3" width="14.7109375" style="15" customWidth="1"/>
    <col min="4" max="4" width="12.7109375" style="16" bestFit="1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03" t="s">
        <v>1159</v>
      </c>
    </row>
    <row r="3" spans="2:55">
      <c r="B3" s="2" t="s">
        <v>2</v>
      </c>
      <c r="C3" t="s">
        <v>1160</v>
      </c>
    </row>
    <row r="4" spans="2:55">
      <c r="B4" s="2" t="s">
        <v>3</v>
      </c>
      <c r="C4" t="s">
        <v>191</v>
      </c>
    </row>
    <row r="6" spans="2:55" ht="26.25" customHeight="1">
      <c r="B6" s="125" t="s">
        <v>142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145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5">
        <v>14807855.710000001</v>
      </c>
      <c r="G11" s="7"/>
      <c r="H11" s="75">
        <v>37394.501756691192</v>
      </c>
      <c r="I11" s="7"/>
      <c r="J11" s="75">
        <v>100</v>
      </c>
      <c r="K11" s="75">
        <v>3.33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195</v>
      </c>
      <c r="C12" s="16"/>
      <c r="F12" s="78">
        <v>9531303.4900000002</v>
      </c>
      <c r="H12" s="78">
        <v>16425.514260690776</v>
      </c>
      <c r="J12" s="78">
        <v>43.92</v>
      </c>
      <c r="K12" s="78">
        <v>1.46</v>
      </c>
    </row>
    <row r="13" spans="2:55">
      <c r="B13" s="77" t="s">
        <v>818</v>
      </c>
      <c r="C13" s="16"/>
      <c r="F13" s="78">
        <v>839442.03</v>
      </c>
      <c r="H13" s="78">
        <v>2999.9822372661201</v>
      </c>
      <c r="J13" s="78">
        <v>8.02</v>
      </c>
      <c r="K13" s="78">
        <v>0.27</v>
      </c>
    </row>
    <row r="14" spans="2:55">
      <c r="B14" t="s">
        <v>819</v>
      </c>
      <c r="C14" t="s">
        <v>820</v>
      </c>
      <c r="D14" t="s">
        <v>112</v>
      </c>
      <c r="E14" t="s">
        <v>237</v>
      </c>
      <c r="F14" s="76">
        <v>212850</v>
      </c>
      <c r="G14" s="76">
        <v>108.86</v>
      </c>
      <c r="H14" s="76">
        <v>872.61424866000004</v>
      </c>
      <c r="I14" s="76">
        <v>0.42</v>
      </c>
      <c r="J14" s="76">
        <v>2.33</v>
      </c>
      <c r="K14" s="76">
        <v>0.08</v>
      </c>
    </row>
    <row r="15" spans="2:55">
      <c r="B15" t="s">
        <v>821</v>
      </c>
      <c r="C15" t="s">
        <v>822</v>
      </c>
      <c r="D15" t="s">
        <v>112</v>
      </c>
      <c r="E15" t="s">
        <v>823</v>
      </c>
      <c r="F15" s="76">
        <v>60227</v>
      </c>
      <c r="G15" s="76">
        <v>185.86</v>
      </c>
      <c r="H15" s="76">
        <v>421.55813968519999</v>
      </c>
      <c r="I15" s="76">
        <v>0.24</v>
      </c>
      <c r="J15" s="76">
        <v>1.1299999999999999</v>
      </c>
      <c r="K15" s="76">
        <v>0.04</v>
      </c>
    </row>
    <row r="16" spans="2:55">
      <c r="B16" t="s">
        <v>824</v>
      </c>
      <c r="C16" t="s">
        <v>825</v>
      </c>
      <c r="D16" t="s">
        <v>112</v>
      </c>
      <c r="E16" t="s">
        <v>826</v>
      </c>
      <c r="F16" s="76">
        <v>46614</v>
      </c>
      <c r="G16" s="76">
        <v>73.714150000000004</v>
      </c>
      <c r="H16" s="76">
        <v>129.40395487584601</v>
      </c>
      <c r="I16" s="76">
        <v>0.56000000000000005</v>
      </c>
      <c r="J16" s="76">
        <v>0.35</v>
      </c>
      <c r="K16" s="76">
        <v>0.01</v>
      </c>
    </row>
    <row r="17" spans="2:11">
      <c r="B17" t="s">
        <v>827</v>
      </c>
      <c r="C17" t="s">
        <v>828</v>
      </c>
      <c r="D17" t="s">
        <v>112</v>
      </c>
      <c r="E17" t="s">
        <v>829</v>
      </c>
      <c r="F17" s="76">
        <v>90134</v>
      </c>
      <c r="G17" s="76">
        <v>131.65499000000011</v>
      </c>
      <c r="H17" s="76">
        <v>446.89581211373599</v>
      </c>
      <c r="I17" s="76">
        <v>0.45</v>
      </c>
      <c r="J17" s="76">
        <v>1.2</v>
      </c>
      <c r="K17" s="76">
        <v>0.04</v>
      </c>
    </row>
    <row r="18" spans="2:11">
      <c r="B18" t="s">
        <v>830</v>
      </c>
      <c r="C18" t="s">
        <v>831</v>
      </c>
      <c r="D18" t="s">
        <v>112</v>
      </c>
      <c r="E18" t="s">
        <v>832</v>
      </c>
      <c r="F18" s="76">
        <v>55230</v>
      </c>
      <c r="G18" s="76">
        <v>85.2</v>
      </c>
      <c r="H18" s="76">
        <v>177.21274536000001</v>
      </c>
      <c r="I18" s="76">
        <v>0.18</v>
      </c>
      <c r="J18" s="76">
        <v>0.47</v>
      </c>
      <c r="K18" s="76">
        <v>0.02</v>
      </c>
    </row>
    <row r="19" spans="2:11">
      <c r="B19" t="s">
        <v>833</v>
      </c>
      <c r="C19" t="s">
        <v>834</v>
      </c>
      <c r="D19" t="s">
        <v>112</v>
      </c>
      <c r="E19" t="s">
        <v>835</v>
      </c>
      <c r="F19" s="76">
        <v>51541</v>
      </c>
      <c r="G19" s="76">
        <v>72.227960000000209</v>
      </c>
      <c r="H19" s="76">
        <v>140.19693044431801</v>
      </c>
      <c r="I19" s="76">
        <v>0.5</v>
      </c>
      <c r="J19" s="76">
        <v>0.37</v>
      </c>
      <c r="K19" s="76">
        <v>0.01</v>
      </c>
    </row>
    <row r="20" spans="2:11">
      <c r="B20" t="s">
        <v>836</v>
      </c>
      <c r="C20" t="s">
        <v>837</v>
      </c>
      <c r="D20" t="s">
        <v>112</v>
      </c>
      <c r="E20" t="s">
        <v>838</v>
      </c>
      <c r="F20" s="76">
        <v>47025</v>
      </c>
      <c r="G20" s="76">
        <v>95.9</v>
      </c>
      <c r="H20" s="76">
        <v>169.83520784999999</v>
      </c>
      <c r="I20" s="76">
        <v>0.14000000000000001</v>
      </c>
      <c r="J20" s="76">
        <v>0.45</v>
      </c>
      <c r="K20" s="76">
        <v>0.02</v>
      </c>
    </row>
    <row r="21" spans="2:11">
      <c r="B21" t="s">
        <v>839</v>
      </c>
      <c r="C21" t="s">
        <v>840</v>
      </c>
      <c r="D21" t="s">
        <v>112</v>
      </c>
      <c r="E21" t="s">
        <v>237</v>
      </c>
      <c r="F21" s="76">
        <v>215821.03</v>
      </c>
      <c r="G21" s="76">
        <v>52.880420000000036</v>
      </c>
      <c r="H21" s="76">
        <v>429.80253474502001</v>
      </c>
      <c r="I21" s="76">
        <v>0.28999999999999998</v>
      </c>
      <c r="J21" s="76">
        <v>1.1499999999999999</v>
      </c>
      <c r="K21" s="76">
        <v>0.04</v>
      </c>
    </row>
    <row r="22" spans="2:11">
      <c r="B22" t="s">
        <v>841</v>
      </c>
      <c r="C22" t="s">
        <v>842</v>
      </c>
      <c r="D22" t="s">
        <v>112</v>
      </c>
      <c r="E22" t="s">
        <v>272</v>
      </c>
      <c r="F22" s="76">
        <v>60000</v>
      </c>
      <c r="G22" s="76">
        <v>94.026669999999996</v>
      </c>
      <c r="H22" s="76">
        <v>212.46266353199999</v>
      </c>
      <c r="I22" s="76">
        <v>0.4</v>
      </c>
      <c r="J22" s="76">
        <v>0.56999999999999995</v>
      </c>
      <c r="K22" s="76">
        <v>0.02</v>
      </c>
    </row>
    <row r="23" spans="2:11">
      <c r="B23" s="77" t="s">
        <v>843</v>
      </c>
      <c r="C23" s="16"/>
      <c r="F23" s="78">
        <v>584.59</v>
      </c>
      <c r="H23" s="78">
        <v>995.20610018095999</v>
      </c>
      <c r="J23" s="78">
        <v>2.66</v>
      </c>
      <c r="K23" s="78">
        <v>0.09</v>
      </c>
    </row>
    <row r="24" spans="2:11">
      <c r="B24" t="s">
        <v>844</v>
      </c>
      <c r="C24" t="s">
        <v>845</v>
      </c>
      <c r="D24" t="s">
        <v>108</v>
      </c>
      <c r="E24" t="s">
        <v>846</v>
      </c>
      <c r="F24" s="76">
        <v>584.59</v>
      </c>
      <c r="G24" s="76">
        <v>170240.01439999999</v>
      </c>
      <c r="H24" s="76">
        <v>995.20610018095999</v>
      </c>
      <c r="I24" s="76">
        <v>0.66</v>
      </c>
      <c r="J24" s="76">
        <v>2.66</v>
      </c>
      <c r="K24" s="76">
        <v>0.09</v>
      </c>
    </row>
    <row r="25" spans="2:11">
      <c r="B25" s="77" t="s">
        <v>847</v>
      </c>
      <c r="C25" s="16"/>
      <c r="F25" s="78">
        <v>1368825.66</v>
      </c>
      <c r="H25" s="78">
        <v>2108.0802116272789</v>
      </c>
      <c r="J25" s="78">
        <v>5.64</v>
      </c>
      <c r="K25" s="78">
        <v>0.19</v>
      </c>
    </row>
    <row r="26" spans="2:11">
      <c r="B26" t="s">
        <v>848</v>
      </c>
      <c r="C26" t="s">
        <v>849</v>
      </c>
      <c r="D26" t="s">
        <v>112</v>
      </c>
      <c r="E26" t="s">
        <v>850</v>
      </c>
      <c r="F26" s="76">
        <v>166418.32</v>
      </c>
      <c r="G26" s="76">
        <v>111.00291999999999</v>
      </c>
      <c r="H26" s="76">
        <v>695.690146919879</v>
      </c>
      <c r="I26" s="76">
        <v>0.41</v>
      </c>
      <c r="J26" s="76">
        <v>1.86</v>
      </c>
      <c r="K26" s="76">
        <v>0.06</v>
      </c>
    </row>
    <row r="27" spans="2:11">
      <c r="B27" t="s">
        <v>851</v>
      </c>
      <c r="C27" t="s">
        <v>852</v>
      </c>
      <c r="D27" t="s">
        <v>112</v>
      </c>
      <c r="E27" t="s">
        <v>237</v>
      </c>
      <c r="F27" s="76">
        <v>3580.34</v>
      </c>
      <c r="G27" s="76">
        <v>1377.6055599999966</v>
      </c>
      <c r="H27" s="76">
        <v>185.75027830740001</v>
      </c>
      <c r="I27" s="76">
        <v>0.01</v>
      </c>
      <c r="J27" s="76">
        <v>0.5</v>
      </c>
      <c r="K27" s="76">
        <v>0.02</v>
      </c>
    </row>
    <row r="28" spans="2:11">
      <c r="B28" t="s">
        <v>853</v>
      </c>
      <c r="C28" t="s">
        <v>854</v>
      </c>
      <c r="D28" t="s">
        <v>108</v>
      </c>
      <c r="E28" t="s">
        <v>855</v>
      </c>
      <c r="F28" s="76">
        <v>1198827</v>
      </c>
      <c r="G28" s="76">
        <v>102.32</v>
      </c>
      <c r="H28" s="76">
        <v>1226.6397864</v>
      </c>
      <c r="I28" s="76">
        <v>1.07</v>
      </c>
      <c r="J28" s="76">
        <v>3.28</v>
      </c>
      <c r="K28" s="76">
        <v>0.11</v>
      </c>
    </row>
    <row r="29" spans="2:11">
      <c r="B29" s="77" t="s">
        <v>856</v>
      </c>
      <c r="C29" s="16"/>
      <c r="F29" s="78">
        <v>7322451.21</v>
      </c>
      <c r="H29" s="78">
        <v>10322.245711616417</v>
      </c>
      <c r="J29" s="78">
        <v>27.6</v>
      </c>
      <c r="K29" s="78">
        <v>0.92</v>
      </c>
    </row>
    <row r="30" spans="2:11">
      <c r="B30" t="s">
        <v>857</v>
      </c>
      <c r="C30" t="s">
        <v>858</v>
      </c>
      <c r="D30" t="s">
        <v>112</v>
      </c>
      <c r="E30" t="s">
        <v>859</v>
      </c>
      <c r="F30" s="76">
        <v>11587</v>
      </c>
      <c r="G30" s="76">
        <v>100</v>
      </c>
      <c r="H30" s="76">
        <v>43.636642000000002</v>
      </c>
      <c r="I30" s="76">
        <v>0.92</v>
      </c>
      <c r="J30" s="76">
        <v>0.12</v>
      </c>
      <c r="K30" s="76">
        <v>0</v>
      </c>
    </row>
    <row r="31" spans="2:11">
      <c r="B31" t="s">
        <v>860</v>
      </c>
      <c r="C31" t="s">
        <v>861</v>
      </c>
      <c r="D31" t="s">
        <v>108</v>
      </c>
      <c r="E31" t="s">
        <v>862</v>
      </c>
      <c r="F31" s="76">
        <v>376334</v>
      </c>
      <c r="G31" s="76">
        <v>92.68</v>
      </c>
      <c r="H31" s="76">
        <v>348.78635120000001</v>
      </c>
      <c r="I31" s="76">
        <v>6.22</v>
      </c>
      <c r="J31" s="76">
        <v>0.93</v>
      </c>
      <c r="K31" s="76">
        <v>0.03</v>
      </c>
    </row>
    <row r="32" spans="2:11">
      <c r="B32" t="s">
        <v>863</v>
      </c>
      <c r="C32" t="s">
        <v>864</v>
      </c>
      <c r="D32" t="s">
        <v>108</v>
      </c>
      <c r="E32" t="s">
        <v>865</v>
      </c>
      <c r="F32" s="76">
        <v>1496299</v>
      </c>
      <c r="G32" s="76">
        <v>93.26</v>
      </c>
      <c r="H32" s="76">
        <v>1395.4484474000001</v>
      </c>
      <c r="I32" s="76">
        <v>0.36</v>
      </c>
      <c r="J32" s="76">
        <v>3.73</v>
      </c>
      <c r="K32" s="76">
        <v>0.12</v>
      </c>
    </row>
    <row r="33" spans="2:11">
      <c r="B33" t="s">
        <v>866</v>
      </c>
      <c r="C33" t="s">
        <v>867</v>
      </c>
      <c r="D33" t="s">
        <v>108</v>
      </c>
      <c r="E33" t="s">
        <v>868</v>
      </c>
      <c r="F33" s="76">
        <v>485004</v>
      </c>
      <c r="G33" s="76">
        <v>92.068809999999999</v>
      </c>
      <c r="H33" s="76">
        <v>446.53741125239998</v>
      </c>
      <c r="I33" s="76">
        <v>0.36</v>
      </c>
      <c r="J33" s="76">
        <v>1.19</v>
      </c>
      <c r="K33" s="76">
        <v>0.04</v>
      </c>
    </row>
    <row r="34" spans="2:11">
      <c r="B34" t="s">
        <v>869</v>
      </c>
      <c r="C34" t="s">
        <v>870</v>
      </c>
      <c r="D34" t="s">
        <v>112</v>
      </c>
      <c r="E34" t="s">
        <v>237</v>
      </c>
      <c r="F34" s="76">
        <v>149188</v>
      </c>
      <c r="G34" s="76">
        <v>137.97383999999997</v>
      </c>
      <c r="H34" s="76">
        <v>775.19499317070699</v>
      </c>
      <c r="I34" s="76">
        <v>0.09</v>
      </c>
      <c r="J34" s="76">
        <v>2.0699999999999998</v>
      </c>
      <c r="K34" s="76">
        <v>7.0000000000000007E-2</v>
      </c>
    </row>
    <row r="35" spans="2:11">
      <c r="B35" t="s">
        <v>871</v>
      </c>
      <c r="C35" t="s">
        <v>872</v>
      </c>
      <c r="D35" t="s">
        <v>112</v>
      </c>
      <c r="E35" t="s">
        <v>873</v>
      </c>
      <c r="F35" s="76">
        <v>155419</v>
      </c>
      <c r="G35" s="76">
        <v>135.55000000000001</v>
      </c>
      <c r="H35" s="76">
        <v>793.38493164700003</v>
      </c>
      <c r="I35" s="76">
        <v>0.03</v>
      </c>
      <c r="J35" s="76">
        <v>2.12</v>
      </c>
      <c r="K35" s="76">
        <v>7.0000000000000007E-2</v>
      </c>
    </row>
    <row r="36" spans="2:11">
      <c r="B36" t="s">
        <v>874</v>
      </c>
      <c r="C36" t="s">
        <v>875</v>
      </c>
      <c r="D36" t="s">
        <v>108</v>
      </c>
      <c r="E36" t="s">
        <v>876</v>
      </c>
      <c r="F36" s="76">
        <v>831474</v>
      </c>
      <c r="G36" s="76">
        <v>97.65</v>
      </c>
      <c r="H36" s="76">
        <v>811.93436099999997</v>
      </c>
      <c r="I36" s="76">
        <v>0.92</v>
      </c>
      <c r="J36" s="76">
        <v>2.17</v>
      </c>
      <c r="K36" s="76">
        <v>7.0000000000000007E-2</v>
      </c>
    </row>
    <row r="37" spans="2:11">
      <c r="B37" t="s">
        <v>877</v>
      </c>
      <c r="C37" t="s">
        <v>878</v>
      </c>
      <c r="D37" t="s">
        <v>112</v>
      </c>
      <c r="E37" t="s">
        <v>237</v>
      </c>
      <c r="F37" s="76">
        <v>113617</v>
      </c>
      <c r="G37" s="76">
        <v>69.14</v>
      </c>
      <c r="H37" s="76">
        <v>295.83735345079998</v>
      </c>
      <c r="I37" s="76">
        <v>0.12</v>
      </c>
      <c r="J37" s="76">
        <v>0.79</v>
      </c>
      <c r="K37" s="76">
        <v>0.03</v>
      </c>
    </row>
    <row r="38" spans="2:11">
      <c r="B38" t="s">
        <v>879</v>
      </c>
      <c r="C38" t="s">
        <v>880</v>
      </c>
      <c r="D38" t="s">
        <v>108</v>
      </c>
      <c r="E38" t="s">
        <v>881</v>
      </c>
      <c r="F38" s="76">
        <v>701085</v>
      </c>
      <c r="G38" s="76">
        <v>155.10060999999999</v>
      </c>
      <c r="H38" s="76">
        <v>1087.3871116185001</v>
      </c>
      <c r="I38" s="76">
        <v>7.0000000000000007E-2</v>
      </c>
      <c r="J38" s="76">
        <v>2.91</v>
      </c>
      <c r="K38" s="76">
        <v>0.1</v>
      </c>
    </row>
    <row r="39" spans="2:11">
      <c r="B39" t="s">
        <v>882</v>
      </c>
      <c r="C39" t="s">
        <v>883</v>
      </c>
      <c r="D39" t="s">
        <v>108</v>
      </c>
      <c r="E39" t="s">
        <v>884</v>
      </c>
      <c r="F39" s="76">
        <v>1193419.21</v>
      </c>
      <c r="G39" s="76">
        <v>128.43520999999993</v>
      </c>
      <c r="H39" s="76">
        <v>1532.77046854384</v>
      </c>
      <c r="I39" s="76">
        <v>0.12</v>
      </c>
      <c r="J39" s="76">
        <v>4.0999999999999996</v>
      </c>
      <c r="K39" s="76">
        <v>0.14000000000000001</v>
      </c>
    </row>
    <row r="40" spans="2:11">
      <c r="B40" t="s">
        <v>885</v>
      </c>
      <c r="C40" t="s">
        <v>886</v>
      </c>
      <c r="D40" t="s">
        <v>108</v>
      </c>
      <c r="E40" t="s">
        <v>887</v>
      </c>
      <c r="F40" s="76">
        <v>564438</v>
      </c>
      <c r="G40" s="76">
        <v>89.521389999999997</v>
      </c>
      <c r="H40" s="76">
        <v>505.29274328819997</v>
      </c>
      <c r="I40" s="76">
        <v>0.43</v>
      </c>
      <c r="J40" s="76">
        <v>1.35</v>
      </c>
      <c r="K40" s="76">
        <v>0.04</v>
      </c>
    </row>
    <row r="41" spans="2:11">
      <c r="B41" t="s">
        <v>888</v>
      </c>
      <c r="C41" t="s">
        <v>889</v>
      </c>
      <c r="D41" t="s">
        <v>108</v>
      </c>
      <c r="E41" t="s">
        <v>890</v>
      </c>
      <c r="F41" s="76">
        <v>1128295</v>
      </c>
      <c r="G41" s="76">
        <v>125.13593</v>
      </c>
      <c r="H41" s="76">
        <v>1411.9024413935001</v>
      </c>
      <c r="I41" s="76">
        <v>0.17</v>
      </c>
      <c r="J41" s="76">
        <v>3.78</v>
      </c>
      <c r="K41" s="76">
        <v>0.13</v>
      </c>
    </row>
    <row r="42" spans="2:11">
      <c r="B42" t="s">
        <v>891</v>
      </c>
      <c r="C42" t="s">
        <v>892</v>
      </c>
      <c r="D42" t="s">
        <v>112</v>
      </c>
      <c r="E42" t="s">
        <v>893</v>
      </c>
      <c r="F42" s="76">
        <v>116292</v>
      </c>
      <c r="G42" s="76">
        <v>199.59381999999991</v>
      </c>
      <c r="H42" s="76">
        <v>874.13245565146997</v>
      </c>
      <c r="I42" s="76">
        <v>0.08</v>
      </c>
      <c r="J42" s="76">
        <v>2.34</v>
      </c>
      <c r="K42" s="76">
        <v>0.08</v>
      </c>
    </row>
    <row r="43" spans="2:11">
      <c r="B43" s="77" t="s">
        <v>219</v>
      </c>
      <c r="C43" s="16"/>
      <c r="F43" s="78">
        <v>5276552.22</v>
      </c>
      <c r="H43" s="78">
        <v>20968.98749600042</v>
      </c>
      <c r="J43" s="78">
        <v>56.08</v>
      </c>
      <c r="K43" s="78">
        <v>1.87</v>
      </c>
    </row>
    <row r="44" spans="2:11">
      <c r="B44" s="77" t="s">
        <v>894</v>
      </c>
      <c r="C44" s="16"/>
      <c r="F44" s="78">
        <v>63656</v>
      </c>
      <c r="H44" s="78">
        <v>350.6748439488</v>
      </c>
      <c r="J44" s="78">
        <v>0.94</v>
      </c>
      <c r="K44" s="78">
        <v>0.03</v>
      </c>
    </row>
    <row r="45" spans="2:11">
      <c r="B45" t="s">
        <v>895</v>
      </c>
      <c r="C45" t="s">
        <v>896</v>
      </c>
      <c r="D45" t="s">
        <v>112</v>
      </c>
      <c r="E45" t="s">
        <v>897</v>
      </c>
      <c r="F45" s="76">
        <v>63656</v>
      </c>
      <c r="G45" s="76">
        <v>146.28</v>
      </c>
      <c r="H45" s="76">
        <v>350.6748439488</v>
      </c>
      <c r="I45" s="76">
        <v>0.19</v>
      </c>
      <c r="J45" s="76">
        <v>0.94</v>
      </c>
      <c r="K45" s="76">
        <v>0.03</v>
      </c>
    </row>
    <row r="46" spans="2:11">
      <c r="B46" s="77" t="s">
        <v>898</v>
      </c>
      <c r="C46" s="16"/>
      <c r="F46" s="78">
        <v>1693433.19</v>
      </c>
      <c r="H46" s="78">
        <v>9675.1065339030192</v>
      </c>
      <c r="J46" s="78">
        <v>25.87</v>
      </c>
      <c r="K46" s="78">
        <v>0.86</v>
      </c>
    </row>
    <row r="47" spans="2:11">
      <c r="B47" t="s">
        <v>899</v>
      </c>
      <c r="C47" t="s">
        <v>900</v>
      </c>
      <c r="D47" t="s">
        <v>116</v>
      </c>
      <c r="E47" t="s">
        <v>901</v>
      </c>
      <c r="F47" s="76">
        <v>86.21</v>
      </c>
      <c r="G47" s="76">
        <v>101856</v>
      </c>
      <c r="H47" s="76">
        <v>376.31878285056001</v>
      </c>
      <c r="I47" s="76">
        <v>0.42</v>
      </c>
      <c r="J47" s="76">
        <v>1.01</v>
      </c>
      <c r="K47" s="76">
        <v>0.03</v>
      </c>
    </row>
    <row r="48" spans="2:11">
      <c r="B48" t="s">
        <v>902</v>
      </c>
      <c r="C48" t="s">
        <v>903</v>
      </c>
      <c r="D48" t="s">
        <v>112</v>
      </c>
      <c r="E48" t="s">
        <v>904</v>
      </c>
      <c r="F48" s="76">
        <v>153</v>
      </c>
      <c r="G48" s="76">
        <v>85708</v>
      </c>
      <c r="H48" s="76">
        <v>493.84778183999998</v>
      </c>
      <c r="I48" s="76">
        <v>0</v>
      </c>
      <c r="J48" s="76">
        <v>1.32</v>
      </c>
      <c r="K48" s="76">
        <v>0.04</v>
      </c>
    </row>
    <row r="49" spans="2:11">
      <c r="B49" t="s">
        <v>905</v>
      </c>
      <c r="C49" t="s">
        <v>906</v>
      </c>
      <c r="D49" t="s">
        <v>112</v>
      </c>
      <c r="E49" t="s">
        <v>907</v>
      </c>
      <c r="F49" s="76">
        <v>1110919</v>
      </c>
      <c r="G49" s="76">
        <v>101.24</v>
      </c>
      <c r="H49" s="76">
        <v>4235.5990938296</v>
      </c>
      <c r="I49" s="76">
        <v>0.05</v>
      </c>
      <c r="J49" s="76">
        <v>11.33</v>
      </c>
      <c r="K49" s="76">
        <v>0.38</v>
      </c>
    </row>
    <row r="50" spans="2:11">
      <c r="B50" t="s">
        <v>908</v>
      </c>
      <c r="C50" t="s">
        <v>909</v>
      </c>
      <c r="D50" t="s">
        <v>112</v>
      </c>
      <c r="E50" t="s">
        <v>893</v>
      </c>
      <c r="F50" s="76">
        <v>580000</v>
      </c>
      <c r="G50" s="76">
        <v>133.26470599999999</v>
      </c>
      <c r="H50" s="76">
        <v>2910.8743202167998</v>
      </c>
      <c r="I50" s="76">
        <v>0.7</v>
      </c>
      <c r="J50" s="76">
        <v>7.78</v>
      </c>
      <c r="K50" s="76">
        <v>0.26</v>
      </c>
    </row>
    <row r="51" spans="2:11">
      <c r="B51" t="s">
        <v>910</v>
      </c>
      <c r="C51" t="s">
        <v>911</v>
      </c>
      <c r="D51" t="s">
        <v>112</v>
      </c>
      <c r="E51" t="s">
        <v>912</v>
      </c>
      <c r="F51" s="76">
        <v>2274.98</v>
      </c>
      <c r="G51" s="76">
        <v>19357.479999999952</v>
      </c>
      <c r="H51" s="76">
        <v>1658.4665551660601</v>
      </c>
      <c r="I51" s="76">
        <v>0.09</v>
      </c>
      <c r="J51" s="76">
        <v>4.4400000000000004</v>
      </c>
      <c r="K51" s="76">
        <v>0.15</v>
      </c>
    </row>
    <row r="52" spans="2:11">
      <c r="B52" s="77" t="s">
        <v>913</v>
      </c>
      <c r="C52" s="16"/>
      <c r="F52" s="78">
        <v>2100831</v>
      </c>
      <c r="H52" s="78">
        <v>5515.122210167865</v>
      </c>
      <c r="J52" s="78">
        <v>14.75</v>
      </c>
      <c r="K52" s="78">
        <v>0.49</v>
      </c>
    </row>
    <row r="53" spans="2:11">
      <c r="B53" t="s">
        <v>914</v>
      </c>
      <c r="C53" t="s">
        <v>915</v>
      </c>
      <c r="D53" t="s">
        <v>112</v>
      </c>
      <c r="E53" t="s">
        <v>916</v>
      </c>
      <c r="F53" s="76">
        <v>547006</v>
      </c>
      <c r="G53" s="76">
        <v>100</v>
      </c>
      <c r="H53" s="76">
        <v>2060.0245960000002</v>
      </c>
      <c r="I53" s="76">
        <v>0.62</v>
      </c>
      <c r="J53" s="76">
        <v>5.51</v>
      </c>
      <c r="K53" s="76">
        <v>0.18</v>
      </c>
    </row>
    <row r="54" spans="2:11">
      <c r="B54" t="s">
        <v>917</v>
      </c>
      <c r="C54" t="s">
        <v>918</v>
      </c>
      <c r="D54" t="s">
        <v>112</v>
      </c>
      <c r="E54" t="s">
        <v>919</v>
      </c>
      <c r="F54" s="76">
        <v>206147</v>
      </c>
      <c r="G54" s="76">
        <v>116.31525999999998</v>
      </c>
      <c r="H54" s="76">
        <v>903.01305807526501</v>
      </c>
      <c r="I54" s="76">
        <v>0.48</v>
      </c>
      <c r="J54" s="76">
        <v>2.41</v>
      </c>
      <c r="K54" s="76">
        <v>0.08</v>
      </c>
    </row>
    <row r="55" spans="2:11">
      <c r="B55" t="s">
        <v>920</v>
      </c>
      <c r="C55" t="s">
        <v>921</v>
      </c>
      <c r="D55" t="s">
        <v>112</v>
      </c>
      <c r="E55" t="s">
        <v>237</v>
      </c>
      <c r="F55" s="76">
        <v>346532</v>
      </c>
      <c r="G55" s="76">
        <v>148.22999999999999</v>
      </c>
      <c r="H55" s="76">
        <v>1934.4600686376</v>
      </c>
      <c r="I55" s="76">
        <v>0.35</v>
      </c>
      <c r="J55" s="76">
        <v>5.17</v>
      </c>
      <c r="K55" s="76">
        <v>0.17</v>
      </c>
    </row>
    <row r="56" spans="2:11">
      <c r="B56" t="s">
        <v>922</v>
      </c>
      <c r="C56" t="s">
        <v>923</v>
      </c>
      <c r="D56" t="s">
        <v>193</v>
      </c>
      <c r="E56" t="s">
        <v>924</v>
      </c>
      <c r="F56" s="76">
        <v>1001146</v>
      </c>
      <c r="G56" s="76">
        <v>107.29</v>
      </c>
      <c r="H56" s="76">
        <v>617.62448745500001</v>
      </c>
      <c r="I56" s="76">
        <v>0.5</v>
      </c>
      <c r="J56" s="76">
        <v>1.65</v>
      </c>
      <c r="K56" s="76">
        <v>0.05</v>
      </c>
    </row>
    <row r="57" spans="2:11">
      <c r="B57" s="77" t="s">
        <v>925</v>
      </c>
      <c r="C57" s="16"/>
      <c r="F57" s="78">
        <v>1418632.03</v>
      </c>
      <c r="H57" s="78">
        <v>5428.0839079807338</v>
      </c>
      <c r="J57" s="78">
        <v>14.52</v>
      </c>
      <c r="K57" s="78">
        <v>0.48</v>
      </c>
    </row>
    <row r="58" spans="2:11">
      <c r="B58" t="s">
        <v>926</v>
      </c>
      <c r="C58" t="s">
        <v>927</v>
      </c>
      <c r="D58" t="s">
        <v>116</v>
      </c>
      <c r="E58" t="s">
        <v>928</v>
      </c>
      <c r="F58" s="76">
        <v>26927.94</v>
      </c>
      <c r="G58" s="76">
        <v>101.14236000000028</v>
      </c>
      <c r="H58" s="76">
        <v>116.72069028833</v>
      </c>
      <c r="I58" s="76">
        <v>0.01</v>
      </c>
      <c r="J58" s="76">
        <v>0.31</v>
      </c>
      <c r="K58" s="76">
        <v>0.01</v>
      </c>
    </row>
    <row r="59" spans="2:11">
      <c r="B59" t="s">
        <v>929</v>
      </c>
      <c r="C59" t="s">
        <v>930</v>
      </c>
      <c r="D59" t="s">
        <v>112</v>
      </c>
      <c r="E59" t="s">
        <v>931</v>
      </c>
      <c r="F59" s="76">
        <v>289356.09000000003</v>
      </c>
      <c r="G59" s="76">
        <v>54.086290000000027</v>
      </c>
      <c r="H59" s="76">
        <v>589.38643397124997</v>
      </c>
      <c r="I59" s="76">
        <v>0.09</v>
      </c>
      <c r="J59" s="76">
        <v>1.58</v>
      </c>
      <c r="K59" s="76">
        <v>0.05</v>
      </c>
    </row>
    <row r="60" spans="2:11">
      <c r="B60" t="s">
        <v>932</v>
      </c>
      <c r="C60" t="s">
        <v>933</v>
      </c>
      <c r="D60" t="s">
        <v>116</v>
      </c>
      <c r="E60" t="s">
        <v>934</v>
      </c>
      <c r="F60" s="76">
        <v>363732</v>
      </c>
      <c r="G60" s="76">
        <v>100</v>
      </c>
      <c r="H60" s="76">
        <v>1558.8098591999999</v>
      </c>
      <c r="I60" s="76">
        <v>0.38</v>
      </c>
      <c r="J60" s="76">
        <v>4.17</v>
      </c>
      <c r="K60" s="76">
        <v>0.14000000000000001</v>
      </c>
    </row>
    <row r="61" spans="2:11">
      <c r="B61" t="s">
        <v>935</v>
      </c>
      <c r="C61" t="s">
        <v>936</v>
      </c>
      <c r="D61" t="s">
        <v>112</v>
      </c>
      <c r="E61" t="s">
        <v>734</v>
      </c>
      <c r="F61" s="76">
        <v>74379</v>
      </c>
      <c r="G61" s="76">
        <v>147.83000000000001</v>
      </c>
      <c r="H61" s="76">
        <v>414.08855548619999</v>
      </c>
      <c r="I61" s="76">
        <v>0</v>
      </c>
      <c r="J61" s="76">
        <v>1.1100000000000001</v>
      </c>
      <c r="K61" s="76">
        <v>0.04</v>
      </c>
    </row>
    <row r="62" spans="2:11">
      <c r="B62" t="s">
        <v>937</v>
      </c>
      <c r="C62" t="s">
        <v>938</v>
      </c>
      <c r="D62" t="s">
        <v>112</v>
      </c>
      <c r="E62" t="s">
        <v>939</v>
      </c>
      <c r="F62" s="76">
        <v>167155</v>
      </c>
      <c r="G62" s="76">
        <v>100</v>
      </c>
      <c r="H62" s="76">
        <v>629.50572999999997</v>
      </c>
      <c r="I62" s="76">
        <v>0.19</v>
      </c>
      <c r="J62" s="76">
        <v>1.68</v>
      </c>
      <c r="K62" s="76">
        <v>0.06</v>
      </c>
    </row>
    <row r="63" spans="2:11">
      <c r="B63" t="s">
        <v>940</v>
      </c>
      <c r="C63" t="s">
        <v>941</v>
      </c>
      <c r="D63" t="s">
        <v>112</v>
      </c>
      <c r="E63" t="s">
        <v>942</v>
      </c>
      <c r="F63" s="76">
        <v>71011</v>
      </c>
      <c r="G63" s="76">
        <v>102.923227</v>
      </c>
      <c r="H63" s="76">
        <v>275.24493672223701</v>
      </c>
      <c r="I63" s="76">
        <v>0.05</v>
      </c>
      <c r="J63" s="76">
        <v>0.74</v>
      </c>
      <c r="K63" s="76">
        <v>0.02</v>
      </c>
    </row>
    <row r="64" spans="2:11">
      <c r="B64" t="s">
        <v>943</v>
      </c>
      <c r="C64" t="s">
        <v>944</v>
      </c>
      <c r="D64" t="s">
        <v>116</v>
      </c>
      <c r="E64" t="s">
        <v>945</v>
      </c>
      <c r="F64" s="76">
        <v>31047</v>
      </c>
      <c r="G64" s="76">
        <v>100</v>
      </c>
      <c r="H64" s="76">
        <v>133.05502319999999</v>
      </c>
      <c r="I64" s="76">
        <v>0.15</v>
      </c>
      <c r="J64" s="76">
        <v>0.36</v>
      </c>
      <c r="K64" s="76">
        <v>0.01</v>
      </c>
    </row>
    <row r="65" spans="2:11">
      <c r="B65" t="s">
        <v>946</v>
      </c>
      <c r="C65" t="s">
        <v>947</v>
      </c>
      <c r="D65" t="s">
        <v>112</v>
      </c>
      <c r="E65" t="s">
        <v>948</v>
      </c>
      <c r="F65" s="76">
        <v>181041</v>
      </c>
      <c r="G65" s="76">
        <v>76.819999999999993</v>
      </c>
      <c r="H65" s="76">
        <v>523.75907188919996</v>
      </c>
      <c r="I65" s="76">
        <v>0.81</v>
      </c>
      <c r="J65" s="76">
        <v>1.4</v>
      </c>
      <c r="K65" s="76">
        <v>0.05</v>
      </c>
    </row>
    <row r="66" spans="2:11">
      <c r="B66" t="s">
        <v>949</v>
      </c>
      <c r="C66" t="s">
        <v>950</v>
      </c>
      <c r="D66" t="s">
        <v>119</v>
      </c>
      <c r="E66" t="s">
        <v>951</v>
      </c>
      <c r="F66" s="76">
        <v>57376</v>
      </c>
      <c r="G66" s="76">
        <v>96.113829999999837</v>
      </c>
      <c r="H66" s="76">
        <v>299.27329863693097</v>
      </c>
      <c r="I66" s="76">
        <v>0.41</v>
      </c>
      <c r="J66" s="76">
        <v>0.8</v>
      </c>
      <c r="K66" s="76">
        <v>0.03</v>
      </c>
    </row>
    <row r="67" spans="2:11">
      <c r="B67" t="s">
        <v>952</v>
      </c>
      <c r="C67" t="s">
        <v>953</v>
      </c>
      <c r="D67" t="s">
        <v>119</v>
      </c>
      <c r="E67" t="s">
        <v>887</v>
      </c>
      <c r="F67" s="76">
        <v>156607</v>
      </c>
      <c r="G67" s="76">
        <v>104.51231999999993</v>
      </c>
      <c r="H67" s="76">
        <v>888.24030858658602</v>
      </c>
      <c r="I67" s="76">
        <v>0.55000000000000004</v>
      </c>
      <c r="J67" s="76">
        <v>2.38</v>
      </c>
      <c r="K67" s="76">
        <v>0.08</v>
      </c>
    </row>
    <row r="68" spans="2:11">
      <c r="B68" t="s">
        <v>222</v>
      </c>
      <c r="C68" s="16"/>
    </row>
    <row r="69" spans="2:11">
      <c r="C69" s="16"/>
    </row>
    <row r="70" spans="2:11">
      <c r="C70" s="16"/>
    </row>
    <row r="71" spans="2:11">
      <c r="C71" s="16"/>
    </row>
    <row r="72" spans="2:11"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D28" sqref="D28"/>
    </sheetView>
  </sheetViews>
  <sheetFormatPr defaultColWidth="9.140625" defaultRowHeight="18"/>
  <cols>
    <col min="1" max="1" width="6.28515625" style="16" customWidth="1"/>
    <col min="2" max="2" width="55" style="15" bestFit="1" customWidth="1"/>
    <col min="3" max="3" width="10.7109375" style="15" customWidth="1"/>
    <col min="4" max="4" width="25.28515625" style="15" bestFit="1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03" t="s">
        <v>1159</v>
      </c>
    </row>
    <row r="3" spans="2:59">
      <c r="B3" s="2" t="s">
        <v>2</v>
      </c>
      <c r="C3" t="s">
        <v>1160</v>
      </c>
    </row>
    <row r="4" spans="2:59">
      <c r="B4" s="2" t="s">
        <v>3</v>
      </c>
      <c r="C4" t="s">
        <v>191</v>
      </c>
    </row>
    <row r="6" spans="2:59" ht="26.25" customHeight="1">
      <c r="B6" s="125" t="s">
        <v>142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9" ht="26.25" customHeight="1">
      <c r="B7" s="125" t="s">
        <v>147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5">
        <v>200863.2</v>
      </c>
      <c r="H11" s="7"/>
      <c r="I11" s="75">
        <v>280.40724547877335</v>
      </c>
      <c r="J11" s="7"/>
      <c r="K11" s="75">
        <v>100</v>
      </c>
      <c r="L11" s="75">
        <v>0.02</v>
      </c>
      <c r="M11" s="16"/>
      <c r="N11" s="16"/>
      <c r="O11" s="16"/>
      <c r="P11" s="16"/>
      <c r="BG11" s="16"/>
    </row>
    <row r="12" spans="2:59">
      <c r="B12" s="77" t="s">
        <v>954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689</v>
      </c>
      <c r="C14" s="16"/>
      <c r="D14" s="16"/>
      <c r="G14" s="78">
        <v>200863.2</v>
      </c>
      <c r="I14" s="78">
        <v>280.40724547877335</v>
      </c>
      <c r="K14" s="78">
        <v>100</v>
      </c>
      <c r="L14" s="78">
        <v>0.02</v>
      </c>
    </row>
    <row r="15" spans="2:59">
      <c r="B15" t="s">
        <v>955</v>
      </c>
      <c r="C15" t="s">
        <v>956</v>
      </c>
      <c r="D15" t="s">
        <v>365</v>
      </c>
      <c r="E15" t="s">
        <v>116</v>
      </c>
      <c r="F15" t="s">
        <v>957</v>
      </c>
      <c r="G15" s="76">
        <v>23211.8</v>
      </c>
      <c r="H15" s="76">
        <v>278.14</v>
      </c>
      <c r="I15" s="76">
        <v>276.68390950851199</v>
      </c>
      <c r="J15" s="76">
        <v>0</v>
      </c>
      <c r="K15" s="76">
        <v>98.67</v>
      </c>
      <c r="L15" s="76">
        <v>0.02</v>
      </c>
    </row>
    <row r="16" spans="2:59">
      <c r="B16" t="s">
        <v>958</v>
      </c>
      <c r="C16" t="s">
        <v>959</v>
      </c>
      <c r="D16" t="s">
        <v>427</v>
      </c>
      <c r="E16" t="s">
        <v>116</v>
      </c>
      <c r="F16" t="s">
        <v>759</v>
      </c>
      <c r="G16" s="76">
        <v>2.4</v>
      </c>
      <c r="H16" s="76">
        <v>36200</v>
      </c>
      <c r="I16" s="76">
        <v>3.7233292800000002</v>
      </c>
      <c r="J16" s="76">
        <v>0</v>
      </c>
      <c r="K16" s="76">
        <v>1.33</v>
      </c>
      <c r="L16" s="76">
        <v>0</v>
      </c>
    </row>
    <row r="17" spans="2:12">
      <c r="B17" t="s">
        <v>960</v>
      </c>
      <c r="C17" t="s">
        <v>961</v>
      </c>
      <c r="D17" t="s">
        <v>814</v>
      </c>
      <c r="E17" t="s">
        <v>112</v>
      </c>
      <c r="F17" t="s">
        <v>962</v>
      </c>
      <c r="G17" s="76">
        <v>177649</v>
      </c>
      <c r="H17" s="76">
        <v>9.9999999999999995E-7</v>
      </c>
      <c r="I17" s="76">
        <v>6.6902613400000001E-6</v>
      </c>
      <c r="J17" s="76">
        <v>0</v>
      </c>
      <c r="K17" s="76">
        <v>0</v>
      </c>
      <c r="L17" s="76">
        <v>0</v>
      </c>
    </row>
    <row r="18" spans="2:12">
      <c r="B18" t="s">
        <v>222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03" t="s">
        <v>1159</v>
      </c>
    </row>
    <row r="3" spans="2:52">
      <c r="B3" s="2" t="s">
        <v>2</v>
      </c>
      <c r="C3" t="s">
        <v>1160</v>
      </c>
    </row>
    <row r="4" spans="2:52">
      <c r="B4" s="2" t="s">
        <v>3</v>
      </c>
      <c r="C4" t="s">
        <v>191</v>
      </c>
    </row>
    <row r="6" spans="2:52" ht="26.25" customHeight="1">
      <c r="B6" s="125" t="s">
        <v>142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148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195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690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691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963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692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355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219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690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964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692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693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355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5703125" style="15" bestFit="1" customWidth="1"/>
    <col min="4" max="4" width="10.7109375" style="15" customWidth="1"/>
    <col min="5" max="6" width="10.7109375" style="16" customWidth="1"/>
    <col min="7" max="7" width="12.8554687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03" t="s">
        <v>1159</v>
      </c>
    </row>
    <row r="3" spans="2:13">
      <c r="B3" s="2" t="s">
        <v>2</v>
      </c>
      <c r="C3" t="s">
        <v>1160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115" t="s">
        <v>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72384.514357628999</v>
      </c>
      <c r="K11" s="75">
        <v>100</v>
      </c>
      <c r="L11" s="75">
        <v>6.44</v>
      </c>
    </row>
    <row r="12" spans="2:13">
      <c r="B12" s="77" t="s">
        <v>195</v>
      </c>
      <c r="C12" s="26"/>
      <c r="D12" s="27"/>
      <c r="E12" s="27"/>
      <c r="F12" s="27"/>
      <c r="G12" s="27"/>
      <c r="H12" s="27"/>
      <c r="I12" s="78">
        <v>0</v>
      </c>
      <c r="J12" s="78">
        <v>72384.514357628999</v>
      </c>
      <c r="K12" s="78">
        <v>100</v>
      </c>
      <c r="L12" s="78">
        <v>6.44</v>
      </c>
    </row>
    <row r="13" spans="2:13">
      <c r="B13" s="77" t="s">
        <v>196</v>
      </c>
      <c r="C13" s="26"/>
      <c r="D13" s="27"/>
      <c r="E13" s="27"/>
      <c r="F13" s="27"/>
      <c r="G13" s="27"/>
      <c r="H13" s="27"/>
      <c r="I13" s="78">
        <v>0</v>
      </c>
      <c r="J13" s="78">
        <v>33718.649510000003</v>
      </c>
      <c r="K13" s="78">
        <v>46.58</v>
      </c>
      <c r="L13" s="78">
        <v>3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6">
        <v>0</v>
      </c>
      <c r="I15" s="76">
        <v>0</v>
      </c>
      <c r="J15" s="76">
        <v>33718.649510000003</v>
      </c>
      <c r="K15" s="76">
        <v>46.58</v>
      </c>
      <c r="L15" s="76">
        <v>3</v>
      </c>
    </row>
    <row r="16" spans="2:13">
      <c r="B16" s="77" t="s">
        <v>204</v>
      </c>
      <c r="D16" s="16"/>
      <c r="I16" s="78">
        <v>0</v>
      </c>
      <c r="J16" s="78">
        <v>15882.009235629001</v>
      </c>
      <c r="K16" s="78">
        <v>21.94</v>
      </c>
      <c r="L16" s="78">
        <v>1.41</v>
      </c>
    </row>
    <row r="17" spans="2:12">
      <c r="B17" t="s">
        <v>205</v>
      </c>
      <c r="C17" t="s">
        <v>206</v>
      </c>
      <c r="D17" t="s">
        <v>203</v>
      </c>
      <c r="E17" t="s">
        <v>200</v>
      </c>
      <c r="F17" t="s">
        <v>155</v>
      </c>
      <c r="G17" t="s">
        <v>194</v>
      </c>
      <c r="H17" s="76">
        <v>0</v>
      </c>
      <c r="I17" s="76">
        <v>0</v>
      </c>
      <c r="J17" s="76">
        <v>70.415165832</v>
      </c>
      <c r="K17" s="76">
        <v>0.1</v>
      </c>
      <c r="L17" s="76">
        <v>0.01</v>
      </c>
    </row>
    <row r="18" spans="2:12">
      <c r="B18" t="s">
        <v>207</v>
      </c>
      <c r="C18" t="s">
        <v>208</v>
      </c>
      <c r="D18" t="s">
        <v>203</v>
      </c>
      <c r="E18" t="s">
        <v>200</v>
      </c>
      <c r="F18" t="s">
        <v>155</v>
      </c>
      <c r="G18" t="s">
        <v>112</v>
      </c>
      <c r="H18" s="76">
        <v>0</v>
      </c>
      <c r="I18" s="76">
        <v>0</v>
      </c>
      <c r="J18" s="76">
        <v>15810.951904719999</v>
      </c>
      <c r="K18" s="76">
        <v>21.84</v>
      </c>
      <c r="L18" s="76">
        <v>1.41</v>
      </c>
    </row>
    <row r="19" spans="2:12">
      <c r="B19" t="s">
        <v>209</v>
      </c>
      <c r="C19" t="s">
        <v>210</v>
      </c>
      <c r="D19" t="s">
        <v>203</v>
      </c>
      <c r="E19" t="s">
        <v>200</v>
      </c>
      <c r="F19" t="s">
        <v>155</v>
      </c>
      <c r="G19" t="s">
        <v>119</v>
      </c>
      <c r="H19" s="76">
        <v>0</v>
      </c>
      <c r="I19" s="76">
        <v>0</v>
      </c>
      <c r="J19" s="76">
        <v>0.64216507700000003</v>
      </c>
      <c r="K19" s="76">
        <v>0</v>
      </c>
      <c r="L19" s="76">
        <v>0</v>
      </c>
    </row>
    <row r="20" spans="2:12">
      <c r="B20" s="77" t="s">
        <v>211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212</v>
      </c>
      <c r="C21" t="s">
        <v>212</v>
      </c>
      <c r="D21" s="16"/>
      <c r="E21" t="s">
        <v>212</v>
      </c>
      <c r="G21" t="s">
        <v>212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213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212</v>
      </c>
      <c r="C23" t="s">
        <v>212</v>
      </c>
      <c r="D23" s="16"/>
      <c r="E23" t="s">
        <v>212</v>
      </c>
      <c r="G23" t="s">
        <v>212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214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212</v>
      </c>
      <c r="C25" t="s">
        <v>212</v>
      </c>
      <c r="D25" s="16"/>
      <c r="E25" t="s">
        <v>212</v>
      </c>
      <c r="G25" t="s">
        <v>212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215</v>
      </c>
      <c r="D26" s="16"/>
      <c r="I26" s="78">
        <v>0</v>
      </c>
      <c r="J26" s="78">
        <v>22783.855611999999</v>
      </c>
      <c r="K26" s="78">
        <v>31.48</v>
      </c>
      <c r="L26" s="78">
        <v>2.0299999999999998</v>
      </c>
    </row>
    <row r="27" spans="2:12">
      <c r="B27" t="s">
        <v>216</v>
      </c>
      <c r="C27" t="s">
        <v>217</v>
      </c>
      <c r="D27" t="s">
        <v>203</v>
      </c>
      <c r="E27" t="s">
        <v>200</v>
      </c>
      <c r="F27" t="s">
        <v>155</v>
      </c>
      <c r="G27" t="s">
        <v>112</v>
      </c>
      <c r="H27" s="76">
        <v>0</v>
      </c>
      <c r="I27" s="76">
        <v>0</v>
      </c>
      <c r="J27" s="76">
        <v>22783.855611999999</v>
      </c>
      <c r="K27" s="76">
        <v>31.48</v>
      </c>
      <c r="L27" s="76">
        <v>2.0299999999999998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212</v>
      </c>
      <c r="C29" t="s">
        <v>212</v>
      </c>
      <c r="D29" s="16"/>
      <c r="E29" t="s">
        <v>212</v>
      </c>
      <c r="G29" t="s">
        <v>212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219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220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C32" t="s">
        <v>212</v>
      </c>
      <c r="D32" s="16"/>
      <c r="E32" t="s">
        <v>212</v>
      </c>
      <c r="G32" t="s">
        <v>212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221</v>
      </c>
      <c r="D33" s="16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t="s">
        <v>212</v>
      </c>
      <c r="D34" s="16"/>
      <c r="E34" t="s">
        <v>212</v>
      </c>
      <c r="G34" t="s">
        <v>212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222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03" t="s">
        <v>1159</v>
      </c>
    </row>
    <row r="3" spans="2:49">
      <c r="B3" s="2" t="s">
        <v>2</v>
      </c>
      <c r="C3" t="s">
        <v>1160</v>
      </c>
    </row>
    <row r="4" spans="2:49">
      <c r="B4" s="2" t="s">
        <v>3</v>
      </c>
      <c r="C4" t="s">
        <v>191</v>
      </c>
    </row>
    <row r="6" spans="2:49" ht="26.25" customHeight="1">
      <c r="B6" s="125" t="s">
        <v>142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149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5">
        <v>188656266.08000001</v>
      </c>
      <c r="H11" s="7"/>
      <c r="I11" s="75">
        <v>-4530.4710393983369</v>
      </c>
      <c r="J11" s="75">
        <v>100</v>
      </c>
      <c r="K11" s="75">
        <v>-0.4</v>
      </c>
      <c r="AW11" s="16"/>
    </row>
    <row r="12" spans="2:49">
      <c r="B12" s="77" t="s">
        <v>195</v>
      </c>
      <c r="C12" s="16"/>
      <c r="D12" s="16"/>
      <c r="G12" s="78">
        <v>175521719.08000001</v>
      </c>
      <c r="I12" s="78">
        <v>-2135.0314936224313</v>
      </c>
      <c r="J12" s="78">
        <v>47.13</v>
      </c>
      <c r="K12" s="78">
        <v>-0.19</v>
      </c>
    </row>
    <row r="13" spans="2:49">
      <c r="B13" s="77" t="s">
        <v>690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691</v>
      </c>
      <c r="C15" s="16"/>
      <c r="D15" s="16"/>
      <c r="G15" s="78">
        <v>-21684800</v>
      </c>
      <c r="I15" s="78">
        <v>1264.4821834845786</v>
      </c>
      <c r="J15" s="78">
        <v>-27.91</v>
      </c>
      <c r="K15" s="78">
        <v>0.11</v>
      </c>
    </row>
    <row r="16" spans="2:49">
      <c r="B16" t="s">
        <v>965</v>
      </c>
      <c r="C16" t="s">
        <v>966</v>
      </c>
      <c r="D16" t="s">
        <v>129</v>
      </c>
      <c r="E16" t="s">
        <v>193</v>
      </c>
      <c r="F16" t="s">
        <v>967</v>
      </c>
      <c r="G16" s="76">
        <v>-1074200</v>
      </c>
      <c r="H16" s="76">
        <v>-0.8287958694449572</v>
      </c>
      <c r="I16" s="76">
        <v>8.9029252295777308</v>
      </c>
      <c r="J16" s="76">
        <v>-0.2</v>
      </c>
      <c r="K16" s="76">
        <v>0</v>
      </c>
    </row>
    <row r="17" spans="2:11">
      <c r="B17" t="s">
        <v>968</v>
      </c>
      <c r="C17" t="s">
        <v>969</v>
      </c>
      <c r="D17" t="s">
        <v>129</v>
      </c>
      <c r="E17" t="s">
        <v>116</v>
      </c>
      <c r="F17" t="s">
        <v>967</v>
      </c>
      <c r="G17" s="76">
        <v>-3766900</v>
      </c>
      <c r="H17" s="76">
        <v>-6.3915151515151454</v>
      </c>
      <c r="I17" s="76">
        <v>240.76198424242401</v>
      </c>
      <c r="J17" s="76">
        <v>-5.31</v>
      </c>
      <c r="K17" s="76">
        <v>0.02</v>
      </c>
    </row>
    <row r="18" spans="2:11">
      <c r="B18" t="s">
        <v>970</v>
      </c>
      <c r="C18" t="s">
        <v>971</v>
      </c>
      <c r="D18" t="s">
        <v>129</v>
      </c>
      <c r="E18" t="s">
        <v>116</v>
      </c>
      <c r="F18" t="s">
        <v>972</v>
      </c>
      <c r="G18" s="76">
        <v>-4880000</v>
      </c>
      <c r="H18" s="76">
        <v>-0.49057627118644059</v>
      </c>
      <c r="I18" s="76">
        <v>23.940122033898302</v>
      </c>
      <c r="J18" s="76">
        <v>-0.53</v>
      </c>
      <c r="K18" s="76">
        <v>0</v>
      </c>
    </row>
    <row r="19" spans="2:11">
      <c r="B19" t="s">
        <v>973</v>
      </c>
      <c r="C19" t="s">
        <v>974</v>
      </c>
      <c r="D19" t="s">
        <v>129</v>
      </c>
      <c r="E19" t="s">
        <v>112</v>
      </c>
      <c r="F19" t="s">
        <v>975</v>
      </c>
      <c r="G19" s="76">
        <v>-219600</v>
      </c>
      <c r="H19" s="76">
        <v>-8.1842211055276408</v>
      </c>
      <c r="I19" s="76">
        <v>17.972549547738701</v>
      </c>
      <c r="J19" s="76">
        <v>-0.4</v>
      </c>
      <c r="K19" s="76">
        <v>0</v>
      </c>
    </row>
    <row r="20" spans="2:11">
      <c r="B20" t="s">
        <v>976</v>
      </c>
      <c r="C20" t="s">
        <v>977</v>
      </c>
      <c r="D20" t="s">
        <v>129</v>
      </c>
      <c r="E20" t="s">
        <v>112</v>
      </c>
      <c r="F20" t="s">
        <v>975</v>
      </c>
      <c r="G20" s="76">
        <v>-11744100</v>
      </c>
      <c r="H20" s="76">
        <v>-8.2841988950276306</v>
      </c>
      <c r="I20" s="76">
        <v>972.90460243094003</v>
      </c>
      <c r="J20" s="76">
        <v>-21.47</v>
      </c>
      <c r="K20" s="76">
        <v>0.09</v>
      </c>
    </row>
    <row r="21" spans="2:11">
      <c r="B21" s="77" t="s">
        <v>963</v>
      </c>
      <c r="C21" s="16"/>
      <c r="D21" s="16"/>
      <c r="G21" s="78">
        <v>871319.08</v>
      </c>
      <c r="I21" s="78">
        <v>-661.84604590700997</v>
      </c>
      <c r="J21" s="78">
        <v>14.61</v>
      </c>
      <c r="K21" s="78">
        <v>-0.06</v>
      </c>
    </row>
    <row r="22" spans="2:11">
      <c r="B22" t="s">
        <v>978</v>
      </c>
      <c r="C22" t="s">
        <v>979</v>
      </c>
      <c r="D22" t="s">
        <v>129</v>
      </c>
      <c r="E22" t="s">
        <v>112</v>
      </c>
      <c r="F22" t="s">
        <v>779</v>
      </c>
      <c r="G22" s="76">
        <v>871319.08</v>
      </c>
      <c r="H22" s="76">
        <v>-20.169699999999995</v>
      </c>
      <c r="I22" s="76">
        <v>-661.84604590700997</v>
      </c>
      <c r="J22" s="76">
        <v>14.61</v>
      </c>
      <c r="K22" s="76">
        <v>-0.06</v>
      </c>
    </row>
    <row r="23" spans="2:11">
      <c r="B23" s="77" t="s">
        <v>692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212</v>
      </c>
      <c r="C24" t="s">
        <v>212</v>
      </c>
      <c r="D24" t="s">
        <v>212</v>
      </c>
      <c r="E24" t="s">
        <v>212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355</v>
      </c>
      <c r="C25" s="16"/>
      <c r="D25" s="16"/>
      <c r="G25" s="78">
        <v>196335200</v>
      </c>
      <c r="I25" s="78">
        <v>-2737.6676312</v>
      </c>
      <c r="J25" s="78">
        <v>60.43</v>
      </c>
      <c r="K25" s="78">
        <v>-0.24</v>
      </c>
    </row>
    <row r="26" spans="2:11">
      <c r="B26" t="s">
        <v>980</v>
      </c>
      <c r="C26" t="s">
        <v>981</v>
      </c>
      <c r="D26" t="s">
        <v>129</v>
      </c>
      <c r="E26" t="s">
        <v>108</v>
      </c>
      <c r="F26" t="s">
        <v>982</v>
      </c>
      <c r="G26" s="76">
        <v>32008000</v>
      </c>
      <c r="H26" s="76">
        <v>-1.5349999999999999</v>
      </c>
      <c r="I26" s="76">
        <v>-491.32279999999997</v>
      </c>
      <c r="J26" s="76">
        <v>10.84</v>
      </c>
      <c r="K26" s="76">
        <v>-0.04</v>
      </c>
    </row>
    <row r="27" spans="2:11">
      <c r="B27" t="s">
        <v>983</v>
      </c>
      <c r="C27" t="s">
        <v>984</v>
      </c>
      <c r="D27" t="s">
        <v>129</v>
      </c>
      <c r="E27" t="s">
        <v>108</v>
      </c>
      <c r="F27" t="s">
        <v>985</v>
      </c>
      <c r="G27" s="76">
        <v>20779000</v>
      </c>
      <c r="H27" s="76">
        <v>-1.5915999999999999</v>
      </c>
      <c r="I27" s="76">
        <v>-330.71856400000001</v>
      </c>
      <c r="J27" s="76">
        <v>7.3</v>
      </c>
      <c r="K27" s="76">
        <v>-0.03</v>
      </c>
    </row>
    <row r="28" spans="2:11">
      <c r="B28" t="s">
        <v>986</v>
      </c>
      <c r="C28" t="s">
        <v>987</v>
      </c>
      <c r="D28" t="s">
        <v>129</v>
      </c>
      <c r="E28" t="s">
        <v>108</v>
      </c>
      <c r="F28" t="s">
        <v>988</v>
      </c>
      <c r="G28" s="76">
        <v>32809000</v>
      </c>
      <c r="H28" s="76">
        <v>-1.4770000000000001</v>
      </c>
      <c r="I28" s="76">
        <v>-484.58893</v>
      </c>
      <c r="J28" s="76">
        <v>10.7</v>
      </c>
      <c r="K28" s="76">
        <v>-0.04</v>
      </c>
    </row>
    <row r="29" spans="2:11">
      <c r="B29" t="s">
        <v>989</v>
      </c>
      <c r="C29" t="s">
        <v>990</v>
      </c>
      <c r="D29" t="s">
        <v>129</v>
      </c>
      <c r="E29" t="s">
        <v>108</v>
      </c>
      <c r="F29" t="s">
        <v>991</v>
      </c>
      <c r="G29" s="76">
        <v>32809000</v>
      </c>
      <c r="H29" s="76">
        <v>-1.4967999999999999</v>
      </c>
      <c r="I29" s="76">
        <v>-491.08511199999998</v>
      </c>
      <c r="J29" s="76">
        <v>10.84</v>
      </c>
      <c r="K29" s="76">
        <v>-0.04</v>
      </c>
    </row>
    <row r="30" spans="2:11">
      <c r="B30" t="s">
        <v>992</v>
      </c>
      <c r="C30" t="s">
        <v>993</v>
      </c>
      <c r="D30" t="s">
        <v>129</v>
      </c>
      <c r="E30" t="s">
        <v>108</v>
      </c>
      <c r="F30" t="s">
        <v>994</v>
      </c>
      <c r="G30" s="76">
        <v>20779200</v>
      </c>
      <c r="H30" s="76">
        <v>-1.6660999999999999</v>
      </c>
      <c r="I30" s="76">
        <v>-346.20225119999998</v>
      </c>
      <c r="J30" s="76">
        <v>7.64</v>
      </c>
      <c r="K30" s="76">
        <v>-0.03</v>
      </c>
    </row>
    <row r="31" spans="2:11">
      <c r="B31" t="s">
        <v>995</v>
      </c>
      <c r="C31" t="s">
        <v>996</v>
      </c>
      <c r="D31" t="s">
        <v>129</v>
      </c>
      <c r="E31" t="s">
        <v>108</v>
      </c>
      <c r="F31" t="s">
        <v>997</v>
      </c>
      <c r="G31" s="76">
        <v>20779000</v>
      </c>
      <c r="H31" s="76">
        <v>-2.0430000000000001</v>
      </c>
      <c r="I31" s="76">
        <v>-424.51497000000001</v>
      </c>
      <c r="J31" s="76">
        <v>9.3699999999999992</v>
      </c>
      <c r="K31" s="76">
        <v>-0.04</v>
      </c>
    </row>
    <row r="32" spans="2:11">
      <c r="B32" t="s">
        <v>998</v>
      </c>
      <c r="C32" t="s">
        <v>999</v>
      </c>
      <c r="D32" t="s">
        <v>129</v>
      </c>
      <c r="E32" t="s">
        <v>108</v>
      </c>
      <c r="F32" t="s">
        <v>1000</v>
      </c>
      <c r="G32" s="76">
        <v>3852000</v>
      </c>
      <c r="H32" s="76">
        <v>-0.41370000000000001</v>
      </c>
      <c r="I32" s="76">
        <v>-15.935724</v>
      </c>
      <c r="J32" s="76">
        <v>0.35</v>
      </c>
      <c r="K32" s="76">
        <v>0</v>
      </c>
    </row>
    <row r="33" spans="2:11">
      <c r="B33" t="s">
        <v>1001</v>
      </c>
      <c r="C33" t="s">
        <v>1002</v>
      </c>
      <c r="D33" t="s">
        <v>129</v>
      </c>
      <c r="E33" t="s">
        <v>108</v>
      </c>
      <c r="F33" t="s">
        <v>1003</v>
      </c>
      <c r="G33" s="76">
        <v>32520000</v>
      </c>
      <c r="H33" s="76">
        <v>-0.47139999999999999</v>
      </c>
      <c r="I33" s="76">
        <v>-153.29928000000001</v>
      </c>
      <c r="J33" s="76">
        <v>3.38</v>
      </c>
      <c r="K33" s="76">
        <v>-0.01</v>
      </c>
    </row>
    <row r="34" spans="2:11">
      <c r="B34" s="77" t="s">
        <v>219</v>
      </c>
      <c r="C34" s="16"/>
      <c r="D34" s="16"/>
      <c r="G34" s="78">
        <v>13134547</v>
      </c>
      <c r="I34" s="78">
        <v>-2395.439545775906</v>
      </c>
      <c r="J34" s="78">
        <v>52.87</v>
      </c>
      <c r="K34" s="78">
        <v>-0.21</v>
      </c>
    </row>
    <row r="35" spans="2:11">
      <c r="B35" s="77" t="s">
        <v>690</v>
      </c>
      <c r="C35" s="16"/>
      <c r="D35" s="16"/>
      <c r="G35" s="78">
        <v>6547</v>
      </c>
      <c r="I35" s="78">
        <v>-46.669218361905997</v>
      </c>
      <c r="J35" s="78">
        <v>1.03</v>
      </c>
      <c r="K35" s="78">
        <v>0</v>
      </c>
    </row>
    <row r="36" spans="2:11">
      <c r="B36" t="s">
        <v>1004</v>
      </c>
      <c r="C36" t="s">
        <v>1005</v>
      </c>
      <c r="D36" t="s">
        <v>696</v>
      </c>
      <c r="E36" t="s">
        <v>112</v>
      </c>
      <c r="F36" t="s">
        <v>994</v>
      </c>
      <c r="G36" s="76">
        <v>5148</v>
      </c>
      <c r="H36" s="76">
        <v>-1528.8615</v>
      </c>
      <c r="I36" s="76">
        <v>-296.40600521532002</v>
      </c>
      <c r="J36" s="76">
        <v>6.54</v>
      </c>
      <c r="K36" s="76">
        <v>-0.03</v>
      </c>
    </row>
    <row r="37" spans="2:11">
      <c r="B37" t="s">
        <v>1006</v>
      </c>
      <c r="C37" t="s">
        <v>1007</v>
      </c>
      <c r="D37" t="s">
        <v>696</v>
      </c>
      <c r="E37" t="s">
        <v>112</v>
      </c>
      <c r="F37" t="s">
        <v>1008</v>
      </c>
      <c r="G37" s="76">
        <v>1399</v>
      </c>
      <c r="H37" s="76">
        <v>4740.0671000000002</v>
      </c>
      <c r="I37" s="76">
        <v>249.736786853414</v>
      </c>
      <c r="J37" s="76">
        <v>-5.51</v>
      </c>
      <c r="K37" s="76">
        <v>0.02</v>
      </c>
    </row>
    <row r="38" spans="2:11">
      <c r="B38" s="77" t="s">
        <v>964</v>
      </c>
      <c r="C38" s="16"/>
      <c r="D38" s="16"/>
      <c r="G38" s="78">
        <v>0</v>
      </c>
      <c r="I38" s="78">
        <v>0</v>
      </c>
      <c r="J38" s="78">
        <v>0</v>
      </c>
      <c r="K38" s="78">
        <v>0</v>
      </c>
    </row>
    <row r="39" spans="2:11">
      <c r="B39" t="s">
        <v>212</v>
      </c>
      <c r="C39" t="s">
        <v>212</v>
      </c>
      <c r="D39" t="s">
        <v>212</v>
      </c>
      <c r="E39" t="s">
        <v>212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</row>
    <row r="40" spans="2:11">
      <c r="B40" s="77" t="s">
        <v>692</v>
      </c>
      <c r="C40" s="16"/>
      <c r="D40" s="16"/>
      <c r="G40" s="78">
        <v>0</v>
      </c>
      <c r="I40" s="78">
        <v>0</v>
      </c>
      <c r="J40" s="78">
        <v>0</v>
      </c>
      <c r="K40" s="78">
        <v>0</v>
      </c>
    </row>
    <row r="41" spans="2:11">
      <c r="B41" t="s">
        <v>212</v>
      </c>
      <c r="C41" t="s">
        <v>212</v>
      </c>
      <c r="D41" t="s">
        <v>212</v>
      </c>
      <c r="E41" t="s">
        <v>212</v>
      </c>
      <c r="G41" s="76">
        <v>0</v>
      </c>
      <c r="H41" s="76">
        <v>0</v>
      </c>
      <c r="I41" s="76">
        <v>0</v>
      </c>
      <c r="J41" s="76">
        <v>0</v>
      </c>
      <c r="K41" s="76">
        <v>0</v>
      </c>
    </row>
    <row r="42" spans="2:11">
      <c r="B42" s="77" t="s">
        <v>355</v>
      </c>
      <c r="C42" s="16"/>
      <c r="D42" s="16"/>
      <c r="G42" s="78">
        <v>13128000</v>
      </c>
      <c r="I42" s="78">
        <v>-2348.7703274139999</v>
      </c>
      <c r="J42" s="78">
        <v>51.84</v>
      </c>
      <c r="K42" s="78">
        <v>-0.21</v>
      </c>
    </row>
    <row r="43" spans="2:11">
      <c r="B43" t="s">
        <v>1009</v>
      </c>
      <c r="C43" t="s">
        <v>1010</v>
      </c>
      <c r="D43" t="s">
        <v>696</v>
      </c>
      <c r="E43" t="s">
        <v>112</v>
      </c>
      <c r="F43" t="s">
        <v>985</v>
      </c>
      <c r="G43" s="76">
        <v>2497000</v>
      </c>
      <c r="H43" s="76">
        <v>-4.8589000000000002</v>
      </c>
      <c r="I43" s="76">
        <v>-456.91647647799999</v>
      </c>
      <c r="J43" s="76">
        <v>10.09</v>
      </c>
      <c r="K43" s="76">
        <v>-0.04</v>
      </c>
    </row>
    <row r="44" spans="2:11">
      <c r="B44" t="s">
        <v>1011</v>
      </c>
      <c r="C44" t="s">
        <v>1012</v>
      </c>
      <c r="D44" t="s">
        <v>696</v>
      </c>
      <c r="E44" t="s">
        <v>112</v>
      </c>
      <c r="F44" t="s">
        <v>982</v>
      </c>
      <c r="G44" s="76">
        <v>3885000</v>
      </c>
      <c r="H44" s="76">
        <v>-5.0228999999999999</v>
      </c>
      <c r="I44" s="76">
        <v>-734.89597838999998</v>
      </c>
      <c r="J44" s="76">
        <v>16.22</v>
      </c>
      <c r="K44" s="76">
        <v>-7.0000000000000007E-2</v>
      </c>
    </row>
    <row r="45" spans="2:11">
      <c r="B45" t="s">
        <v>1013</v>
      </c>
      <c r="C45" t="s">
        <v>1014</v>
      </c>
      <c r="D45" t="s">
        <v>696</v>
      </c>
      <c r="E45" t="s">
        <v>112</v>
      </c>
      <c r="F45" t="s">
        <v>1015</v>
      </c>
      <c r="G45" s="76">
        <v>1566000</v>
      </c>
      <c r="H45" s="76">
        <v>-0.58960000000000001</v>
      </c>
      <c r="I45" s="76">
        <v>-34.771990176000003</v>
      </c>
      <c r="J45" s="76">
        <v>0.77</v>
      </c>
      <c r="K45" s="76">
        <v>0</v>
      </c>
    </row>
    <row r="46" spans="2:11">
      <c r="B46" t="s">
        <v>1016</v>
      </c>
      <c r="C46" t="s">
        <v>1017</v>
      </c>
      <c r="D46" t="s">
        <v>696</v>
      </c>
      <c r="E46" t="s">
        <v>112</v>
      </c>
      <c r="F46" t="s">
        <v>994</v>
      </c>
      <c r="G46" s="76">
        <v>2529000</v>
      </c>
      <c r="H46" s="76">
        <v>-5.1646999999999998</v>
      </c>
      <c r="I46" s="76">
        <v>-491.897080458</v>
      </c>
      <c r="J46" s="76">
        <v>10.86</v>
      </c>
      <c r="K46" s="76">
        <v>-0.04</v>
      </c>
    </row>
    <row r="47" spans="2:11">
      <c r="B47" t="s">
        <v>1018</v>
      </c>
      <c r="C47" t="s">
        <v>1019</v>
      </c>
      <c r="D47" t="s">
        <v>696</v>
      </c>
      <c r="E47" t="s">
        <v>112</v>
      </c>
      <c r="F47" t="s">
        <v>997</v>
      </c>
      <c r="G47" s="76">
        <v>2651000</v>
      </c>
      <c r="H47" s="76">
        <v>-6.3132000000000001</v>
      </c>
      <c r="I47" s="76">
        <v>-630.28880191200005</v>
      </c>
      <c r="J47" s="76">
        <v>13.91</v>
      </c>
      <c r="K47" s="76">
        <v>-0.06</v>
      </c>
    </row>
    <row r="48" spans="2:11">
      <c r="B48" t="s">
        <v>222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3" width="17.28515625" style="15" customWidth="1"/>
    <col min="4" max="4" width="10.7109375" style="15" customWidth="1"/>
    <col min="5" max="8" width="10.7109375" style="16" customWidth="1"/>
    <col min="9" max="9" width="12.140625" style="16" bestFit="1" customWidth="1"/>
    <col min="10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03" t="s">
        <v>1159</v>
      </c>
    </row>
    <row r="3" spans="2:78">
      <c r="B3" s="2" t="s">
        <v>2</v>
      </c>
      <c r="C3" t="s">
        <v>1160</v>
      </c>
    </row>
    <row r="4" spans="2:78">
      <c r="B4" s="2" t="s">
        <v>3</v>
      </c>
      <c r="C4" t="s">
        <v>191</v>
      </c>
    </row>
    <row r="6" spans="2:78" ht="26.25" customHeight="1">
      <c r="B6" s="125" t="s">
        <v>142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151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5">
        <v>8.9700000000000006</v>
      </c>
      <c r="I11" s="7"/>
      <c r="J11" s="7"/>
      <c r="K11" s="75">
        <v>3.01</v>
      </c>
      <c r="L11" s="75">
        <v>2541816.75</v>
      </c>
      <c r="M11" s="7"/>
      <c r="N11" s="75">
        <v>5916.1563825667999</v>
      </c>
      <c r="O11" s="7"/>
      <c r="P11" s="75">
        <v>100</v>
      </c>
      <c r="Q11" s="75">
        <v>0.53</v>
      </c>
      <c r="R11" s="16"/>
      <c r="S11" s="16"/>
      <c r="T11" s="16"/>
      <c r="U11" s="16"/>
      <c r="V11" s="16"/>
      <c r="BZ11" s="16"/>
    </row>
    <row r="12" spans="2:78">
      <c r="B12" s="77" t="s">
        <v>195</v>
      </c>
      <c r="D12" s="16"/>
      <c r="H12" s="78">
        <v>1.71</v>
      </c>
      <c r="K12" s="78">
        <v>0.65</v>
      </c>
      <c r="L12" s="78">
        <v>1298816.75</v>
      </c>
      <c r="N12" s="78">
        <v>1317.120584018</v>
      </c>
      <c r="P12" s="78">
        <v>22.26</v>
      </c>
      <c r="Q12" s="78">
        <v>0.12</v>
      </c>
    </row>
    <row r="13" spans="2:78">
      <c r="B13" s="77" t="s">
        <v>709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6">
        <v>0</v>
      </c>
      <c r="I14" t="s">
        <v>212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710</v>
      </c>
      <c r="D15" s="16"/>
      <c r="H15" s="78">
        <v>1.49</v>
      </c>
      <c r="K15" s="78">
        <v>1.23</v>
      </c>
      <c r="L15" s="78">
        <v>189640.47</v>
      </c>
      <c r="N15" s="78">
        <v>190.70245663200001</v>
      </c>
      <c r="P15" s="78">
        <v>3.22</v>
      </c>
      <c r="Q15" s="78">
        <v>0.02</v>
      </c>
    </row>
    <row r="16" spans="2:78">
      <c r="B16" t="s">
        <v>1020</v>
      </c>
      <c r="C16" t="s">
        <v>1021</v>
      </c>
      <c r="D16" t="s">
        <v>1022</v>
      </c>
      <c r="E16" t="s">
        <v>308</v>
      </c>
      <c r="F16" t="s">
        <v>155</v>
      </c>
      <c r="G16" t="s">
        <v>1023</v>
      </c>
      <c r="H16" s="76">
        <v>1.49</v>
      </c>
      <c r="I16" t="s">
        <v>108</v>
      </c>
      <c r="J16" s="76">
        <v>1.55</v>
      </c>
      <c r="K16" s="76">
        <v>1.23</v>
      </c>
      <c r="L16" s="76">
        <v>189640.47</v>
      </c>
      <c r="M16" s="76">
        <v>100.56</v>
      </c>
      <c r="N16" s="76">
        <v>190.70245663200001</v>
      </c>
      <c r="O16" s="76">
        <v>0.21</v>
      </c>
      <c r="P16" s="76">
        <v>3.22</v>
      </c>
      <c r="Q16" s="76">
        <v>0.02</v>
      </c>
    </row>
    <row r="17" spans="2:17">
      <c r="B17" s="77" t="s">
        <v>711</v>
      </c>
      <c r="D17" s="16"/>
      <c r="H17" s="78">
        <v>1.74</v>
      </c>
      <c r="K17" s="78">
        <v>0.56000000000000005</v>
      </c>
      <c r="L17" s="78">
        <v>1109176.28</v>
      </c>
      <c r="N17" s="78">
        <v>1126.4181273859999</v>
      </c>
      <c r="P17" s="78">
        <v>19.04</v>
      </c>
      <c r="Q17" s="78">
        <v>0.1</v>
      </c>
    </row>
    <row r="18" spans="2:17">
      <c r="B18" s="77" t="s">
        <v>712</v>
      </c>
      <c r="D18" s="16"/>
      <c r="H18" s="78">
        <v>1.74</v>
      </c>
      <c r="K18" s="78">
        <v>0.56000000000000005</v>
      </c>
      <c r="L18" s="78">
        <v>1109176.28</v>
      </c>
      <c r="N18" s="78">
        <v>1126.4181273859999</v>
      </c>
      <c r="P18" s="78">
        <v>19.04</v>
      </c>
      <c r="Q18" s="78">
        <v>0.1</v>
      </c>
    </row>
    <row r="19" spans="2:17">
      <c r="B19" t="s">
        <v>1161</v>
      </c>
      <c r="C19" t="s">
        <v>1024</v>
      </c>
      <c r="D19" t="s">
        <v>1022</v>
      </c>
      <c r="E19" t="s">
        <v>765</v>
      </c>
      <c r="F19" t="s">
        <v>156</v>
      </c>
      <c r="G19" t="s">
        <v>1025</v>
      </c>
      <c r="H19" s="76">
        <v>1.79</v>
      </c>
      <c r="I19" t="s">
        <v>108</v>
      </c>
      <c r="J19" s="76">
        <v>2.64</v>
      </c>
      <c r="K19" s="76">
        <v>1.78</v>
      </c>
      <c r="L19" s="76">
        <v>455597.26</v>
      </c>
      <c r="M19" s="76">
        <v>101.69</v>
      </c>
      <c r="N19" s="76">
        <v>463.29685369399999</v>
      </c>
      <c r="O19" s="76">
        <v>0</v>
      </c>
      <c r="P19" s="76">
        <v>7.83</v>
      </c>
      <c r="Q19" s="76">
        <v>0.04</v>
      </c>
    </row>
    <row r="20" spans="2:17">
      <c r="B20" t="s">
        <v>1026</v>
      </c>
      <c r="C20" t="s">
        <v>1027</v>
      </c>
      <c r="D20" t="s">
        <v>1022</v>
      </c>
      <c r="E20" t="s">
        <v>765</v>
      </c>
      <c r="F20" t="s">
        <v>156</v>
      </c>
      <c r="G20" t="s">
        <v>901</v>
      </c>
      <c r="H20" s="76">
        <v>1.71</v>
      </c>
      <c r="I20" t="s">
        <v>108</v>
      </c>
      <c r="J20" s="76">
        <v>0.02</v>
      </c>
      <c r="K20" s="76">
        <v>-0.3</v>
      </c>
      <c r="L20" s="76">
        <v>653579.02</v>
      </c>
      <c r="M20" s="76">
        <v>101.46</v>
      </c>
      <c r="N20" s="76">
        <v>663.12127369200005</v>
      </c>
      <c r="O20" s="76">
        <v>0</v>
      </c>
      <c r="P20" s="76">
        <v>11.21</v>
      </c>
      <c r="Q20" s="76">
        <v>0.06</v>
      </c>
    </row>
    <row r="21" spans="2:17">
      <c r="B21" s="77" t="s">
        <v>713</v>
      </c>
      <c r="D21" s="16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t="s">
        <v>212</v>
      </c>
      <c r="C22" t="s">
        <v>212</v>
      </c>
      <c r="D22" s="16"/>
      <c r="E22" t="s">
        <v>212</v>
      </c>
      <c r="H22" s="76">
        <v>0</v>
      </c>
      <c r="I22" t="s">
        <v>212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714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212</v>
      </c>
      <c r="C24" t="s">
        <v>212</v>
      </c>
      <c r="D24" s="16"/>
      <c r="E24" t="s">
        <v>212</v>
      </c>
      <c r="H24" s="76">
        <v>0</v>
      </c>
      <c r="I24" t="s">
        <v>212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715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212</v>
      </c>
      <c r="C26" t="s">
        <v>212</v>
      </c>
      <c r="D26" s="16"/>
      <c r="E26" t="s">
        <v>212</v>
      </c>
      <c r="H26" s="76">
        <v>0</v>
      </c>
      <c r="I26" t="s">
        <v>212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219</v>
      </c>
      <c r="D27" s="16"/>
      <c r="H27" s="78">
        <v>11.04</v>
      </c>
      <c r="K27" s="78">
        <v>3.69</v>
      </c>
      <c r="L27" s="78">
        <v>1243000</v>
      </c>
      <c r="N27" s="78">
        <v>4599.0357985487999</v>
      </c>
      <c r="P27" s="78">
        <v>77.739999999999995</v>
      </c>
      <c r="Q27" s="78">
        <v>0.41</v>
      </c>
    </row>
    <row r="28" spans="2:17">
      <c r="B28" s="77" t="s">
        <v>709</v>
      </c>
      <c r="D28" s="16"/>
      <c r="H28" s="78">
        <v>0</v>
      </c>
      <c r="K28" s="78">
        <v>0</v>
      </c>
      <c r="L28" s="78">
        <v>0</v>
      </c>
      <c r="N28" s="78">
        <v>0</v>
      </c>
      <c r="P28" s="78">
        <v>0</v>
      </c>
      <c r="Q28" s="78">
        <v>0</v>
      </c>
    </row>
    <row r="29" spans="2:17">
      <c r="B29" t="s">
        <v>212</v>
      </c>
      <c r="C29" t="s">
        <v>212</v>
      </c>
      <c r="D29" s="16"/>
      <c r="E29" t="s">
        <v>212</v>
      </c>
      <c r="H29" s="76">
        <v>0</v>
      </c>
      <c r="I29" t="s">
        <v>212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710</v>
      </c>
      <c r="D30" s="16"/>
      <c r="H30" s="78">
        <v>0</v>
      </c>
      <c r="K30" s="78">
        <v>0</v>
      </c>
      <c r="L30" s="78">
        <v>0</v>
      </c>
      <c r="N30" s="78">
        <v>0</v>
      </c>
      <c r="P30" s="78">
        <v>0</v>
      </c>
      <c r="Q30" s="78">
        <v>0</v>
      </c>
    </row>
    <row r="31" spans="2:17">
      <c r="B31" t="s">
        <v>212</v>
      </c>
      <c r="C31" t="s">
        <v>212</v>
      </c>
      <c r="D31" s="16"/>
      <c r="E31" t="s">
        <v>212</v>
      </c>
      <c r="H31" s="76">
        <v>0</v>
      </c>
      <c r="I31" t="s">
        <v>212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711</v>
      </c>
      <c r="D32" s="16"/>
      <c r="H32" s="78">
        <v>11.04</v>
      </c>
      <c r="K32" s="78">
        <v>3.69</v>
      </c>
      <c r="L32" s="78">
        <v>1243000</v>
      </c>
      <c r="N32" s="78">
        <v>4599.0357985487999</v>
      </c>
      <c r="P32" s="78">
        <v>77.739999999999995</v>
      </c>
      <c r="Q32" s="78">
        <v>0.41</v>
      </c>
    </row>
    <row r="33" spans="2:17">
      <c r="B33" s="77" t="s">
        <v>712</v>
      </c>
      <c r="D33" s="16"/>
      <c r="H33" s="78">
        <v>13.16</v>
      </c>
      <c r="K33" s="78">
        <v>3.16</v>
      </c>
      <c r="L33" s="78">
        <v>713000</v>
      </c>
      <c r="N33" s="78">
        <v>2724.6298225999999</v>
      </c>
      <c r="P33" s="78">
        <v>46.05</v>
      </c>
      <c r="Q33" s="78">
        <v>0.24</v>
      </c>
    </row>
    <row r="34" spans="2:17">
      <c r="B34" t="s">
        <v>1028</v>
      </c>
      <c r="C34" t="s">
        <v>1029</v>
      </c>
      <c r="D34" t="s">
        <v>1022</v>
      </c>
      <c r="E34" t="s">
        <v>200</v>
      </c>
      <c r="F34" t="s">
        <v>362</v>
      </c>
      <c r="G34" t="s">
        <v>1030</v>
      </c>
      <c r="H34" s="76">
        <v>13.16</v>
      </c>
      <c r="I34" t="s">
        <v>112</v>
      </c>
      <c r="J34" s="76">
        <v>3.22</v>
      </c>
      <c r="K34" s="76">
        <v>3.16</v>
      </c>
      <c r="L34" s="76">
        <v>713000</v>
      </c>
      <c r="M34" s="76">
        <v>101.47</v>
      </c>
      <c r="N34" s="76">
        <v>2724.6298225999999</v>
      </c>
      <c r="O34" s="76">
        <v>0.09</v>
      </c>
      <c r="P34" s="76">
        <v>46.05</v>
      </c>
      <c r="Q34" s="76">
        <v>0.24</v>
      </c>
    </row>
    <row r="35" spans="2:17">
      <c r="B35" s="77" t="s">
        <v>713</v>
      </c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t="s">
        <v>212</v>
      </c>
      <c r="C36" t="s">
        <v>212</v>
      </c>
      <c r="D36" s="16"/>
      <c r="E36" t="s">
        <v>212</v>
      </c>
      <c r="H36" s="76">
        <v>0</v>
      </c>
      <c r="I36" t="s">
        <v>212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714</v>
      </c>
      <c r="D37" s="16"/>
      <c r="H37" s="78">
        <v>7.97</v>
      </c>
      <c r="K37" s="78">
        <v>4.45</v>
      </c>
      <c r="L37" s="78">
        <v>530000</v>
      </c>
      <c r="N37" s="78">
        <v>1874.4059759488</v>
      </c>
      <c r="P37" s="78">
        <v>31.68</v>
      </c>
      <c r="Q37" s="78">
        <v>0.17</v>
      </c>
    </row>
    <row r="38" spans="2:17">
      <c r="B38" t="s">
        <v>1031</v>
      </c>
      <c r="C38" t="s">
        <v>1032</v>
      </c>
      <c r="D38" t="s">
        <v>1022</v>
      </c>
      <c r="E38" t="s">
        <v>212</v>
      </c>
      <c r="F38" t="s">
        <v>517</v>
      </c>
      <c r="G38" t="s">
        <v>1033</v>
      </c>
      <c r="H38" s="76">
        <v>7.97</v>
      </c>
      <c r="I38" t="s">
        <v>112</v>
      </c>
      <c r="J38" s="76">
        <v>3.55</v>
      </c>
      <c r="K38" s="76">
        <v>4.45</v>
      </c>
      <c r="L38" s="76">
        <v>530000</v>
      </c>
      <c r="M38" s="76">
        <v>93.909056000000007</v>
      </c>
      <c r="N38" s="76">
        <v>1874.4059759488</v>
      </c>
      <c r="O38" s="76">
        <v>0.41</v>
      </c>
      <c r="P38" s="76">
        <v>31.68</v>
      </c>
      <c r="Q38" s="76">
        <v>0.17</v>
      </c>
    </row>
    <row r="39" spans="2:17">
      <c r="B39" s="77" t="s">
        <v>715</v>
      </c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212</v>
      </c>
      <c r="C40" t="s">
        <v>212</v>
      </c>
      <c r="D40" s="16"/>
      <c r="E40" t="s">
        <v>212</v>
      </c>
      <c r="H40" s="76">
        <v>0</v>
      </c>
      <c r="I40" t="s">
        <v>212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222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A1048576 C1:XFD1048576 B1:B18 B20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6"/>
  <sheetViews>
    <sheetView rightToLeft="1" zoomScale="80" zoomScaleNormal="80" workbookViewId="0">
      <selection activeCell="D28" sqref="D2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0.7109375" style="104" customWidth="1"/>
    <col min="5" max="7" width="10.7109375" style="16" customWidth="1"/>
    <col min="8" max="8" width="12.140625" style="16" bestFit="1" customWidth="1"/>
    <col min="9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03" t="s">
        <v>1159</v>
      </c>
    </row>
    <row r="3" spans="2:59">
      <c r="B3" s="2" t="s">
        <v>2</v>
      </c>
      <c r="C3" s="2" t="s">
        <v>1160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125" t="s">
        <v>152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</row>
    <row r="8" spans="2:59" s="19" customFormat="1" ht="63">
      <c r="B8" s="4" t="s">
        <v>102</v>
      </c>
      <c r="C8" s="28" t="s">
        <v>153</v>
      </c>
      <c r="D8" s="105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106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07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07"/>
      <c r="E11" s="18"/>
      <c r="F11" s="18"/>
      <c r="G11" s="75">
        <v>3.17</v>
      </c>
      <c r="H11" s="18"/>
      <c r="I11" s="18"/>
      <c r="J11" s="75">
        <v>2.5</v>
      </c>
      <c r="K11" s="75">
        <v>47864294.579999998</v>
      </c>
      <c r="L11" s="7"/>
      <c r="M11" s="75">
        <v>60300.672010045593</v>
      </c>
      <c r="N11" s="75">
        <v>100</v>
      </c>
      <c r="O11" s="75">
        <v>5.37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7" t="s">
        <v>195</v>
      </c>
      <c r="G12" s="78">
        <v>3.16</v>
      </c>
      <c r="J12" s="78">
        <v>1.64</v>
      </c>
      <c r="K12" s="78">
        <v>44327136.600000001</v>
      </c>
      <c r="M12" s="78">
        <v>46579.087937672237</v>
      </c>
      <c r="N12" s="78">
        <v>77.239999999999995</v>
      </c>
      <c r="O12" s="78">
        <v>4.1399999999999997</v>
      </c>
    </row>
    <row r="13" spans="2:59">
      <c r="B13" s="77" t="s">
        <v>1034</v>
      </c>
      <c r="G13" s="78">
        <v>3.5</v>
      </c>
      <c r="J13" s="78">
        <v>1</v>
      </c>
      <c r="K13" s="78">
        <v>20197146.530000001</v>
      </c>
      <c r="M13" s="78">
        <v>20355.189605540199</v>
      </c>
      <c r="N13" s="78">
        <v>33.76</v>
      </c>
      <c r="O13" s="78">
        <v>1.81</v>
      </c>
    </row>
    <row r="14" spans="2:59">
      <c r="B14" t="s">
        <v>1035</v>
      </c>
      <c r="C14" t="s">
        <v>1036</v>
      </c>
      <c r="D14" s="108" t="s">
        <v>1037</v>
      </c>
      <c r="E14" t="s">
        <v>299</v>
      </c>
      <c r="F14" t="s">
        <v>157</v>
      </c>
      <c r="G14" s="76">
        <v>3.5</v>
      </c>
      <c r="H14" t="s">
        <v>108</v>
      </c>
      <c r="I14" s="76">
        <v>5.01</v>
      </c>
      <c r="J14" s="76">
        <v>1</v>
      </c>
      <c r="K14" s="76">
        <v>20197146.530000001</v>
      </c>
      <c r="L14" s="76">
        <v>100.78250200000009</v>
      </c>
      <c r="M14" s="76">
        <v>20355.189605540199</v>
      </c>
      <c r="N14" s="76">
        <v>33.76</v>
      </c>
      <c r="O14" s="76">
        <v>1.81</v>
      </c>
    </row>
    <row r="15" spans="2:59">
      <c r="B15" s="77" t="s">
        <v>1038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59">
      <c r="B16" t="s">
        <v>212</v>
      </c>
      <c r="D16" s="108" t="s">
        <v>212</v>
      </c>
      <c r="E16" t="s">
        <v>212</v>
      </c>
      <c r="G16" s="76">
        <v>0</v>
      </c>
      <c r="H16" t="s">
        <v>212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1039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D18" s="108" t="s">
        <v>212</v>
      </c>
      <c r="E18" t="s">
        <v>212</v>
      </c>
      <c r="G18" s="76">
        <v>0</v>
      </c>
      <c r="H18" t="s">
        <v>212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1040</v>
      </c>
      <c r="G19" s="78">
        <v>2.37</v>
      </c>
      <c r="J19" s="78">
        <v>2.31</v>
      </c>
      <c r="K19" s="78">
        <v>11141122.07</v>
      </c>
      <c r="M19" s="78">
        <v>12627.965251732039</v>
      </c>
      <c r="N19" s="78">
        <v>20.94</v>
      </c>
      <c r="O19" s="78">
        <v>1.1200000000000001</v>
      </c>
    </row>
    <row r="20" spans="2:15">
      <c r="B20" t="s">
        <v>1041</v>
      </c>
      <c r="C20" t="s">
        <v>1036</v>
      </c>
      <c r="D20" s="108" t="s">
        <v>1042</v>
      </c>
      <c r="E20" t="s">
        <v>308</v>
      </c>
      <c r="F20" t="s">
        <v>155</v>
      </c>
      <c r="G20" s="76">
        <v>3.66</v>
      </c>
      <c r="H20" t="s">
        <v>108</v>
      </c>
      <c r="I20" s="76">
        <v>6</v>
      </c>
      <c r="J20" s="76">
        <v>1.35</v>
      </c>
      <c r="K20" s="76">
        <v>2276182.8199999998</v>
      </c>
      <c r="L20" s="76">
        <v>119.46</v>
      </c>
      <c r="M20" s="76">
        <v>2719.1279967720002</v>
      </c>
      <c r="N20" s="76">
        <v>4.51</v>
      </c>
      <c r="O20" s="76">
        <v>0.24</v>
      </c>
    </row>
    <row r="21" spans="2:15">
      <c r="B21" t="s">
        <v>1043</v>
      </c>
      <c r="C21" t="s">
        <v>1044</v>
      </c>
      <c r="D21" s="108">
        <v>29991984</v>
      </c>
      <c r="E21" t="s">
        <v>308</v>
      </c>
      <c r="F21" t="s">
        <v>155</v>
      </c>
      <c r="G21" s="76">
        <v>1.91</v>
      </c>
      <c r="H21" t="s">
        <v>112</v>
      </c>
      <c r="I21" s="76">
        <v>3.88</v>
      </c>
      <c r="J21" s="76">
        <v>2.69</v>
      </c>
      <c r="K21" s="76">
        <v>283331.42</v>
      </c>
      <c r="L21" s="76">
        <v>103.76999999999963</v>
      </c>
      <c r="M21" s="76">
        <v>1107.2530127350401</v>
      </c>
      <c r="N21" s="76">
        <v>1.84</v>
      </c>
      <c r="O21" s="76">
        <v>0.1</v>
      </c>
    </row>
    <row r="22" spans="2:15">
      <c r="B22" t="s">
        <v>1045</v>
      </c>
      <c r="C22" t="s">
        <v>1036</v>
      </c>
      <c r="D22" s="108" t="s">
        <v>1046</v>
      </c>
      <c r="E22" t="s">
        <v>1047</v>
      </c>
      <c r="F22" t="s">
        <v>156</v>
      </c>
      <c r="G22" s="76">
        <v>1.29</v>
      </c>
      <c r="H22" t="s">
        <v>108</v>
      </c>
      <c r="I22" s="76">
        <v>5</v>
      </c>
      <c r="J22" s="76">
        <v>2.59</v>
      </c>
      <c r="K22" s="76">
        <v>1140000</v>
      </c>
      <c r="L22" s="76">
        <v>103.2</v>
      </c>
      <c r="M22" s="76">
        <v>1176.48</v>
      </c>
      <c r="N22" s="76">
        <v>1.95</v>
      </c>
      <c r="O22" s="76">
        <v>0.1</v>
      </c>
    </row>
    <row r="23" spans="2:15">
      <c r="B23" t="s">
        <v>1048</v>
      </c>
      <c r="C23" t="s">
        <v>1036</v>
      </c>
      <c r="D23" s="108" t="s">
        <v>1049</v>
      </c>
      <c r="E23" t="s">
        <v>400</v>
      </c>
      <c r="F23" t="s">
        <v>156</v>
      </c>
      <c r="G23" s="76">
        <v>0.53</v>
      </c>
      <c r="H23" t="s">
        <v>108</v>
      </c>
      <c r="I23" s="76">
        <v>3.85</v>
      </c>
      <c r="J23" s="76">
        <v>2.74</v>
      </c>
      <c r="K23" s="76">
        <v>621286.73</v>
      </c>
      <c r="L23" s="76">
        <v>100.64</v>
      </c>
      <c r="M23" s="76">
        <v>625.26296507200004</v>
      </c>
      <c r="N23" s="76">
        <v>1.04</v>
      </c>
      <c r="O23" s="76">
        <v>0.06</v>
      </c>
    </row>
    <row r="24" spans="2:15">
      <c r="B24" t="s">
        <v>1050</v>
      </c>
      <c r="C24" t="s">
        <v>1036</v>
      </c>
      <c r="D24" s="108" t="s">
        <v>1051</v>
      </c>
      <c r="E24" t="s">
        <v>400</v>
      </c>
      <c r="F24" t="s">
        <v>156</v>
      </c>
      <c r="G24" s="76">
        <v>2.96</v>
      </c>
      <c r="H24" t="s">
        <v>108</v>
      </c>
      <c r="I24" s="76">
        <v>4.55</v>
      </c>
      <c r="J24" s="76">
        <v>2.97</v>
      </c>
      <c r="K24" s="76">
        <v>953075.99</v>
      </c>
      <c r="L24" s="76">
        <v>107.31</v>
      </c>
      <c r="M24" s="76">
        <v>1022.7458448690001</v>
      </c>
      <c r="N24" s="76">
        <v>1.7</v>
      </c>
      <c r="O24" s="76">
        <v>0.09</v>
      </c>
    </row>
    <row r="25" spans="2:15">
      <c r="B25" t="s">
        <v>1052</v>
      </c>
      <c r="C25" t="s">
        <v>1036</v>
      </c>
      <c r="D25" s="108" t="s">
        <v>1053</v>
      </c>
      <c r="E25" t="s">
        <v>472</v>
      </c>
      <c r="F25" t="s">
        <v>156</v>
      </c>
      <c r="G25" s="76">
        <v>2.2799999999999998</v>
      </c>
      <c r="H25" t="s">
        <v>108</v>
      </c>
      <c r="I25" s="76">
        <v>5.25</v>
      </c>
      <c r="J25" s="76">
        <v>1.91</v>
      </c>
      <c r="K25" s="76">
        <v>4116210</v>
      </c>
      <c r="L25" s="76">
        <v>100.37</v>
      </c>
      <c r="M25" s="76">
        <v>4131.439977</v>
      </c>
      <c r="N25" s="76">
        <v>6.85</v>
      </c>
      <c r="O25" s="76">
        <v>0.37</v>
      </c>
    </row>
    <row r="26" spans="2:15">
      <c r="B26" t="s">
        <v>1054</v>
      </c>
      <c r="C26" t="s">
        <v>1036</v>
      </c>
      <c r="D26" s="108" t="s">
        <v>1055</v>
      </c>
      <c r="E26" t="s">
        <v>212</v>
      </c>
      <c r="F26" t="s">
        <v>517</v>
      </c>
      <c r="G26" s="76">
        <v>2.99</v>
      </c>
      <c r="H26" t="s">
        <v>108</v>
      </c>
      <c r="I26" s="76">
        <v>5</v>
      </c>
      <c r="J26" s="76">
        <v>3.26</v>
      </c>
      <c r="K26" s="76">
        <v>447450</v>
      </c>
      <c r="L26" s="76">
        <v>107.42</v>
      </c>
      <c r="M26" s="76">
        <v>480.65078999999997</v>
      </c>
      <c r="N26" s="76">
        <v>0.8</v>
      </c>
      <c r="O26" s="76">
        <v>0.04</v>
      </c>
    </row>
    <row r="27" spans="2:15">
      <c r="B27" t="s">
        <v>1056</v>
      </c>
      <c r="C27" t="s">
        <v>1044</v>
      </c>
      <c r="D27" s="108" t="s">
        <v>1057</v>
      </c>
      <c r="E27" t="s">
        <v>212</v>
      </c>
      <c r="F27" t="s">
        <v>517</v>
      </c>
      <c r="G27" s="76">
        <v>2.1</v>
      </c>
      <c r="H27" t="s">
        <v>108</v>
      </c>
      <c r="I27" s="76">
        <v>5.5</v>
      </c>
      <c r="J27" s="76">
        <v>4.1100000000000003</v>
      </c>
      <c r="K27" s="76">
        <v>561778</v>
      </c>
      <c r="L27" s="76">
        <v>105.95</v>
      </c>
      <c r="M27" s="76">
        <v>595.20379100000002</v>
      </c>
      <c r="N27" s="76">
        <v>0.99</v>
      </c>
      <c r="O27" s="76">
        <v>0.05</v>
      </c>
    </row>
    <row r="28" spans="2:15">
      <c r="B28" t="s">
        <v>1058</v>
      </c>
      <c r="C28" t="s">
        <v>1036</v>
      </c>
      <c r="D28" s="108">
        <v>29991570</v>
      </c>
      <c r="E28" t="s">
        <v>212</v>
      </c>
      <c r="F28" t="s">
        <v>517</v>
      </c>
      <c r="G28" s="76">
        <v>0.87</v>
      </c>
      <c r="H28" t="s">
        <v>108</v>
      </c>
      <c r="I28" s="76">
        <v>7.5</v>
      </c>
      <c r="J28" s="76">
        <v>-0.43</v>
      </c>
      <c r="K28" s="76">
        <v>176712</v>
      </c>
      <c r="L28" s="76">
        <v>108.33</v>
      </c>
      <c r="M28" s="76">
        <v>191.43210959999999</v>
      </c>
      <c r="N28" s="76">
        <v>0.32</v>
      </c>
      <c r="O28" s="76">
        <v>0.02</v>
      </c>
    </row>
    <row r="29" spans="2:15">
      <c r="B29" t="s">
        <v>1059</v>
      </c>
      <c r="C29" t="s">
        <v>1044</v>
      </c>
      <c r="D29" s="108" t="s">
        <v>1060</v>
      </c>
      <c r="E29" t="s">
        <v>212</v>
      </c>
      <c r="F29" t="s">
        <v>517</v>
      </c>
      <c r="G29" s="76">
        <v>2.85</v>
      </c>
      <c r="H29" t="s">
        <v>108</v>
      </c>
      <c r="I29" s="76">
        <v>6.45</v>
      </c>
      <c r="J29" s="76">
        <v>4.82</v>
      </c>
      <c r="K29" s="76">
        <v>41122.11</v>
      </c>
      <c r="L29" s="76">
        <v>114.44</v>
      </c>
      <c r="M29" s="76">
        <v>47.060142683999999</v>
      </c>
      <c r="N29" s="76">
        <v>0.08</v>
      </c>
      <c r="O29" s="76">
        <v>0</v>
      </c>
    </row>
    <row r="30" spans="2:15">
      <c r="B30" t="s">
        <v>1061</v>
      </c>
      <c r="C30" t="s">
        <v>1044</v>
      </c>
      <c r="D30" s="108" t="s">
        <v>1062</v>
      </c>
      <c r="E30" t="s">
        <v>212</v>
      </c>
      <c r="F30" t="s">
        <v>517</v>
      </c>
      <c r="G30" s="76">
        <v>0.99</v>
      </c>
      <c r="H30" t="s">
        <v>108</v>
      </c>
      <c r="I30" s="76">
        <v>5.75</v>
      </c>
      <c r="J30" s="76">
        <v>5.14</v>
      </c>
      <c r="K30" s="76">
        <v>523973</v>
      </c>
      <c r="L30" s="76">
        <v>101.4</v>
      </c>
      <c r="M30" s="76">
        <v>531.30862200000001</v>
      </c>
      <c r="N30" s="76">
        <v>0.88</v>
      </c>
      <c r="O30" s="76">
        <v>0.05</v>
      </c>
    </row>
    <row r="31" spans="2:15">
      <c r="B31" s="77" t="s">
        <v>1063</v>
      </c>
      <c r="G31" s="78">
        <v>0</v>
      </c>
      <c r="J31" s="78">
        <v>0</v>
      </c>
      <c r="K31" s="78">
        <v>0</v>
      </c>
      <c r="M31" s="78">
        <v>0</v>
      </c>
      <c r="N31" s="78">
        <v>0</v>
      </c>
      <c r="O31" s="78">
        <v>0</v>
      </c>
    </row>
    <row r="32" spans="2:15">
      <c r="B32" t="s">
        <v>212</v>
      </c>
      <c r="D32" s="108" t="s">
        <v>212</v>
      </c>
      <c r="E32" t="s">
        <v>212</v>
      </c>
      <c r="G32" s="76">
        <v>0</v>
      </c>
      <c r="H32" t="s">
        <v>212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</row>
    <row r="33" spans="2:15">
      <c r="B33" s="77" t="s">
        <v>1064</v>
      </c>
      <c r="G33" s="78">
        <v>0</v>
      </c>
      <c r="J33" s="78">
        <v>0</v>
      </c>
      <c r="K33" s="78">
        <v>0</v>
      </c>
      <c r="M33" s="78">
        <v>0</v>
      </c>
      <c r="N33" s="78">
        <v>0</v>
      </c>
      <c r="O33" s="78">
        <v>0</v>
      </c>
    </row>
    <row r="34" spans="2:15">
      <c r="B34" s="77" t="s">
        <v>1065</v>
      </c>
      <c r="G34" s="78">
        <v>0</v>
      </c>
      <c r="J34" s="78">
        <v>0</v>
      </c>
      <c r="K34" s="78">
        <v>0</v>
      </c>
      <c r="M34" s="78">
        <v>0</v>
      </c>
      <c r="N34" s="78">
        <v>0</v>
      </c>
      <c r="O34" s="78">
        <v>0</v>
      </c>
    </row>
    <row r="35" spans="2:15">
      <c r="B35" t="s">
        <v>212</v>
      </c>
      <c r="D35" s="108" t="s">
        <v>212</v>
      </c>
      <c r="E35" t="s">
        <v>212</v>
      </c>
      <c r="G35" s="76">
        <v>0</v>
      </c>
      <c r="H35" t="s">
        <v>212</v>
      </c>
      <c r="I35" s="76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</row>
    <row r="36" spans="2:15">
      <c r="B36" s="77" t="s">
        <v>1066</v>
      </c>
      <c r="G36" s="78">
        <v>0</v>
      </c>
      <c r="J36" s="78">
        <v>0</v>
      </c>
      <c r="K36" s="78">
        <v>0</v>
      </c>
      <c r="M36" s="78">
        <v>0</v>
      </c>
      <c r="N36" s="78">
        <v>0</v>
      </c>
      <c r="O36" s="78">
        <v>0</v>
      </c>
    </row>
    <row r="37" spans="2:15">
      <c r="B37" t="s">
        <v>212</v>
      </c>
      <c r="D37" s="108" t="s">
        <v>212</v>
      </c>
      <c r="E37" t="s">
        <v>212</v>
      </c>
      <c r="G37" s="76">
        <v>0</v>
      </c>
      <c r="H37" t="s">
        <v>212</v>
      </c>
      <c r="I37" s="76">
        <v>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</row>
    <row r="38" spans="2:15">
      <c r="B38" s="77" t="s">
        <v>1067</v>
      </c>
      <c r="G38" s="78">
        <v>0</v>
      </c>
      <c r="J38" s="78">
        <v>0</v>
      </c>
      <c r="K38" s="78">
        <v>0</v>
      </c>
      <c r="M38" s="78">
        <v>0</v>
      </c>
      <c r="N38" s="78">
        <v>0</v>
      </c>
      <c r="O38" s="78">
        <v>0</v>
      </c>
    </row>
    <row r="39" spans="2:15">
      <c r="B39" t="s">
        <v>212</v>
      </c>
      <c r="D39" s="108" t="s">
        <v>212</v>
      </c>
      <c r="E39" t="s">
        <v>212</v>
      </c>
      <c r="G39" s="76">
        <v>0</v>
      </c>
      <c r="H39" t="s">
        <v>212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</row>
    <row r="40" spans="2:15">
      <c r="B40" s="77" t="s">
        <v>1068</v>
      </c>
      <c r="G40" s="78">
        <v>3.39</v>
      </c>
      <c r="J40" s="78">
        <v>1.96</v>
      </c>
      <c r="K40" s="78">
        <v>12988868</v>
      </c>
      <c r="M40" s="78">
        <v>13595.9330804</v>
      </c>
      <c r="N40" s="78">
        <v>22.55</v>
      </c>
      <c r="O40" s="78">
        <v>1.21</v>
      </c>
    </row>
    <row r="41" spans="2:15">
      <c r="B41" t="s">
        <v>1069</v>
      </c>
      <c r="C41" t="s">
        <v>1036</v>
      </c>
      <c r="D41" s="108" t="s">
        <v>1070</v>
      </c>
      <c r="E41" t="s">
        <v>299</v>
      </c>
      <c r="F41" t="s">
        <v>155</v>
      </c>
      <c r="G41" s="76">
        <v>1.98</v>
      </c>
      <c r="H41" t="s">
        <v>108</v>
      </c>
      <c r="I41" s="76">
        <v>1.35</v>
      </c>
      <c r="J41" s="76">
        <v>1.36</v>
      </c>
      <c r="K41" s="76">
        <v>7784000</v>
      </c>
      <c r="L41" s="76">
        <v>100</v>
      </c>
      <c r="M41" s="76">
        <v>7784</v>
      </c>
      <c r="N41" s="76">
        <v>12.91</v>
      </c>
      <c r="O41" s="76">
        <v>0.69</v>
      </c>
    </row>
    <row r="42" spans="2:15">
      <c r="B42" t="s">
        <v>1071</v>
      </c>
      <c r="C42" t="s">
        <v>1036</v>
      </c>
      <c r="D42" s="108" t="s">
        <v>1072</v>
      </c>
      <c r="E42" t="s">
        <v>308</v>
      </c>
      <c r="F42" t="s">
        <v>155</v>
      </c>
      <c r="G42" s="76">
        <v>5.54</v>
      </c>
      <c r="H42" t="s">
        <v>108</v>
      </c>
      <c r="I42" s="76">
        <v>4.74</v>
      </c>
      <c r="J42" s="76">
        <v>2.93</v>
      </c>
      <c r="K42" s="76">
        <v>4704000</v>
      </c>
      <c r="L42" s="76">
        <v>112.21</v>
      </c>
      <c r="M42" s="76">
        <v>5278.3584000000001</v>
      </c>
      <c r="N42" s="76">
        <v>8.75</v>
      </c>
      <c r="O42" s="76">
        <v>0.47</v>
      </c>
    </row>
    <row r="43" spans="2:15">
      <c r="B43" t="s">
        <v>1073</v>
      </c>
      <c r="C43" t="s">
        <v>1036</v>
      </c>
      <c r="D43" s="108">
        <v>29991948</v>
      </c>
      <c r="E43" t="s">
        <v>321</v>
      </c>
      <c r="F43" t="s">
        <v>155</v>
      </c>
      <c r="G43" s="76">
        <v>2.79</v>
      </c>
      <c r="H43" t="s">
        <v>108</v>
      </c>
      <c r="I43" s="76">
        <v>3.4</v>
      </c>
      <c r="J43" s="76">
        <v>1.21</v>
      </c>
      <c r="K43" s="76">
        <v>500868</v>
      </c>
      <c r="L43" s="76">
        <v>106.53</v>
      </c>
      <c r="M43" s="76">
        <v>533.57468040000003</v>
      </c>
      <c r="N43" s="76">
        <v>0.88</v>
      </c>
      <c r="O43" s="76">
        <v>0.05</v>
      </c>
    </row>
    <row r="44" spans="2:15">
      <c r="B44" s="77" t="s">
        <v>219</v>
      </c>
      <c r="G44" s="78">
        <v>3.19</v>
      </c>
      <c r="J44" s="78">
        <v>5.43</v>
      </c>
      <c r="K44" s="78">
        <v>3537157.98</v>
      </c>
      <c r="M44" s="78">
        <v>13721.584072373356</v>
      </c>
      <c r="N44" s="78">
        <v>22.76</v>
      </c>
      <c r="O44" s="78">
        <v>1.22</v>
      </c>
    </row>
    <row r="45" spans="2:15">
      <c r="B45" s="77" t="s">
        <v>1074</v>
      </c>
      <c r="G45" s="78">
        <v>3.14</v>
      </c>
      <c r="J45" s="78">
        <v>5.76</v>
      </c>
      <c r="K45" s="78">
        <v>1354601.78</v>
      </c>
      <c r="M45" s="78">
        <v>5155.25529375324</v>
      </c>
      <c r="N45" s="78">
        <v>8.5500000000000007</v>
      </c>
      <c r="O45" s="78">
        <v>0.46</v>
      </c>
    </row>
    <row r="46" spans="2:15">
      <c r="B46" t="s">
        <v>1075</v>
      </c>
      <c r="C46" t="s">
        <v>1044</v>
      </c>
      <c r="D46" s="108" t="s">
        <v>1076</v>
      </c>
      <c r="E46" t="s">
        <v>458</v>
      </c>
      <c r="F46" t="s">
        <v>156</v>
      </c>
      <c r="G46" s="76">
        <v>2.73</v>
      </c>
      <c r="H46" t="s">
        <v>112</v>
      </c>
      <c r="I46" s="76">
        <v>3.94</v>
      </c>
      <c r="J46" s="76">
        <v>6.08</v>
      </c>
      <c r="K46" s="76">
        <v>420601.78</v>
      </c>
      <c r="L46" s="76">
        <v>96.070000000000249</v>
      </c>
      <c r="M46" s="76">
        <v>1521.7356417532401</v>
      </c>
      <c r="N46" s="76">
        <v>2.52</v>
      </c>
      <c r="O46" s="76">
        <v>0.14000000000000001</v>
      </c>
    </row>
    <row r="47" spans="2:15">
      <c r="B47" t="s">
        <v>1077</v>
      </c>
      <c r="C47" t="s">
        <v>1044</v>
      </c>
      <c r="D47" s="108" t="s">
        <v>1078</v>
      </c>
      <c r="E47" t="s">
        <v>212</v>
      </c>
      <c r="F47" t="s">
        <v>517</v>
      </c>
      <c r="G47" s="76">
        <v>3.31</v>
      </c>
      <c r="H47" t="s">
        <v>112</v>
      </c>
      <c r="I47" s="76">
        <v>5.8</v>
      </c>
      <c r="J47" s="76">
        <v>5.62</v>
      </c>
      <c r="K47" s="76">
        <v>934000</v>
      </c>
      <c r="L47" s="76">
        <v>103.3</v>
      </c>
      <c r="M47" s="76">
        <v>3633.519652</v>
      </c>
      <c r="N47" s="76">
        <v>6.03</v>
      </c>
      <c r="O47" s="76">
        <v>0.32</v>
      </c>
    </row>
    <row r="48" spans="2:15">
      <c r="B48" s="77" t="s">
        <v>1039</v>
      </c>
      <c r="G48" s="78">
        <v>0</v>
      </c>
      <c r="J48" s="78">
        <v>0</v>
      </c>
      <c r="K48" s="78">
        <v>0</v>
      </c>
      <c r="M48" s="78">
        <v>0</v>
      </c>
      <c r="N48" s="78">
        <v>0</v>
      </c>
      <c r="O48" s="78">
        <v>0</v>
      </c>
    </row>
    <row r="49" spans="2:15">
      <c r="B49" t="s">
        <v>212</v>
      </c>
      <c r="D49" s="108" t="s">
        <v>212</v>
      </c>
      <c r="E49" t="s">
        <v>212</v>
      </c>
      <c r="G49" s="76">
        <v>0</v>
      </c>
      <c r="H49" t="s">
        <v>212</v>
      </c>
      <c r="I49" s="76">
        <v>0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</row>
    <row r="50" spans="2:15">
      <c r="B50" s="77" t="s">
        <v>1040</v>
      </c>
      <c r="G50" s="78">
        <v>2.8</v>
      </c>
      <c r="J50" s="78">
        <v>3.59</v>
      </c>
      <c r="K50" s="78">
        <v>1544389.2</v>
      </c>
      <c r="M50" s="78">
        <v>5921.6732824787996</v>
      </c>
      <c r="N50" s="78">
        <v>9.82</v>
      </c>
      <c r="O50" s="78">
        <v>0.53</v>
      </c>
    </row>
    <row r="51" spans="2:15">
      <c r="B51" t="s">
        <v>1079</v>
      </c>
      <c r="C51" t="s">
        <v>1044</v>
      </c>
      <c r="D51" s="108" t="s">
        <v>1080</v>
      </c>
      <c r="E51" t="s">
        <v>361</v>
      </c>
      <c r="F51" t="s">
        <v>155</v>
      </c>
      <c r="G51" s="76">
        <v>3.67</v>
      </c>
      <c r="H51" t="s">
        <v>112</v>
      </c>
      <c r="I51" s="76">
        <v>4.63</v>
      </c>
      <c r="J51" s="76">
        <v>4.08</v>
      </c>
      <c r="K51" s="76">
        <v>626389.19999999995</v>
      </c>
      <c r="L51" s="76">
        <v>104.15</v>
      </c>
      <c r="M51" s="76">
        <v>2456.8794688787998</v>
      </c>
      <c r="N51" s="76">
        <v>4.07</v>
      </c>
      <c r="O51" s="76">
        <v>0.22</v>
      </c>
    </row>
    <row r="52" spans="2:15">
      <c r="B52" t="s">
        <v>1081</v>
      </c>
      <c r="C52" t="s">
        <v>1044</v>
      </c>
      <c r="D52" s="108" t="s">
        <v>1082</v>
      </c>
      <c r="E52" t="s">
        <v>212</v>
      </c>
      <c r="F52" t="s">
        <v>517</v>
      </c>
      <c r="G52" s="76">
        <v>2.19</v>
      </c>
      <c r="H52" t="s">
        <v>112</v>
      </c>
      <c r="I52" s="76">
        <v>2.84</v>
      </c>
      <c r="J52" s="76">
        <v>3.25</v>
      </c>
      <c r="K52" s="76">
        <v>918000</v>
      </c>
      <c r="L52" s="76">
        <v>100.22</v>
      </c>
      <c r="M52" s="76">
        <v>3464.7938135999998</v>
      </c>
      <c r="N52" s="76">
        <v>5.75</v>
      </c>
      <c r="O52" s="76">
        <v>0.31</v>
      </c>
    </row>
    <row r="53" spans="2:15">
      <c r="B53" s="77" t="s">
        <v>1068</v>
      </c>
      <c r="G53" s="78">
        <v>4.17</v>
      </c>
      <c r="J53" s="78">
        <v>8.92</v>
      </c>
      <c r="K53" s="78">
        <v>638167</v>
      </c>
      <c r="M53" s="78">
        <v>2644.6554961413158</v>
      </c>
      <c r="N53" s="78">
        <v>4.3899999999999997</v>
      </c>
      <c r="O53" s="78">
        <v>0.24</v>
      </c>
    </row>
    <row r="54" spans="2:15">
      <c r="B54" t="s">
        <v>1083</v>
      </c>
      <c r="C54" t="s">
        <v>1036</v>
      </c>
      <c r="D54" s="108">
        <v>29991603</v>
      </c>
      <c r="E54" t="s">
        <v>212</v>
      </c>
      <c r="F54" t="s">
        <v>517</v>
      </c>
      <c r="G54" s="76">
        <v>3.38</v>
      </c>
      <c r="H54" t="s">
        <v>116</v>
      </c>
      <c r="I54" s="76">
        <v>17</v>
      </c>
      <c r="J54" s="76">
        <v>18.239999999999998</v>
      </c>
      <c r="K54" s="76">
        <v>58801</v>
      </c>
      <c r="L54" s="76">
        <v>95.010999999999996</v>
      </c>
      <c r="M54" s="76">
        <v>239.425407052216</v>
      </c>
      <c r="N54" s="76">
        <v>0.4</v>
      </c>
      <c r="O54" s="76">
        <v>0.02</v>
      </c>
    </row>
    <row r="55" spans="2:15">
      <c r="B55" t="s">
        <v>1084</v>
      </c>
      <c r="C55" t="s">
        <v>1036</v>
      </c>
      <c r="D55" s="108" t="s">
        <v>1085</v>
      </c>
      <c r="E55" t="s">
        <v>212</v>
      </c>
      <c r="F55" t="s">
        <v>517</v>
      </c>
      <c r="G55" s="76">
        <v>4.25</v>
      </c>
      <c r="H55" t="s">
        <v>116</v>
      </c>
      <c r="I55" s="76">
        <v>7</v>
      </c>
      <c r="J55" s="76">
        <v>7.99</v>
      </c>
      <c r="K55" s="76">
        <v>579366</v>
      </c>
      <c r="L55" s="76">
        <v>96.870600000000096</v>
      </c>
      <c r="M55" s="76">
        <v>2405.2300890891001</v>
      </c>
      <c r="N55" s="76">
        <v>3.99</v>
      </c>
      <c r="O55" s="76">
        <v>0.21</v>
      </c>
    </row>
    <row r="56" spans="2:15">
      <c r="B56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03" t="s">
        <v>1159</v>
      </c>
    </row>
    <row r="3" spans="2:64">
      <c r="B3" s="2" t="s">
        <v>2</v>
      </c>
      <c r="C3" t="s">
        <v>1160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125" t="s">
        <v>159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5">
        <v>1.43</v>
      </c>
      <c r="H11" s="7"/>
      <c r="I11" s="7"/>
      <c r="J11" s="75">
        <v>0.66</v>
      </c>
      <c r="K11" s="75">
        <v>7829000</v>
      </c>
      <c r="L11" s="7"/>
      <c r="M11" s="75">
        <v>7825.0855000000001</v>
      </c>
      <c r="N11" s="75">
        <v>100</v>
      </c>
      <c r="O11" s="75">
        <v>0.7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195</v>
      </c>
      <c r="G12" s="78">
        <v>1.43</v>
      </c>
      <c r="J12" s="78">
        <v>0.66</v>
      </c>
      <c r="K12" s="78">
        <v>7829000</v>
      </c>
      <c r="M12" s="78">
        <v>7825.0855000000001</v>
      </c>
      <c r="N12" s="78">
        <v>100</v>
      </c>
      <c r="O12" s="78">
        <v>0.7</v>
      </c>
    </row>
    <row r="13" spans="2:64">
      <c r="B13" s="77" t="s">
        <v>721</v>
      </c>
      <c r="G13" s="78">
        <v>1.43</v>
      </c>
      <c r="J13" s="78">
        <v>0.66</v>
      </c>
      <c r="K13" s="78">
        <v>7829000</v>
      </c>
      <c r="M13" s="78">
        <v>7825.0855000000001</v>
      </c>
      <c r="N13" s="78">
        <v>100</v>
      </c>
      <c r="O13" s="78">
        <v>0.7</v>
      </c>
    </row>
    <row r="14" spans="2:64">
      <c r="B14" t="s">
        <v>1086</v>
      </c>
      <c r="C14" t="s">
        <v>1087</v>
      </c>
      <c r="D14" t="s">
        <v>203</v>
      </c>
      <c r="E14" t="s">
        <v>200</v>
      </c>
      <c r="F14" t="s">
        <v>155</v>
      </c>
      <c r="G14" s="76">
        <v>1.43</v>
      </c>
      <c r="H14" t="s">
        <v>108</v>
      </c>
      <c r="I14" s="76">
        <v>0.45</v>
      </c>
      <c r="J14" s="76">
        <v>0.66</v>
      </c>
      <c r="K14" s="76">
        <v>7829000</v>
      </c>
      <c r="L14" s="76">
        <v>99.95</v>
      </c>
      <c r="M14" s="76">
        <v>7825.0855000000001</v>
      </c>
      <c r="N14" s="76">
        <v>100</v>
      </c>
      <c r="O14" s="76">
        <v>0.7</v>
      </c>
    </row>
    <row r="15" spans="2:64">
      <c r="B15" s="77" t="s">
        <v>722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212</v>
      </c>
      <c r="C16" t="s">
        <v>212</v>
      </c>
      <c r="E16" t="s">
        <v>212</v>
      </c>
      <c r="G16" s="76">
        <v>0</v>
      </c>
      <c r="H16" t="s">
        <v>212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1088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t="s">
        <v>212</v>
      </c>
      <c r="E18" t="s">
        <v>212</v>
      </c>
      <c r="G18" s="76">
        <v>0</v>
      </c>
      <c r="H18" t="s">
        <v>212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1089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212</v>
      </c>
      <c r="C20" t="s">
        <v>212</v>
      </c>
      <c r="E20" t="s">
        <v>212</v>
      </c>
      <c r="G20" s="76">
        <v>0</v>
      </c>
      <c r="H20" t="s">
        <v>212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355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212</v>
      </c>
      <c r="C22" t="s">
        <v>212</v>
      </c>
      <c r="E22" t="s">
        <v>212</v>
      </c>
      <c r="G22" s="76">
        <v>0</v>
      </c>
      <c r="H22" t="s">
        <v>212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219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212</v>
      </c>
      <c r="C24" t="s">
        <v>212</v>
      </c>
      <c r="E24" t="s">
        <v>212</v>
      </c>
      <c r="G24" s="76">
        <v>0</v>
      </c>
      <c r="H24" t="s">
        <v>212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03" t="s">
        <v>1159</v>
      </c>
    </row>
    <row r="3" spans="2:55">
      <c r="B3" s="2" t="s">
        <v>2</v>
      </c>
      <c r="C3" t="s">
        <v>1160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125" t="s">
        <v>162</v>
      </c>
      <c r="C7" s="126"/>
      <c r="D7" s="126"/>
      <c r="E7" s="126"/>
      <c r="F7" s="126"/>
      <c r="G7" s="126"/>
      <c r="H7" s="126"/>
      <c r="I7" s="12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5">
        <v>1.85</v>
      </c>
      <c r="F11" s="7"/>
      <c r="G11" s="75">
        <v>4355.1593100597001</v>
      </c>
      <c r="H11" s="75">
        <v>100</v>
      </c>
      <c r="I11" s="75">
        <v>0.39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195</v>
      </c>
      <c r="E12" s="78">
        <v>1.87</v>
      </c>
      <c r="F12" s="19"/>
      <c r="G12" s="78">
        <v>672.95635049999999</v>
      </c>
      <c r="H12" s="78">
        <v>15.45</v>
      </c>
      <c r="I12" s="78">
        <v>0.06</v>
      </c>
    </row>
    <row r="13" spans="2:55">
      <c r="B13" s="77" t="s">
        <v>1090</v>
      </c>
      <c r="E13" s="78">
        <v>1.87</v>
      </c>
      <c r="F13" s="19"/>
      <c r="G13" s="78">
        <v>672.95635049999999</v>
      </c>
      <c r="H13" s="78">
        <v>15.45</v>
      </c>
      <c r="I13" s="78">
        <v>0.06</v>
      </c>
    </row>
    <row r="14" spans="2:55">
      <c r="B14" t="s">
        <v>1091</v>
      </c>
      <c r="C14" t="s">
        <v>250</v>
      </c>
      <c r="D14" t="s">
        <v>307</v>
      </c>
      <c r="E14" s="76">
        <v>1.87</v>
      </c>
      <c r="F14" t="s">
        <v>108</v>
      </c>
      <c r="G14" s="76">
        <v>672.95635049999999</v>
      </c>
      <c r="H14" s="76">
        <v>15.45</v>
      </c>
      <c r="I14" s="76">
        <v>0.06</v>
      </c>
    </row>
    <row r="15" spans="2:55">
      <c r="B15" s="77" t="s">
        <v>1092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212</v>
      </c>
      <c r="D16" t="s">
        <v>212</v>
      </c>
      <c r="E16" s="76">
        <v>0</v>
      </c>
      <c r="F16" t="s">
        <v>212</v>
      </c>
      <c r="G16" s="76">
        <v>0</v>
      </c>
      <c r="H16" s="76">
        <v>0</v>
      </c>
      <c r="I16" s="76">
        <v>0</v>
      </c>
    </row>
    <row r="17" spans="2:9">
      <c r="B17" s="77" t="s">
        <v>219</v>
      </c>
      <c r="E17" s="78">
        <v>1.85</v>
      </c>
      <c r="F17" s="19"/>
      <c r="G17" s="78">
        <v>3682.2029595597</v>
      </c>
      <c r="H17" s="78">
        <v>84.55</v>
      </c>
      <c r="I17" s="78">
        <v>0.33</v>
      </c>
    </row>
    <row r="18" spans="2:9">
      <c r="B18" s="77" t="s">
        <v>1090</v>
      </c>
      <c r="E18" s="78">
        <v>1.85</v>
      </c>
      <c r="F18" s="19"/>
      <c r="G18" s="78">
        <v>3682.2029595597</v>
      </c>
      <c r="H18" s="78">
        <v>84.55</v>
      </c>
      <c r="I18" s="78">
        <v>0.33</v>
      </c>
    </row>
    <row r="19" spans="2:9">
      <c r="B19" t="s">
        <v>1093</v>
      </c>
      <c r="C19" t="s">
        <v>384</v>
      </c>
      <c r="D19" t="s">
        <v>427</v>
      </c>
      <c r="E19" s="76">
        <v>2.33</v>
      </c>
      <c r="F19" t="s">
        <v>116</v>
      </c>
      <c r="G19" s="76">
        <v>263.40437569599999</v>
      </c>
      <c r="H19" s="76">
        <v>6.05</v>
      </c>
      <c r="I19" s="76">
        <v>0.02</v>
      </c>
    </row>
    <row r="20" spans="2:9">
      <c r="B20" t="s">
        <v>1094</v>
      </c>
      <c r="C20" t="s">
        <v>384</v>
      </c>
      <c r="D20" t="s">
        <v>427</v>
      </c>
      <c r="E20" s="76">
        <v>0.8</v>
      </c>
      <c r="F20" t="s">
        <v>116</v>
      </c>
      <c r="G20" s="76">
        <v>184.29607387839999</v>
      </c>
      <c r="H20" s="76">
        <v>4.2300000000000004</v>
      </c>
      <c r="I20" s="76">
        <v>0.02</v>
      </c>
    </row>
    <row r="21" spans="2:9">
      <c r="B21" t="s">
        <v>1095</v>
      </c>
      <c r="C21" s="109">
        <v>42155</v>
      </c>
      <c r="D21" t="s">
        <v>427</v>
      </c>
      <c r="E21" s="76">
        <v>1.87</v>
      </c>
      <c r="F21" t="s">
        <v>116</v>
      </c>
      <c r="G21" s="76">
        <v>3234.5025099853001</v>
      </c>
      <c r="H21" s="76">
        <v>74.27</v>
      </c>
      <c r="I21" s="76">
        <v>0.28999999999999998</v>
      </c>
    </row>
    <row r="22" spans="2:9">
      <c r="B22" s="77" t="s">
        <v>1092</v>
      </c>
      <c r="E22" s="78">
        <v>0</v>
      </c>
      <c r="F22" s="19"/>
      <c r="G22" s="78">
        <v>0</v>
      </c>
      <c r="H22" s="78">
        <v>0</v>
      </c>
      <c r="I22" s="78">
        <v>0</v>
      </c>
    </row>
    <row r="23" spans="2:9">
      <c r="B23" t="s">
        <v>212</v>
      </c>
      <c r="D23" t="s">
        <v>212</v>
      </c>
      <c r="E23" s="76">
        <v>0</v>
      </c>
      <c r="F23" t="s">
        <v>212</v>
      </c>
      <c r="G23" s="76">
        <v>0</v>
      </c>
      <c r="H23" s="76">
        <v>0</v>
      </c>
      <c r="I23" s="76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03" t="s">
        <v>1159</v>
      </c>
    </row>
    <row r="3" spans="2:60">
      <c r="B3" s="2" t="s">
        <v>2</v>
      </c>
      <c r="C3" s="2" t="s">
        <v>1160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125" t="s">
        <v>169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195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212</v>
      </c>
      <c r="D13" t="s">
        <v>212</v>
      </c>
      <c r="E13" s="19"/>
      <c r="F13" s="76">
        <v>0</v>
      </c>
      <c r="G13" t="s">
        <v>212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219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212</v>
      </c>
      <c r="D15" t="s">
        <v>212</v>
      </c>
      <c r="E15" s="19"/>
      <c r="F15" s="76">
        <v>0</v>
      </c>
      <c r="G15" t="s">
        <v>212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39.42578125" style="15" bestFit="1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3" t="s">
        <v>1159</v>
      </c>
    </row>
    <row r="3" spans="2:60">
      <c r="B3" s="2" t="s">
        <v>2</v>
      </c>
      <c r="C3" t="s">
        <v>1160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125" t="s">
        <v>174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5">
        <v>0</v>
      </c>
      <c r="I11" s="75">
        <v>624.16068419999999</v>
      </c>
      <c r="J11" s="75">
        <v>100</v>
      </c>
      <c r="K11" s="75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195</v>
      </c>
      <c r="C12" s="15"/>
      <c r="D12" s="15"/>
      <c r="E12" s="15"/>
      <c r="F12" s="15"/>
      <c r="G12" s="15"/>
      <c r="H12" s="78">
        <v>0</v>
      </c>
      <c r="I12" s="78">
        <v>624.16068419999999</v>
      </c>
      <c r="J12" s="78">
        <v>100</v>
      </c>
      <c r="K12" s="78">
        <v>0.06</v>
      </c>
    </row>
    <row r="13" spans="2:60">
      <c r="B13" t="s">
        <v>1096</v>
      </c>
      <c r="C13" t="s">
        <v>1097</v>
      </c>
      <c r="D13" t="s">
        <v>212</v>
      </c>
      <c r="E13" t="s">
        <v>517</v>
      </c>
      <c r="F13" s="76">
        <v>0</v>
      </c>
      <c r="G13" t="s">
        <v>112</v>
      </c>
      <c r="H13" s="76">
        <v>0</v>
      </c>
      <c r="I13" s="76">
        <v>19.959800000000001</v>
      </c>
      <c r="J13" s="76">
        <v>3.2</v>
      </c>
      <c r="K13" s="76">
        <v>0</v>
      </c>
    </row>
    <row r="14" spans="2:60">
      <c r="B14" t="s">
        <v>1098</v>
      </c>
      <c r="C14" t="s">
        <v>1099</v>
      </c>
      <c r="D14" t="s">
        <v>212</v>
      </c>
      <c r="E14" t="s">
        <v>517</v>
      </c>
      <c r="F14" s="76">
        <v>0</v>
      </c>
      <c r="G14" t="s">
        <v>116</v>
      </c>
      <c r="H14" s="76">
        <v>0</v>
      </c>
      <c r="I14" s="76">
        <v>51.751834199999998</v>
      </c>
      <c r="J14" s="76">
        <v>8.2899999999999991</v>
      </c>
      <c r="K14" s="76">
        <v>0</v>
      </c>
    </row>
    <row r="15" spans="2:60">
      <c r="B15" t="s">
        <v>1100</v>
      </c>
      <c r="C15" t="s">
        <v>1101</v>
      </c>
      <c r="D15" t="s">
        <v>212</v>
      </c>
      <c r="E15" t="s">
        <v>517</v>
      </c>
      <c r="F15" s="76">
        <v>0</v>
      </c>
      <c r="G15" t="s">
        <v>108</v>
      </c>
      <c r="H15" s="76">
        <v>0</v>
      </c>
      <c r="I15" s="76">
        <v>-105.53923</v>
      </c>
      <c r="J15" s="76">
        <v>-16.91</v>
      </c>
      <c r="K15" s="76">
        <v>-0.01</v>
      </c>
    </row>
    <row r="16" spans="2:60">
      <c r="B16" t="s">
        <v>1102</v>
      </c>
      <c r="C16" t="s">
        <v>1103</v>
      </c>
      <c r="D16" t="s">
        <v>212</v>
      </c>
      <c r="E16" t="s">
        <v>517</v>
      </c>
      <c r="F16" s="76">
        <v>0</v>
      </c>
      <c r="G16" t="s">
        <v>108</v>
      </c>
      <c r="H16" s="76">
        <v>0</v>
      </c>
      <c r="I16" s="76">
        <v>-44.526730000000001</v>
      </c>
      <c r="J16" s="76">
        <v>-7.13</v>
      </c>
      <c r="K16" s="76">
        <v>0</v>
      </c>
    </row>
    <row r="17" spans="2:11">
      <c r="B17" t="s">
        <v>1104</v>
      </c>
      <c r="C17" t="s">
        <v>1105</v>
      </c>
      <c r="D17" t="s">
        <v>212</v>
      </c>
      <c r="E17" t="s">
        <v>517</v>
      </c>
      <c r="F17" s="76">
        <v>0</v>
      </c>
      <c r="G17" t="s">
        <v>108</v>
      </c>
      <c r="H17" s="76">
        <v>0</v>
      </c>
      <c r="I17" s="76">
        <v>37.722079999999998</v>
      </c>
      <c r="J17" s="76">
        <v>6.04</v>
      </c>
      <c r="K17" s="76">
        <v>0</v>
      </c>
    </row>
    <row r="18" spans="2:11">
      <c r="B18" t="s">
        <v>1106</v>
      </c>
      <c r="C18" t="s">
        <v>565</v>
      </c>
      <c r="D18" t="s">
        <v>212</v>
      </c>
      <c r="E18" t="s">
        <v>517</v>
      </c>
      <c r="F18" s="76">
        <v>0</v>
      </c>
      <c r="G18" t="s">
        <v>108</v>
      </c>
      <c r="H18" s="76">
        <v>0</v>
      </c>
      <c r="I18" s="76">
        <v>64.919799999999995</v>
      </c>
      <c r="J18" s="76">
        <v>10.4</v>
      </c>
      <c r="K18" s="76">
        <v>0.01</v>
      </c>
    </row>
    <row r="19" spans="2:11">
      <c r="B19" t="s">
        <v>1107</v>
      </c>
      <c r="C19" t="s">
        <v>572</v>
      </c>
      <c r="D19" t="s">
        <v>212</v>
      </c>
      <c r="E19" t="s">
        <v>156</v>
      </c>
      <c r="F19" s="76">
        <v>0</v>
      </c>
      <c r="G19" t="s">
        <v>108</v>
      </c>
      <c r="H19" s="76">
        <v>0</v>
      </c>
      <c r="I19" s="76">
        <v>421.06349999999998</v>
      </c>
      <c r="J19" s="76">
        <v>67.459999999999994</v>
      </c>
      <c r="K19" s="76">
        <v>0.04</v>
      </c>
    </row>
    <row r="20" spans="2:11">
      <c r="B20" t="s">
        <v>1108</v>
      </c>
      <c r="C20" t="s">
        <v>574</v>
      </c>
      <c r="D20" t="s">
        <v>212</v>
      </c>
      <c r="E20" t="s">
        <v>155</v>
      </c>
      <c r="F20" s="76">
        <v>0</v>
      </c>
      <c r="G20" t="s">
        <v>108</v>
      </c>
      <c r="H20" s="76">
        <v>0</v>
      </c>
      <c r="I20" s="76">
        <v>65.106769999999997</v>
      </c>
      <c r="J20" s="76">
        <v>10.43</v>
      </c>
      <c r="K20" s="76">
        <v>0.01</v>
      </c>
    </row>
    <row r="21" spans="2:11">
      <c r="B21" t="s">
        <v>1109</v>
      </c>
      <c r="C21" t="s">
        <v>583</v>
      </c>
      <c r="D21" t="s">
        <v>212</v>
      </c>
      <c r="E21" t="s">
        <v>155</v>
      </c>
      <c r="F21" s="76">
        <v>0</v>
      </c>
      <c r="G21" t="s">
        <v>108</v>
      </c>
      <c r="H21" s="76">
        <v>0</v>
      </c>
      <c r="I21" s="76">
        <v>38.237160000000003</v>
      </c>
      <c r="J21" s="76">
        <v>6.13</v>
      </c>
      <c r="K21" s="76">
        <v>0</v>
      </c>
    </row>
    <row r="22" spans="2:11">
      <c r="B22" t="s">
        <v>1110</v>
      </c>
      <c r="C22" t="s">
        <v>586</v>
      </c>
      <c r="D22" t="s">
        <v>212</v>
      </c>
      <c r="E22" t="s">
        <v>517</v>
      </c>
      <c r="F22" s="76">
        <v>0</v>
      </c>
      <c r="G22" t="s">
        <v>108</v>
      </c>
      <c r="H22" s="76">
        <v>0</v>
      </c>
      <c r="I22" s="76">
        <v>50.308700000000002</v>
      </c>
      <c r="J22" s="76">
        <v>8.06</v>
      </c>
      <c r="K22" s="76">
        <v>0</v>
      </c>
    </row>
    <row r="23" spans="2:11">
      <c r="B23" t="s">
        <v>1111</v>
      </c>
      <c r="C23" t="s">
        <v>589</v>
      </c>
      <c r="D23" t="s">
        <v>212</v>
      </c>
      <c r="E23" t="s">
        <v>517</v>
      </c>
      <c r="F23" s="76">
        <v>0</v>
      </c>
      <c r="G23" t="s">
        <v>108</v>
      </c>
      <c r="H23" s="76">
        <v>0</v>
      </c>
      <c r="I23" s="76">
        <v>25.157</v>
      </c>
      <c r="J23" s="76">
        <v>4.03</v>
      </c>
      <c r="K23" s="76">
        <v>0</v>
      </c>
    </row>
    <row r="24" spans="2:11">
      <c r="B24" s="77" t="s">
        <v>219</v>
      </c>
      <c r="D24" s="19"/>
      <c r="E24" s="19"/>
      <c r="F24" s="19"/>
      <c r="G24" s="19"/>
      <c r="H24" s="78">
        <v>0</v>
      </c>
      <c r="I24" s="78">
        <v>0</v>
      </c>
      <c r="J24" s="78">
        <v>0</v>
      </c>
      <c r="K24" s="78">
        <v>0</v>
      </c>
    </row>
    <row r="25" spans="2:11">
      <c r="B25" t="s">
        <v>212</v>
      </c>
      <c r="C25" t="s">
        <v>212</v>
      </c>
      <c r="D25" t="s">
        <v>212</v>
      </c>
      <c r="E25" s="19"/>
      <c r="F25" s="76">
        <v>0</v>
      </c>
      <c r="G25" t="s">
        <v>212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t="s">
        <v>222</v>
      </c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8"/>
  <sheetViews>
    <sheetView rightToLeft="1" zoomScale="80" zoomScaleNormal="80" workbookViewId="0">
      <selection activeCell="C11" sqref="C11"/>
    </sheetView>
  </sheetViews>
  <sheetFormatPr defaultColWidth="9.140625" defaultRowHeight="18"/>
  <cols>
    <col min="1" max="1" width="6.28515625" style="80" customWidth="1"/>
    <col min="2" max="2" width="47.28515625" style="102" customWidth="1"/>
    <col min="3" max="3" width="12.7109375" style="80" customWidth="1"/>
    <col min="4" max="4" width="20.85546875" style="80" customWidth="1"/>
    <col min="5" max="5" width="7.140625" style="81" customWidth="1"/>
    <col min="6" max="6" width="6" style="81" customWidth="1"/>
    <col min="7" max="7" width="7.85546875" style="81" customWidth="1"/>
    <col min="8" max="8" width="8.140625" style="81" customWidth="1"/>
    <col min="9" max="9" width="6.28515625" style="81" customWidth="1"/>
    <col min="10" max="10" width="8" style="81" customWidth="1"/>
    <col min="11" max="11" width="8.7109375" style="81" customWidth="1"/>
    <col min="12" max="12" width="10" style="81" customWidth="1"/>
    <col min="13" max="13" width="9.5703125" style="81" customWidth="1"/>
    <col min="14" max="14" width="6.140625" style="81" customWidth="1"/>
    <col min="15" max="16" width="5.7109375" style="81" customWidth="1"/>
    <col min="17" max="17" width="6.85546875" style="81" customWidth="1"/>
    <col min="18" max="18" width="6.42578125" style="80" customWidth="1"/>
    <col min="19" max="19" width="6.7109375" style="80" customWidth="1"/>
    <col min="20" max="20" width="7.28515625" style="80" customWidth="1"/>
    <col min="21" max="32" width="5.7109375" style="80" customWidth="1"/>
    <col min="33" max="16384" width="9.140625" style="80"/>
  </cols>
  <sheetData>
    <row r="1" spans="2:17">
      <c r="B1" s="2" t="s">
        <v>0</v>
      </c>
      <c r="C1" s="79" t="s">
        <v>190</v>
      </c>
    </row>
    <row r="2" spans="2:17">
      <c r="B2" s="2" t="s">
        <v>1</v>
      </c>
      <c r="C2" s="103" t="s">
        <v>1159</v>
      </c>
    </row>
    <row r="3" spans="2:17">
      <c r="B3" s="2" t="s">
        <v>2</v>
      </c>
      <c r="C3" s="79" t="s">
        <v>1160</v>
      </c>
    </row>
    <row r="4" spans="2:17">
      <c r="B4" s="2" t="s">
        <v>3</v>
      </c>
      <c r="C4" s="79" t="s">
        <v>191</v>
      </c>
    </row>
    <row r="5" spans="2:17">
      <c r="B5" s="2"/>
    </row>
    <row r="7" spans="2:17" ht="26.25" customHeight="1">
      <c r="B7" s="128" t="s">
        <v>177</v>
      </c>
      <c r="C7" s="129"/>
      <c r="D7" s="129"/>
    </row>
    <row r="8" spans="2:17" s="81" customFormat="1" ht="31.5">
      <c r="B8" s="50" t="s">
        <v>102</v>
      </c>
      <c r="C8" s="82" t="s">
        <v>178</v>
      </c>
      <c r="D8" s="83" t="s">
        <v>179</v>
      </c>
    </row>
    <row r="9" spans="2:17" s="81" customFormat="1">
      <c r="B9" s="84"/>
      <c r="C9" s="85" t="s">
        <v>6</v>
      </c>
      <c r="D9" s="86" t="s">
        <v>77</v>
      </c>
    </row>
    <row r="10" spans="2:17" s="90" customFormat="1" ht="18" customHeight="1">
      <c r="B10" s="87"/>
      <c r="C10" s="88" t="s">
        <v>9</v>
      </c>
      <c r="D10" s="89" t="s">
        <v>10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</row>
    <row r="11" spans="2:17" s="90" customFormat="1" ht="18" customHeight="1">
      <c r="B11" s="91" t="s">
        <v>180</v>
      </c>
      <c r="C11" s="110">
        <f>C12+C41</f>
        <v>40938.48066433135</v>
      </c>
      <c r="D11" s="89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</row>
    <row r="12" spans="2:17">
      <c r="B12" s="92" t="s">
        <v>195</v>
      </c>
      <c r="C12" s="111">
        <f>SUM(C13:C40)</f>
        <v>21612.540644784687</v>
      </c>
    </row>
    <row r="13" spans="2:17">
      <c r="B13" s="93" t="s">
        <v>1113</v>
      </c>
      <c r="C13" s="94">
        <v>27.956500000000002</v>
      </c>
      <c r="D13" s="95">
        <v>43040</v>
      </c>
    </row>
    <row r="14" spans="2:17">
      <c r="B14" s="93" t="s">
        <v>1114</v>
      </c>
      <c r="C14" s="94">
        <v>809.58845000000019</v>
      </c>
      <c r="D14" s="95">
        <v>43586</v>
      </c>
    </row>
    <row r="15" spans="2:17">
      <c r="B15" s="93" t="s">
        <v>1115</v>
      </c>
      <c r="C15" s="94">
        <v>56</v>
      </c>
      <c r="D15" s="95">
        <v>43313</v>
      </c>
    </row>
    <row r="16" spans="2:17">
      <c r="B16" s="93" t="s">
        <v>1116</v>
      </c>
      <c r="C16" s="94">
        <v>0</v>
      </c>
      <c r="D16" s="95">
        <v>43282</v>
      </c>
    </row>
    <row r="17" spans="2:4">
      <c r="B17" s="93" t="s">
        <v>1117</v>
      </c>
      <c r="C17" s="94">
        <v>0</v>
      </c>
      <c r="D17" s="95">
        <v>43160</v>
      </c>
    </row>
    <row r="18" spans="2:4">
      <c r="B18" s="93" t="s">
        <v>1118</v>
      </c>
      <c r="C18" s="94">
        <v>136</v>
      </c>
      <c r="D18" s="95">
        <v>43405</v>
      </c>
    </row>
    <row r="19" spans="2:4">
      <c r="B19" s="93" t="s">
        <v>1119</v>
      </c>
      <c r="C19" s="94">
        <v>16.583143872666668</v>
      </c>
      <c r="D19" s="95">
        <v>43344</v>
      </c>
    </row>
    <row r="20" spans="2:4">
      <c r="B20" s="93" t="s">
        <v>1120</v>
      </c>
      <c r="C20" s="94">
        <v>383.25510960000008</v>
      </c>
      <c r="D20" s="95">
        <v>44409</v>
      </c>
    </row>
    <row r="21" spans="2:4">
      <c r="B21" s="93" t="s">
        <v>1121</v>
      </c>
      <c r="C21" s="94">
        <v>0</v>
      </c>
      <c r="D21" s="95">
        <v>42887</v>
      </c>
    </row>
    <row r="22" spans="2:4">
      <c r="B22" s="93" t="s">
        <v>1122</v>
      </c>
      <c r="C22" s="94">
        <v>201.36891</v>
      </c>
      <c r="D22" s="95">
        <v>42979</v>
      </c>
    </row>
    <row r="23" spans="2:4">
      <c r="B23" s="93" t="s">
        <v>1123</v>
      </c>
      <c r="C23" s="94">
        <v>0</v>
      </c>
      <c r="D23" s="95">
        <v>42644</v>
      </c>
    </row>
    <row r="24" spans="2:4">
      <c r="B24" s="93" t="s">
        <v>1124</v>
      </c>
      <c r="C24" s="94">
        <v>0</v>
      </c>
      <c r="D24" s="95">
        <v>42644</v>
      </c>
    </row>
    <row r="25" spans="2:4">
      <c r="B25" s="93" t="s">
        <v>1125</v>
      </c>
      <c r="C25" s="94">
        <v>251.26442000000003</v>
      </c>
      <c r="D25" s="95">
        <v>44774</v>
      </c>
    </row>
    <row r="26" spans="2:4">
      <c r="B26" s="93" t="s">
        <v>1126</v>
      </c>
      <c r="C26" s="94">
        <v>0</v>
      </c>
      <c r="D26" s="95">
        <v>42705</v>
      </c>
    </row>
    <row r="27" spans="2:4">
      <c r="B27" s="93" t="s">
        <v>1127</v>
      </c>
      <c r="C27" s="94">
        <v>4.7623800000000003</v>
      </c>
      <c r="D27" s="95">
        <v>42705</v>
      </c>
    </row>
    <row r="28" spans="2:4">
      <c r="B28" s="93" t="s">
        <v>1128</v>
      </c>
      <c r="C28" s="94">
        <v>293.12024443298969</v>
      </c>
      <c r="D28" s="95">
        <v>44593</v>
      </c>
    </row>
    <row r="29" spans="2:4">
      <c r="B29" s="93" t="s">
        <v>1129</v>
      </c>
      <c r="C29" s="94">
        <v>547.05983000000003</v>
      </c>
      <c r="D29" s="95">
        <v>44409</v>
      </c>
    </row>
    <row r="30" spans="2:4">
      <c r="B30" s="93" t="s">
        <v>1130</v>
      </c>
      <c r="C30" s="94">
        <v>589.87311874999989</v>
      </c>
      <c r="D30" s="95">
        <v>42856</v>
      </c>
    </row>
    <row r="31" spans="2:4">
      <c r="B31" s="93" t="s">
        <v>1131</v>
      </c>
      <c r="C31" s="94">
        <v>617.68225000000007</v>
      </c>
      <c r="D31" s="95">
        <v>42767</v>
      </c>
    </row>
    <row r="32" spans="2:4">
      <c r="B32" s="93" t="s">
        <v>1132</v>
      </c>
      <c r="C32" s="94">
        <v>1797.5260000000001</v>
      </c>
      <c r="D32" s="95">
        <v>44166</v>
      </c>
    </row>
    <row r="33" spans="2:4">
      <c r="B33" s="93" t="s">
        <v>1133</v>
      </c>
      <c r="C33" s="94">
        <v>812.38070000000005</v>
      </c>
      <c r="D33" s="95">
        <v>45536</v>
      </c>
    </row>
    <row r="34" spans="2:4">
      <c r="B34" s="93" t="s">
        <v>1134</v>
      </c>
      <c r="C34" s="94">
        <v>1447.6014420000001</v>
      </c>
      <c r="D34" s="95">
        <v>44713</v>
      </c>
    </row>
    <row r="35" spans="2:4">
      <c r="B35" s="93" t="s">
        <v>1135</v>
      </c>
      <c r="C35" s="94">
        <v>2126.701</v>
      </c>
      <c r="D35" s="95">
        <v>44835</v>
      </c>
    </row>
    <row r="36" spans="2:4">
      <c r="B36" s="93" t="s">
        <v>1136</v>
      </c>
      <c r="C36" s="94">
        <v>4090.6773161290321</v>
      </c>
      <c r="D36" s="95">
        <v>45748</v>
      </c>
    </row>
    <row r="37" spans="2:4" ht="30.75">
      <c r="B37" s="93" t="s">
        <v>1137</v>
      </c>
      <c r="C37" s="94">
        <v>42.878999999999998</v>
      </c>
      <c r="D37" s="95" t="s">
        <v>1138</v>
      </c>
    </row>
    <row r="38" spans="2:4">
      <c r="B38" s="93" t="s">
        <v>1139</v>
      </c>
      <c r="C38" s="94">
        <v>2111.4</v>
      </c>
      <c r="D38" s="95">
        <v>44105</v>
      </c>
    </row>
    <row r="39" spans="2:4">
      <c r="B39" s="93" t="s">
        <v>1140</v>
      </c>
      <c r="C39" s="94">
        <v>2640.86483</v>
      </c>
      <c r="D39" s="95">
        <v>45627</v>
      </c>
    </row>
    <row r="40" spans="2:4">
      <c r="B40" s="99" t="s">
        <v>1150</v>
      </c>
      <c r="C40" s="100">
        <v>2607.9960000000001</v>
      </c>
      <c r="D40" s="101">
        <v>44713</v>
      </c>
    </row>
    <row r="41" spans="2:4">
      <c r="B41" s="96" t="s">
        <v>219</v>
      </c>
      <c r="C41" s="97">
        <f>SUM(C42:C58)</f>
        <v>19325.940019546666</v>
      </c>
      <c r="D41" s="98"/>
    </row>
    <row r="42" spans="2:4">
      <c r="B42" s="99" t="s">
        <v>1141</v>
      </c>
      <c r="C42" s="100">
        <v>0</v>
      </c>
      <c r="D42" s="101">
        <v>43617</v>
      </c>
    </row>
    <row r="43" spans="2:4">
      <c r="B43" s="99" t="s">
        <v>1142</v>
      </c>
      <c r="C43" s="100">
        <v>233.16112000000001</v>
      </c>
      <c r="D43" s="101">
        <v>42430</v>
      </c>
    </row>
    <row r="44" spans="2:4">
      <c r="B44" s="99" t="s">
        <v>1143</v>
      </c>
      <c r="C44" s="100">
        <v>1367.6383121999997</v>
      </c>
      <c r="D44" s="101">
        <v>43435</v>
      </c>
    </row>
    <row r="45" spans="2:4">
      <c r="B45" s="99" t="s">
        <v>1144</v>
      </c>
      <c r="C45" s="100">
        <v>1379.9445700000001</v>
      </c>
      <c r="D45" s="101">
        <v>45413</v>
      </c>
    </row>
    <row r="46" spans="2:4">
      <c r="B46" s="99" t="s">
        <v>1145</v>
      </c>
      <c r="C46" s="100">
        <v>250.631</v>
      </c>
      <c r="D46" s="101">
        <v>43709</v>
      </c>
    </row>
    <row r="47" spans="2:4">
      <c r="B47" s="99" t="s">
        <v>1146</v>
      </c>
      <c r="C47" s="100">
        <v>2456.1306240000004</v>
      </c>
      <c r="D47" s="101">
        <v>44774</v>
      </c>
    </row>
    <row r="48" spans="2:4">
      <c r="B48" s="99" t="s">
        <v>1147</v>
      </c>
      <c r="C48" s="100">
        <v>105.59304324</v>
      </c>
      <c r="D48" s="101">
        <v>44531</v>
      </c>
    </row>
    <row r="49" spans="2:4">
      <c r="B49" s="99" t="s">
        <v>1148</v>
      </c>
      <c r="C49" s="100">
        <v>515.31063000000006</v>
      </c>
      <c r="D49" s="101">
        <v>44562</v>
      </c>
    </row>
    <row r="50" spans="2:4">
      <c r="B50" s="99" t="s">
        <v>1149</v>
      </c>
      <c r="C50" s="100">
        <v>1147.9408100000001</v>
      </c>
      <c r="D50" s="101">
        <v>44562</v>
      </c>
    </row>
    <row r="51" spans="2:4" ht="36">
      <c r="B51" s="99" t="s">
        <v>1151</v>
      </c>
      <c r="C51" s="100">
        <v>4825.5619999999999</v>
      </c>
      <c r="D51" s="101" t="s">
        <v>1138</v>
      </c>
    </row>
    <row r="52" spans="2:4" ht="36">
      <c r="B52" s="99" t="s">
        <v>1152</v>
      </c>
      <c r="C52" s="100">
        <v>323.22139400000003</v>
      </c>
      <c r="D52" s="101" t="s">
        <v>1138</v>
      </c>
    </row>
    <row r="53" spans="2:4" ht="36">
      <c r="B53" s="99" t="s">
        <v>1153</v>
      </c>
      <c r="C53" s="100">
        <v>12.387338773333427</v>
      </c>
      <c r="D53" s="101" t="s">
        <v>1138</v>
      </c>
    </row>
    <row r="54" spans="2:4">
      <c r="B54" s="99" t="s">
        <v>1154</v>
      </c>
      <c r="C54" s="100">
        <v>832.8065400000005</v>
      </c>
      <c r="D54" s="101">
        <v>42979</v>
      </c>
    </row>
    <row r="55" spans="2:4">
      <c r="B55" s="99" t="s">
        <v>1155</v>
      </c>
      <c r="C55" s="100">
        <v>2038.1578800000002</v>
      </c>
      <c r="D55" s="95">
        <v>44317</v>
      </c>
    </row>
    <row r="56" spans="2:4">
      <c r="B56" s="99" t="s">
        <v>1156</v>
      </c>
      <c r="C56" s="100">
        <v>1496.9239499999999</v>
      </c>
      <c r="D56" s="95">
        <v>45474</v>
      </c>
    </row>
    <row r="57" spans="2:4">
      <c r="B57" s="99" t="s">
        <v>1157</v>
      </c>
      <c r="C57" s="100">
        <v>1736.6676500000001</v>
      </c>
      <c r="D57" s="95">
        <v>45931</v>
      </c>
    </row>
    <row r="58" spans="2:4" ht="30.75">
      <c r="B58" s="99" t="s">
        <v>1158</v>
      </c>
      <c r="C58" s="100">
        <v>603.86315733333333</v>
      </c>
      <c r="D58" s="93" t="s">
        <v>1138</v>
      </c>
    </row>
  </sheetData>
  <mergeCells count="1">
    <mergeCell ref="B7:D7"/>
  </mergeCells>
  <dataValidations count="1">
    <dataValidation allowBlank="1" showInputMessage="1" showErrorMessage="1" sqref="B41 B1:D12 B59:D1048576 A1:A50 A51:A1048576 E1:XFD50 E5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3" t="s">
        <v>1159</v>
      </c>
    </row>
    <row r="3" spans="2:18">
      <c r="B3" s="2" t="s">
        <v>2</v>
      </c>
      <c r="C3" t="s">
        <v>1160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25" t="s">
        <v>181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195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277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6">
        <v>0</v>
      </c>
      <c r="I14" t="s">
        <v>212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240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6">
        <v>0</v>
      </c>
      <c r="I16" t="s">
        <v>212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6">
        <v>0</v>
      </c>
      <c r="I18" t="s">
        <v>212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355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6">
        <v>0</v>
      </c>
      <c r="I20" t="s">
        <v>212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6">
        <v>0</v>
      </c>
      <c r="I23" t="s">
        <v>212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6">
        <v>0</v>
      </c>
      <c r="I25" t="s">
        <v>212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3" t="s">
        <v>1159</v>
      </c>
    </row>
    <row r="3" spans="2:18">
      <c r="B3" s="2" t="s">
        <v>2</v>
      </c>
      <c r="C3" t="s">
        <v>1160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25" t="s">
        <v>185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195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721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6">
        <v>0</v>
      </c>
      <c r="I14" t="s">
        <v>212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722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6">
        <v>0</v>
      </c>
      <c r="I16" t="s">
        <v>212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6">
        <v>0</v>
      </c>
      <c r="I18" t="s">
        <v>212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355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6">
        <v>0</v>
      </c>
      <c r="I20" t="s">
        <v>212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219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772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6">
        <v>0</v>
      </c>
      <c r="I23" t="s">
        <v>212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780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6">
        <v>0</v>
      </c>
      <c r="I25" t="s">
        <v>212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39.5703125" style="15" bestFit="1" customWidth="1"/>
    <col min="3" max="4" width="10.7109375" style="15" customWidth="1"/>
    <col min="5" max="8" width="10.7109375" style="16" customWidth="1"/>
    <col min="9" max="9" width="12.140625" style="16" bestFit="1" customWidth="1"/>
    <col min="10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03" t="s">
        <v>1159</v>
      </c>
    </row>
    <row r="3" spans="2:52">
      <c r="B3" s="2" t="s">
        <v>2</v>
      </c>
      <c r="C3" t="s">
        <v>1160</v>
      </c>
    </row>
    <row r="4" spans="2:52">
      <c r="B4" s="2" t="s">
        <v>3</v>
      </c>
      <c r="C4" t="s">
        <v>191</v>
      </c>
    </row>
    <row r="5" spans="2:52">
      <c r="B5" s="15" t="s">
        <v>1112</v>
      </c>
    </row>
    <row r="6" spans="2:52" ht="21.75" customHeight="1">
      <c r="B6" s="117" t="s">
        <v>69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70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5">
        <v>6.14</v>
      </c>
      <c r="I11" s="7"/>
      <c r="J11" s="7"/>
      <c r="K11" s="75">
        <v>0.78</v>
      </c>
      <c r="L11" s="75">
        <v>444169934</v>
      </c>
      <c r="M11" s="7"/>
      <c r="N11" s="75">
        <v>491755.66453980003</v>
      </c>
      <c r="O11" s="7"/>
      <c r="P11" s="75">
        <v>100</v>
      </c>
      <c r="Q11" s="75">
        <v>43.75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195</v>
      </c>
      <c r="C12" s="16"/>
      <c r="D12" s="16"/>
      <c r="H12" s="78">
        <v>6.14</v>
      </c>
      <c r="K12" s="78">
        <v>0.78</v>
      </c>
      <c r="L12" s="78">
        <v>444169934</v>
      </c>
      <c r="N12" s="78">
        <v>491755.66453980003</v>
      </c>
      <c r="P12" s="78">
        <v>100</v>
      </c>
      <c r="Q12" s="78">
        <v>43.75</v>
      </c>
    </row>
    <row r="13" spans="2:52">
      <c r="B13" s="77" t="s">
        <v>223</v>
      </c>
      <c r="C13" s="16"/>
      <c r="D13" s="16"/>
      <c r="H13" s="78">
        <v>10.119999999999999</v>
      </c>
      <c r="K13" s="78">
        <v>0.45</v>
      </c>
      <c r="L13" s="78">
        <v>110900991</v>
      </c>
      <c r="N13" s="78">
        <v>124672.7399917</v>
      </c>
      <c r="P13" s="78">
        <v>25.35</v>
      </c>
      <c r="Q13" s="78">
        <v>11.09</v>
      </c>
    </row>
    <row r="14" spans="2:52">
      <c r="B14" s="77" t="s">
        <v>224</v>
      </c>
      <c r="C14" s="16"/>
      <c r="D14" s="16"/>
      <c r="H14" s="78">
        <v>10.119999999999999</v>
      </c>
      <c r="K14" s="78">
        <v>0.45</v>
      </c>
      <c r="L14" s="78">
        <v>110900991</v>
      </c>
      <c r="N14" s="78">
        <v>124672.7399917</v>
      </c>
      <c r="P14" s="78">
        <v>25.35</v>
      </c>
      <c r="Q14" s="78">
        <v>11.09</v>
      </c>
    </row>
    <row r="15" spans="2:52">
      <c r="B15" t="s">
        <v>225</v>
      </c>
      <c r="C15" t="s">
        <v>226</v>
      </c>
      <c r="D15" t="s">
        <v>106</v>
      </c>
      <c r="E15" t="s">
        <v>227</v>
      </c>
      <c r="F15"/>
      <c r="G15" t="s">
        <v>228</v>
      </c>
      <c r="H15" s="76">
        <v>25.14</v>
      </c>
      <c r="I15" t="s">
        <v>108</v>
      </c>
      <c r="J15" s="76">
        <v>1</v>
      </c>
      <c r="K15" s="76">
        <v>1.1599999999999999</v>
      </c>
      <c r="L15" s="76">
        <v>1726000</v>
      </c>
      <c r="M15" s="76">
        <v>95.89</v>
      </c>
      <c r="N15" s="76">
        <v>1655.0614</v>
      </c>
      <c r="O15" s="76">
        <v>0.04</v>
      </c>
      <c r="P15" s="76">
        <v>0.34</v>
      </c>
      <c r="Q15" s="76">
        <v>0.15</v>
      </c>
    </row>
    <row r="16" spans="2:52">
      <c r="B16" t="s">
        <v>229</v>
      </c>
      <c r="C16" t="s">
        <v>230</v>
      </c>
      <c r="D16" t="s">
        <v>106</v>
      </c>
      <c r="E16" t="s">
        <v>227</v>
      </c>
      <c r="F16"/>
      <c r="G16" t="s">
        <v>231</v>
      </c>
      <c r="H16" s="76">
        <v>7.06</v>
      </c>
      <c r="I16" t="s">
        <v>108</v>
      </c>
      <c r="J16" s="76">
        <v>1.75</v>
      </c>
      <c r="K16" s="76">
        <v>0.21</v>
      </c>
      <c r="L16" s="76">
        <v>39606675</v>
      </c>
      <c r="M16" s="76">
        <v>112.31</v>
      </c>
      <c r="N16" s="76">
        <v>44482.256692499999</v>
      </c>
      <c r="O16" s="76">
        <v>0.28999999999999998</v>
      </c>
      <c r="P16" s="76">
        <v>9.0500000000000007</v>
      </c>
      <c r="Q16" s="76">
        <v>3.96</v>
      </c>
    </row>
    <row r="17" spans="2:17">
      <c r="B17" t="s">
        <v>232</v>
      </c>
      <c r="C17" t="s">
        <v>233</v>
      </c>
      <c r="D17" t="s">
        <v>106</v>
      </c>
      <c r="E17" t="s">
        <v>227</v>
      </c>
      <c r="F17"/>
      <c r="G17" t="s">
        <v>234</v>
      </c>
      <c r="H17" s="76">
        <v>9.27</v>
      </c>
      <c r="I17" t="s">
        <v>108</v>
      </c>
      <c r="J17" s="76">
        <v>0.75</v>
      </c>
      <c r="K17" s="76">
        <v>0.41</v>
      </c>
      <c r="L17" s="76">
        <v>56504316</v>
      </c>
      <c r="M17" s="76">
        <v>102.12</v>
      </c>
      <c r="N17" s="76">
        <v>57702.207499199998</v>
      </c>
      <c r="O17" s="76">
        <v>0.96</v>
      </c>
      <c r="P17" s="76">
        <v>11.73</v>
      </c>
      <c r="Q17" s="76">
        <v>5.13</v>
      </c>
    </row>
    <row r="18" spans="2:17">
      <c r="B18" t="s">
        <v>235</v>
      </c>
      <c r="C18" t="s">
        <v>236</v>
      </c>
      <c r="D18" t="s">
        <v>106</v>
      </c>
      <c r="E18" t="s">
        <v>227</v>
      </c>
      <c r="F18"/>
      <c r="G18" t="s">
        <v>237</v>
      </c>
      <c r="H18" s="76">
        <v>19.52</v>
      </c>
      <c r="I18" t="s">
        <v>108</v>
      </c>
      <c r="J18" s="76">
        <v>2.75</v>
      </c>
      <c r="K18" s="76">
        <v>1.0900000000000001</v>
      </c>
      <c r="L18" s="76">
        <v>8588000</v>
      </c>
      <c r="M18" s="76">
        <v>145.56</v>
      </c>
      <c r="N18" s="76">
        <v>12500.692800000001</v>
      </c>
      <c r="O18" s="76">
        <v>0.05</v>
      </c>
      <c r="P18" s="76">
        <v>2.54</v>
      </c>
      <c r="Q18" s="76">
        <v>1.1100000000000001</v>
      </c>
    </row>
    <row r="19" spans="2:17">
      <c r="B19" t="s">
        <v>238</v>
      </c>
      <c r="C19" t="s">
        <v>239</v>
      </c>
      <c r="D19" t="s">
        <v>106</v>
      </c>
      <c r="E19" t="s">
        <v>227</v>
      </c>
      <c r="F19"/>
      <c r="G19" t="s">
        <v>237</v>
      </c>
      <c r="H19" s="76">
        <v>15.2</v>
      </c>
      <c r="I19" t="s">
        <v>108</v>
      </c>
      <c r="J19" s="76">
        <v>4</v>
      </c>
      <c r="K19" s="76">
        <v>0.94</v>
      </c>
      <c r="L19" s="76">
        <v>4476000</v>
      </c>
      <c r="M19" s="76">
        <v>186.16</v>
      </c>
      <c r="N19" s="76">
        <v>8332.5216</v>
      </c>
      <c r="O19" s="76">
        <v>0.03</v>
      </c>
      <c r="P19" s="76">
        <v>1.69</v>
      </c>
      <c r="Q19" s="76">
        <v>0.74</v>
      </c>
    </row>
    <row r="20" spans="2:17">
      <c r="B20" s="77" t="s">
        <v>240</v>
      </c>
      <c r="C20" s="16"/>
      <c r="D20" s="16"/>
      <c r="H20" s="78">
        <v>4.79</v>
      </c>
      <c r="K20" s="78">
        <v>0.89</v>
      </c>
      <c r="L20" s="78">
        <v>333268943</v>
      </c>
      <c r="N20" s="78">
        <v>367082.92454809998</v>
      </c>
      <c r="P20" s="78">
        <v>74.650000000000006</v>
      </c>
      <c r="Q20" s="78">
        <v>32.659999999999997</v>
      </c>
    </row>
    <row r="21" spans="2:17">
      <c r="B21" s="77" t="s">
        <v>241</v>
      </c>
      <c r="C21" s="16"/>
      <c r="D21" s="16"/>
      <c r="H21" s="78">
        <v>0.31</v>
      </c>
      <c r="K21" s="78">
        <v>0.14000000000000001</v>
      </c>
      <c r="L21" s="78">
        <v>42500812</v>
      </c>
      <c r="N21" s="78">
        <v>42485.591837599997</v>
      </c>
      <c r="P21" s="78">
        <v>8.64</v>
      </c>
      <c r="Q21" s="78">
        <v>3.78</v>
      </c>
    </row>
    <row r="22" spans="2:17">
      <c r="B22" t="s">
        <v>242</v>
      </c>
      <c r="C22" t="s">
        <v>243</v>
      </c>
      <c r="D22" t="s">
        <v>106</v>
      </c>
      <c r="E22" t="s">
        <v>227</v>
      </c>
      <c r="F22"/>
      <c r="G22" t="s">
        <v>244</v>
      </c>
      <c r="H22" s="76">
        <v>0.59</v>
      </c>
      <c r="I22" t="s">
        <v>108</v>
      </c>
      <c r="J22" s="76">
        <v>0</v>
      </c>
      <c r="K22" s="76">
        <v>0.1</v>
      </c>
      <c r="L22" s="76">
        <v>16800000</v>
      </c>
      <c r="M22" s="76">
        <v>99.94</v>
      </c>
      <c r="N22" s="76">
        <v>16789.919999999998</v>
      </c>
      <c r="O22" s="76">
        <v>0.19</v>
      </c>
      <c r="P22" s="76">
        <v>3.41</v>
      </c>
      <c r="Q22" s="76">
        <v>1.49</v>
      </c>
    </row>
    <row r="23" spans="2:17">
      <c r="B23" t="s">
        <v>245</v>
      </c>
      <c r="C23" t="s">
        <v>246</v>
      </c>
      <c r="D23" t="s">
        <v>106</v>
      </c>
      <c r="E23" t="s">
        <v>227</v>
      </c>
      <c r="F23"/>
      <c r="G23" t="s">
        <v>247</v>
      </c>
      <c r="H23" s="76">
        <v>0.08</v>
      </c>
      <c r="I23" t="s">
        <v>108</v>
      </c>
      <c r="J23" s="76">
        <v>0</v>
      </c>
      <c r="K23" s="76">
        <v>0.24</v>
      </c>
      <c r="L23" s="76">
        <v>11750812</v>
      </c>
      <c r="M23" s="76">
        <v>99.98</v>
      </c>
      <c r="N23" s="76">
        <v>11748.4618376</v>
      </c>
      <c r="O23" s="76">
        <v>0.11</v>
      </c>
      <c r="P23" s="76">
        <v>2.39</v>
      </c>
      <c r="Q23" s="76">
        <v>1.05</v>
      </c>
    </row>
    <row r="24" spans="2:17">
      <c r="B24" t="s">
        <v>248</v>
      </c>
      <c r="C24" t="s">
        <v>249</v>
      </c>
      <c r="D24" t="s">
        <v>106</v>
      </c>
      <c r="E24" t="s">
        <v>227</v>
      </c>
      <c r="F24"/>
      <c r="G24" t="s">
        <v>250</v>
      </c>
      <c r="H24" s="76">
        <v>0.18</v>
      </c>
      <c r="I24" t="s">
        <v>108</v>
      </c>
      <c r="J24" s="76">
        <v>0</v>
      </c>
      <c r="K24" s="76">
        <v>0.11</v>
      </c>
      <c r="L24" s="76">
        <v>13950000</v>
      </c>
      <c r="M24" s="76">
        <v>99.98</v>
      </c>
      <c r="N24" s="76">
        <v>13947.21</v>
      </c>
      <c r="O24" s="76">
        <v>0.13</v>
      </c>
      <c r="P24" s="76">
        <v>2.84</v>
      </c>
      <c r="Q24" s="76">
        <v>1.24</v>
      </c>
    </row>
    <row r="25" spans="2:17">
      <c r="B25" s="77" t="s">
        <v>251</v>
      </c>
      <c r="C25" s="16"/>
      <c r="D25" s="16"/>
      <c r="H25" s="78">
        <v>5.38</v>
      </c>
      <c r="K25" s="78">
        <v>0.99</v>
      </c>
      <c r="L25" s="78">
        <v>290768131</v>
      </c>
      <c r="N25" s="78">
        <v>324597.33271049999</v>
      </c>
      <c r="P25" s="78">
        <v>66.010000000000005</v>
      </c>
      <c r="Q25" s="78">
        <v>28.88</v>
      </c>
    </row>
    <row r="26" spans="2:17">
      <c r="B26" t="s">
        <v>252</v>
      </c>
      <c r="C26" t="s">
        <v>253</v>
      </c>
      <c r="D26" t="s">
        <v>106</v>
      </c>
      <c r="E26" t="s">
        <v>227</v>
      </c>
      <c r="F26"/>
      <c r="G26" t="s">
        <v>254</v>
      </c>
      <c r="H26" s="76">
        <v>1.8</v>
      </c>
      <c r="I26" t="s">
        <v>108</v>
      </c>
      <c r="J26" s="76">
        <v>4</v>
      </c>
      <c r="K26" s="76">
        <v>0.22</v>
      </c>
      <c r="L26" s="76">
        <v>76079085</v>
      </c>
      <c r="M26" s="76">
        <v>107.59</v>
      </c>
      <c r="N26" s="76">
        <v>81853.487551500002</v>
      </c>
      <c r="O26" s="76">
        <v>0.45</v>
      </c>
      <c r="P26" s="76">
        <v>16.649999999999999</v>
      </c>
      <c r="Q26" s="76">
        <v>7.28</v>
      </c>
    </row>
    <row r="27" spans="2:17">
      <c r="B27" t="s">
        <v>255</v>
      </c>
      <c r="C27" t="s">
        <v>256</v>
      </c>
      <c r="D27" t="s">
        <v>106</v>
      </c>
      <c r="E27" t="s">
        <v>227</v>
      </c>
      <c r="F27"/>
      <c r="G27" t="s">
        <v>257</v>
      </c>
      <c r="H27" s="76">
        <v>0.91</v>
      </c>
      <c r="I27" t="s">
        <v>108</v>
      </c>
      <c r="J27" s="76">
        <v>5.5</v>
      </c>
      <c r="K27" s="76">
        <v>0.1</v>
      </c>
      <c r="L27" s="76">
        <v>41127250</v>
      </c>
      <c r="M27" s="76">
        <v>105.4</v>
      </c>
      <c r="N27" s="76">
        <v>43348.121500000001</v>
      </c>
      <c r="O27" s="76">
        <v>0.23</v>
      </c>
      <c r="P27" s="76">
        <v>8.81</v>
      </c>
      <c r="Q27" s="76">
        <v>3.86</v>
      </c>
    </row>
    <row r="28" spans="2:17">
      <c r="B28" t="s">
        <v>258</v>
      </c>
      <c r="C28" t="s">
        <v>259</v>
      </c>
      <c r="D28" t="s">
        <v>106</v>
      </c>
      <c r="E28" t="s">
        <v>227</v>
      </c>
      <c r="F28"/>
      <c r="G28" t="s">
        <v>260</v>
      </c>
      <c r="H28" s="76">
        <v>0.42</v>
      </c>
      <c r="I28" t="s">
        <v>108</v>
      </c>
      <c r="J28" s="76">
        <v>4.25</v>
      </c>
      <c r="K28" s="76">
        <v>0.12</v>
      </c>
      <c r="L28" s="76">
        <v>35505674</v>
      </c>
      <c r="M28" s="76">
        <v>104.21</v>
      </c>
      <c r="N28" s="76">
        <v>37000.4628754</v>
      </c>
      <c r="O28" s="76">
        <v>0.23</v>
      </c>
      <c r="P28" s="76">
        <v>7.52</v>
      </c>
      <c r="Q28" s="76">
        <v>3.29</v>
      </c>
    </row>
    <row r="29" spans="2:17">
      <c r="B29" t="s">
        <v>261</v>
      </c>
      <c r="C29" t="s">
        <v>262</v>
      </c>
      <c r="D29" t="s">
        <v>106</v>
      </c>
      <c r="E29" t="s">
        <v>227</v>
      </c>
      <c r="F29"/>
      <c r="G29" t="s">
        <v>263</v>
      </c>
      <c r="H29" s="76">
        <v>8.68</v>
      </c>
      <c r="I29" t="s">
        <v>108</v>
      </c>
      <c r="J29" s="76">
        <v>1.75</v>
      </c>
      <c r="K29" s="76">
        <v>1.85</v>
      </c>
      <c r="L29" s="76">
        <v>47730462</v>
      </c>
      <c r="M29" s="76">
        <v>100.18</v>
      </c>
      <c r="N29" s="76">
        <v>47816.376831599999</v>
      </c>
      <c r="O29" s="76">
        <v>0.55000000000000004</v>
      </c>
      <c r="P29" s="76">
        <v>9.7200000000000006</v>
      </c>
      <c r="Q29" s="76">
        <v>4.25</v>
      </c>
    </row>
    <row r="30" spans="2:17">
      <c r="B30" t="s">
        <v>264</v>
      </c>
      <c r="C30" t="s">
        <v>265</v>
      </c>
      <c r="D30" t="s">
        <v>106</v>
      </c>
      <c r="E30" t="s">
        <v>227</v>
      </c>
      <c r="F30"/>
      <c r="G30" t="s">
        <v>266</v>
      </c>
      <c r="H30" s="76">
        <v>8.35</v>
      </c>
      <c r="I30" t="s">
        <v>108</v>
      </c>
      <c r="J30" s="76">
        <v>6.25</v>
      </c>
      <c r="K30" s="76">
        <v>1.89</v>
      </c>
      <c r="L30" s="76">
        <v>12113025</v>
      </c>
      <c r="M30" s="76">
        <v>144.04</v>
      </c>
      <c r="N30" s="76">
        <v>17447.601210000001</v>
      </c>
      <c r="O30" s="76">
        <v>7.0000000000000007E-2</v>
      </c>
      <c r="P30" s="76">
        <v>3.55</v>
      </c>
      <c r="Q30" s="76">
        <v>1.55</v>
      </c>
    </row>
    <row r="31" spans="2:17">
      <c r="B31" t="s">
        <v>267</v>
      </c>
      <c r="C31" t="s">
        <v>268</v>
      </c>
      <c r="D31" t="s">
        <v>106</v>
      </c>
      <c r="E31" t="s">
        <v>227</v>
      </c>
      <c r="F31"/>
      <c r="G31" t="s">
        <v>269</v>
      </c>
      <c r="H31" s="76">
        <v>16.28</v>
      </c>
      <c r="I31" t="s">
        <v>108</v>
      </c>
      <c r="J31" s="76">
        <v>5.5</v>
      </c>
      <c r="K31" s="76">
        <v>2.93</v>
      </c>
      <c r="L31" s="76">
        <v>38396262</v>
      </c>
      <c r="M31" s="76">
        <v>146.97</v>
      </c>
      <c r="N31" s="76">
        <v>56430.986261400001</v>
      </c>
      <c r="O31" s="76">
        <v>0.27</v>
      </c>
      <c r="P31" s="76">
        <v>11.48</v>
      </c>
      <c r="Q31" s="76">
        <v>5.0199999999999996</v>
      </c>
    </row>
    <row r="32" spans="2:17">
      <c r="B32" t="s">
        <v>270</v>
      </c>
      <c r="C32" t="s">
        <v>271</v>
      </c>
      <c r="D32" t="s">
        <v>106</v>
      </c>
      <c r="E32" t="s">
        <v>227</v>
      </c>
      <c r="F32"/>
      <c r="G32" t="s">
        <v>272</v>
      </c>
      <c r="H32" s="76">
        <v>1.57</v>
      </c>
      <c r="I32" t="s">
        <v>108</v>
      </c>
      <c r="J32" s="76">
        <v>1.25</v>
      </c>
      <c r="K32" s="76">
        <v>0.18</v>
      </c>
      <c r="L32" s="76">
        <v>39816373</v>
      </c>
      <c r="M32" s="76">
        <v>102.22</v>
      </c>
      <c r="N32" s="76">
        <v>40700.296480600002</v>
      </c>
      <c r="O32" s="76">
        <v>0.4</v>
      </c>
      <c r="P32" s="76">
        <v>8.2799999999999994</v>
      </c>
      <c r="Q32" s="76">
        <v>3.62</v>
      </c>
    </row>
    <row r="33" spans="2:17">
      <c r="B33" s="77" t="s">
        <v>273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t="s">
        <v>212</v>
      </c>
      <c r="C34" t="s">
        <v>212</v>
      </c>
      <c r="D34" s="16"/>
      <c r="E34" t="s">
        <v>212</v>
      </c>
      <c r="H34" s="76">
        <v>0</v>
      </c>
      <c r="I34" t="s">
        <v>212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274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t="s">
        <v>212</v>
      </c>
      <c r="C36" t="s">
        <v>212</v>
      </c>
      <c r="D36" s="16"/>
      <c r="E36" t="s">
        <v>212</v>
      </c>
      <c r="H36" s="76">
        <v>0</v>
      </c>
      <c r="I36" t="s">
        <v>212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219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s="77" t="s">
        <v>275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6">
        <v>0</v>
      </c>
      <c r="I39" t="s">
        <v>212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s="77" t="s">
        <v>276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P40" s="78">
        <v>0</v>
      </c>
      <c r="Q40" s="78">
        <v>0</v>
      </c>
    </row>
    <row r="41" spans="2:17">
      <c r="B41" t="s">
        <v>212</v>
      </c>
      <c r="C41" t="s">
        <v>212</v>
      </c>
      <c r="D41" s="16"/>
      <c r="E41" t="s">
        <v>212</v>
      </c>
      <c r="H41" s="76">
        <v>0</v>
      </c>
      <c r="I41" t="s">
        <v>212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03" t="s">
        <v>1159</v>
      </c>
    </row>
    <row r="3" spans="2:23">
      <c r="B3" s="2" t="s">
        <v>2</v>
      </c>
      <c r="C3" t="s">
        <v>1160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125" t="s">
        <v>187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195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721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6">
        <v>0</v>
      </c>
      <c r="I14" t="s">
        <v>212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722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6">
        <v>0</v>
      </c>
      <c r="I16" t="s">
        <v>212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278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6">
        <v>0</v>
      </c>
      <c r="I18" t="s">
        <v>212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355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6">
        <v>0</v>
      </c>
      <c r="I20" t="s">
        <v>212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03" t="s">
        <v>1159</v>
      </c>
    </row>
    <row r="3" spans="2:67">
      <c r="B3" s="2" t="s">
        <v>2</v>
      </c>
      <c r="C3" t="s">
        <v>1160</v>
      </c>
    </row>
    <row r="4" spans="2:67">
      <c r="B4" s="2" t="s">
        <v>3</v>
      </c>
      <c r="C4" t="s">
        <v>191</v>
      </c>
    </row>
    <row r="6" spans="2:67" ht="26.25" customHeight="1">
      <c r="B6" s="120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19"/>
    </row>
    <row r="7" spans="2:67" ht="26.25" customHeight="1">
      <c r="B7" s="120" t="s">
        <v>86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195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277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6">
        <v>0</v>
      </c>
      <c r="L14" t="s">
        <v>212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240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6">
        <v>0</v>
      </c>
      <c r="L16" t="s">
        <v>212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278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6">
        <v>0</v>
      </c>
      <c r="L18" t="s">
        <v>212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219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279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6">
        <v>0</v>
      </c>
      <c r="L21" t="s">
        <v>212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280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6">
        <v>0</v>
      </c>
      <c r="L23" t="s">
        <v>212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C27" sqref="C27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6" width="10.7109375" style="15" customWidth="1"/>
    <col min="7" max="7" width="30.5703125" style="16" bestFit="1" customWidth="1"/>
    <col min="8" max="11" width="10.7109375" style="16" customWidth="1"/>
    <col min="12" max="12" width="12.140625" style="16" bestFit="1" customWidth="1"/>
    <col min="13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3" t="s">
        <v>1159</v>
      </c>
    </row>
    <row r="3" spans="2:65">
      <c r="B3" s="2" t="s">
        <v>2</v>
      </c>
      <c r="C3" t="s">
        <v>1160</v>
      </c>
    </row>
    <row r="4" spans="2:65">
      <c r="B4" s="2" t="s">
        <v>3</v>
      </c>
      <c r="C4" t="s">
        <v>191</v>
      </c>
    </row>
    <row r="6" spans="2:65" ht="26.25" customHeight="1">
      <c r="B6" s="125" t="s">
        <v>69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93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5">
        <v>6.25</v>
      </c>
      <c r="L11" s="7"/>
      <c r="M11" s="7"/>
      <c r="N11" s="75">
        <v>3.75</v>
      </c>
      <c r="O11" s="75">
        <v>95343226.310000002</v>
      </c>
      <c r="P11" s="33"/>
      <c r="Q11" s="75">
        <v>179833.90031777613</v>
      </c>
      <c r="R11" s="7"/>
      <c r="S11" s="75">
        <v>100</v>
      </c>
      <c r="T11" s="75">
        <v>16</v>
      </c>
      <c r="U11" s="35"/>
      <c r="BH11" s="16"/>
      <c r="BI11" s="19"/>
      <c r="BJ11" s="16"/>
      <c r="BM11" s="16"/>
    </row>
    <row r="12" spans="2:65">
      <c r="B12" s="77" t="s">
        <v>195</v>
      </c>
      <c r="C12" s="16"/>
      <c r="D12" s="16"/>
      <c r="E12" s="16"/>
      <c r="F12" s="16"/>
      <c r="K12" s="78">
        <v>3.72</v>
      </c>
      <c r="N12" s="78">
        <v>3.85</v>
      </c>
      <c r="O12" s="78">
        <v>67383844.310000002</v>
      </c>
      <c r="Q12" s="78">
        <v>67780.720374227007</v>
      </c>
      <c r="S12" s="78">
        <v>37.69</v>
      </c>
      <c r="T12" s="78">
        <v>6.03</v>
      </c>
    </row>
    <row r="13" spans="2:65">
      <c r="B13" s="77" t="s">
        <v>277</v>
      </c>
      <c r="C13" s="16"/>
      <c r="D13" s="16"/>
      <c r="E13" s="16"/>
      <c r="F13" s="16"/>
      <c r="K13" s="78">
        <v>3.75</v>
      </c>
      <c r="N13" s="78">
        <v>3.88</v>
      </c>
      <c r="O13" s="78">
        <v>66703927.590000004</v>
      </c>
      <c r="Q13" s="78">
        <v>67059.575230091999</v>
      </c>
      <c r="S13" s="78">
        <v>37.29</v>
      </c>
      <c r="T13" s="78">
        <v>5.97</v>
      </c>
    </row>
    <row r="14" spans="2:65">
      <c r="B14" t="s">
        <v>281</v>
      </c>
      <c r="C14" t="s">
        <v>282</v>
      </c>
      <c r="D14" t="s">
        <v>106</v>
      </c>
      <c r="E14" t="s">
        <v>129</v>
      </c>
      <c r="F14" t="s">
        <v>283</v>
      </c>
      <c r="G14" t="s">
        <v>284</v>
      </c>
      <c r="H14" t="s">
        <v>200</v>
      </c>
      <c r="I14" t="s">
        <v>155</v>
      </c>
      <c r="J14" t="s">
        <v>285</v>
      </c>
      <c r="K14" s="76">
        <v>2.91</v>
      </c>
      <c r="L14" t="s">
        <v>108</v>
      </c>
      <c r="M14" s="76">
        <v>0.41</v>
      </c>
      <c r="N14" s="76">
        <v>0.9</v>
      </c>
      <c r="O14" s="76">
        <v>5141185.7</v>
      </c>
      <c r="P14" s="76">
        <v>98.8</v>
      </c>
      <c r="Q14" s="76">
        <v>5079.4914716000003</v>
      </c>
      <c r="R14" s="76">
        <v>0.21</v>
      </c>
      <c r="S14" s="76">
        <v>2.82</v>
      </c>
      <c r="T14" s="76">
        <v>0.45</v>
      </c>
    </row>
    <row r="15" spans="2:65">
      <c r="B15" t="s">
        <v>286</v>
      </c>
      <c r="C15" t="s">
        <v>287</v>
      </c>
      <c r="D15" t="s">
        <v>106</v>
      </c>
      <c r="E15" t="s">
        <v>129</v>
      </c>
      <c r="F15" t="s">
        <v>283</v>
      </c>
      <c r="G15" t="s">
        <v>284</v>
      </c>
      <c r="H15" t="s">
        <v>200</v>
      </c>
      <c r="I15" t="s">
        <v>155</v>
      </c>
      <c r="J15" t="s">
        <v>288</v>
      </c>
      <c r="K15" s="76">
        <v>0.02</v>
      </c>
      <c r="L15" t="s">
        <v>108</v>
      </c>
      <c r="M15" s="76">
        <v>2.6</v>
      </c>
      <c r="N15" s="76">
        <v>2.29</v>
      </c>
      <c r="O15" s="76">
        <v>17056339</v>
      </c>
      <c r="P15" s="76">
        <v>105.73</v>
      </c>
      <c r="Q15" s="76">
        <v>18033.667224699999</v>
      </c>
      <c r="R15" s="76">
        <v>0.74</v>
      </c>
      <c r="S15" s="76">
        <v>10.029999999999999</v>
      </c>
      <c r="T15" s="76">
        <v>1.6</v>
      </c>
    </row>
    <row r="16" spans="2:65">
      <c r="B16" t="s">
        <v>289</v>
      </c>
      <c r="C16" t="s">
        <v>290</v>
      </c>
      <c r="D16" t="s">
        <v>106</v>
      </c>
      <c r="E16" t="s">
        <v>129</v>
      </c>
      <c r="F16" t="s">
        <v>291</v>
      </c>
      <c r="G16" t="s">
        <v>284</v>
      </c>
      <c r="H16" t="s">
        <v>200</v>
      </c>
      <c r="I16" t="s">
        <v>155</v>
      </c>
      <c r="J16" t="s">
        <v>292</v>
      </c>
      <c r="K16" s="76">
        <v>3.37</v>
      </c>
      <c r="L16" t="s">
        <v>108</v>
      </c>
      <c r="M16" s="76">
        <v>1.6</v>
      </c>
      <c r="N16" s="76">
        <v>0.88</v>
      </c>
      <c r="O16" s="76">
        <v>7475000</v>
      </c>
      <c r="P16" s="76">
        <v>103.3</v>
      </c>
      <c r="Q16" s="76">
        <v>7721.6750000000002</v>
      </c>
      <c r="R16" s="76">
        <v>0.24</v>
      </c>
      <c r="S16" s="76">
        <v>4.29</v>
      </c>
      <c r="T16" s="76">
        <v>0.69</v>
      </c>
    </row>
    <row r="17" spans="2:20">
      <c r="B17" t="s">
        <v>293</v>
      </c>
      <c r="C17" t="s">
        <v>294</v>
      </c>
      <c r="D17" t="s">
        <v>106</v>
      </c>
      <c r="E17" t="s">
        <v>129</v>
      </c>
      <c r="F17" t="s">
        <v>291</v>
      </c>
      <c r="G17" t="s">
        <v>284</v>
      </c>
      <c r="H17" t="s">
        <v>200</v>
      </c>
      <c r="I17" t="s">
        <v>155</v>
      </c>
      <c r="J17" t="s">
        <v>295</v>
      </c>
      <c r="K17" s="76">
        <v>3.93</v>
      </c>
      <c r="L17" t="s">
        <v>108</v>
      </c>
      <c r="M17" s="76">
        <v>0.7</v>
      </c>
      <c r="N17" s="76">
        <v>0.55000000000000004</v>
      </c>
      <c r="O17" s="76">
        <v>5600000</v>
      </c>
      <c r="P17" s="76">
        <v>100.59</v>
      </c>
      <c r="Q17" s="76">
        <v>5633.04</v>
      </c>
      <c r="R17" s="76">
        <v>0.11</v>
      </c>
      <c r="S17" s="76">
        <v>3.13</v>
      </c>
      <c r="T17" s="76">
        <v>0.5</v>
      </c>
    </row>
    <row r="18" spans="2:20">
      <c r="B18" t="s">
        <v>296</v>
      </c>
      <c r="C18" t="s">
        <v>297</v>
      </c>
      <c r="D18" t="s">
        <v>106</v>
      </c>
      <c r="E18" t="s">
        <v>129</v>
      </c>
      <c r="F18" t="s">
        <v>298</v>
      </c>
      <c r="G18" t="s">
        <v>284</v>
      </c>
      <c r="H18" t="s">
        <v>299</v>
      </c>
      <c r="I18" t="s">
        <v>155</v>
      </c>
      <c r="J18" t="s">
        <v>300</v>
      </c>
      <c r="K18" s="76">
        <v>3.95</v>
      </c>
      <c r="L18" t="s">
        <v>108</v>
      </c>
      <c r="M18" s="76">
        <v>0.8</v>
      </c>
      <c r="N18" s="76">
        <v>0.47</v>
      </c>
      <c r="O18" s="76">
        <v>1656000</v>
      </c>
      <c r="P18" s="76">
        <v>101.1</v>
      </c>
      <c r="Q18" s="76">
        <v>1674.2159999999999</v>
      </c>
      <c r="R18" s="76">
        <v>0.26</v>
      </c>
      <c r="S18" s="76">
        <v>0.93</v>
      </c>
      <c r="T18" s="76">
        <v>0.15</v>
      </c>
    </row>
    <row r="19" spans="2:20">
      <c r="B19" t="s">
        <v>301</v>
      </c>
      <c r="C19" t="s">
        <v>302</v>
      </c>
      <c r="D19" t="s">
        <v>106</v>
      </c>
      <c r="E19" t="s">
        <v>129</v>
      </c>
      <c r="F19" t="s">
        <v>291</v>
      </c>
      <c r="G19" t="s">
        <v>284</v>
      </c>
      <c r="H19" t="s">
        <v>299</v>
      </c>
      <c r="I19" t="s">
        <v>155</v>
      </c>
      <c r="J19" t="s">
        <v>303</v>
      </c>
      <c r="K19" s="76">
        <v>1.21</v>
      </c>
      <c r="L19" t="s">
        <v>108</v>
      </c>
      <c r="M19" s="76">
        <v>4.7</v>
      </c>
      <c r="N19" s="76">
        <v>0.23</v>
      </c>
      <c r="O19" s="76">
        <v>724156.29</v>
      </c>
      <c r="P19" s="76">
        <v>126.29</v>
      </c>
      <c r="Q19" s="76">
        <v>914.53697864100002</v>
      </c>
      <c r="R19" s="76">
        <v>0.25</v>
      </c>
      <c r="S19" s="76">
        <v>0.51</v>
      </c>
      <c r="T19" s="76">
        <v>0.08</v>
      </c>
    </row>
    <row r="20" spans="2:20">
      <c r="B20" t="s">
        <v>304</v>
      </c>
      <c r="C20" t="s">
        <v>305</v>
      </c>
      <c r="D20" t="s">
        <v>106</v>
      </c>
      <c r="E20" t="s">
        <v>129</v>
      </c>
      <c r="F20" t="s">
        <v>306</v>
      </c>
      <c r="G20" t="s">
        <v>307</v>
      </c>
      <c r="H20" t="s">
        <v>308</v>
      </c>
      <c r="I20" t="s">
        <v>155</v>
      </c>
      <c r="J20" t="s">
        <v>309</v>
      </c>
      <c r="K20" s="76">
        <v>7.35</v>
      </c>
      <c r="L20" t="s">
        <v>108</v>
      </c>
      <c r="M20" s="76">
        <v>2.34</v>
      </c>
      <c r="N20" s="76">
        <v>2.31</v>
      </c>
      <c r="O20" s="76">
        <v>2161031.0099999998</v>
      </c>
      <c r="P20" s="76">
        <v>100.43</v>
      </c>
      <c r="Q20" s="76">
        <v>2170.3234433429998</v>
      </c>
      <c r="R20" s="76">
        <v>0.27</v>
      </c>
      <c r="S20" s="76">
        <v>1.21</v>
      </c>
      <c r="T20" s="76">
        <v>0.19</v>
      </c>
    </row>
    <row r="21" spans="2:20">
      <c r="B21" t="s">
        <v>310</v>
      </c>
      <c r="C21" t="s">
        <v>311</v>
      </c>
      <c r="D21" t="s">
        <v>106</v>
      </c>
      <c r="E21" t="s">
        <v>129</v>
      </c>
      <c r="F21" t="s">
        <v>312</v>
      </c>
      <c r="G21" t="s">
        <v>307</v>
      </c>
      <c r="H21" t="s">
        <v>313</v>
      </c>
      <c r="I21" t="s">
        <v>155</v>
      </c>
      <c r="J21" t="s">
        <v>237</v>
      </c>
      <c r="K21" s="76">
        <v>1.91</v>
      </c>
      <c r="L21" t="s">
        <v>108</v>
      </c>
      <c r="M21" s="76">
        <v>4.25</v>
      </c>
      <c r="N21" s="76">
        <v>0.79</v>
      </c>
      <c r="O21" s="76">
        <v>104659.47</v>
      </c>
      <c r="P21" s="76">
        <v>127.12</v>
      </c>
      <c r="Q21" s="76">
        <v>133.04311826399999</v>
      </c>
      <c r="R21" s="76">
        <v>0.02</v>
      </c>
      <c r="S21" s="76">
        <v>7.0000000000000007E-2</v>
      </c>
      <c r="T21" s="76">
        <v>0.01</v>
      </c>
    </row>
    <row r="22" spans="2:20">
      <c r="B22" t="s">
        <v>314</v>
      </c>
      <c r="C22" t="s">
        <v>315</v>
      </c>
      <c r="D22" t="s">
        <v>106</v>
      </c>
      <c r="E22" t="s">
        <v>129</v>
      </c>
      <c r="F22" t="s">
        <v>316</v>
      </c>
      <c r="G22" t="s">
        <v>307</v>
      </c>
      <c r="H22" t="s">
        <v>313</v>
      </c>
      <c r="I22" t="s">
        <v>155</v>
      </c>
      <c r="J22" t="s">
        <v>317</v>
      </c>
      <c r="K22" s="76">
        <v>8.1</v>
      </c>
      <c r="L22" t="s">
        <v>108</v>
      </c>
      <c r="M22" s="76">
        <v>4</v>
      </c>
      <c r="N22" s="76">
        <v>4.09</v>
      </c>
      <c r="O22" s="76">
        <v>13879821</v>
      </c>
      <c r="P22" s="76">
        <v>100.61</v>
      </c>
      <c r="Q22" s="76">
        <v>13964.4879081</v>
      </c>
      <c r="R22" s="76">
        <v>0.47</v>
      </c>
      <c r="S22" s="76">
        <v>7.77</v>
      </c>
      <c r="T22" s="76">
        <v>1.24</v>
      </c>
    </row>
    <row r="23" spans="2:20">
      <c r="B23" t="s">
        <v>318</v>
      </c>
      <c r="C23" t="s">
        <v>319</v>
      </c>
      <c r="D23" t="s">
        <v>106</v>
      </c>
      <c r="E23" t="s">
        <v>129</v>
      </c>
      <c r="F23" t="s">
        <v>320</v>
      </c>
      <c r="G23" t="s">
        <v>138</v>
      </c>
      <c r="H23" t="s">
        <v>321</v>
      </c>
      <c r="I23" t="s">
        <v>155</v>
      </c>
      <c r="J23" t="s">
        <v>322</v>
      </c>
      <c r="K23" s="76">
        <v>0.76</v>
      </c>
      <c r="L23" t="s">
        <v>108</v>
      </c>
      <c r="M23" s="76">
        <v>5.3</v>
      </c>
      <c r="N23" s="76">
        <v>0.57999999999999996</v>
      </c>
      <c r="O23" s="76">
        <v>4600</v>
      </c>
      <c r="P23" s="76">
        <v>124.03</v>
      </c>
      <c r="Q23" s="76">
        <v>5.7053799999999999</v>
      </c>
      <c r="R23" s="76">
        <v>0</v>
      </c>
      <c r="S23" s="76">
        <v>0</v>
      </c>
      <c r="T23" s="76">
        <v>0</v>
      </c>
    </row>
    <row r="24" spans="2:20">
      <c r="B24" t="s">
        <v>323</v>
      </c>
      <c r="C24" t="s">
        <v>324</v>
      </c>
      <c r="D24" t="s">
        <v>106</v>
      </c>
      <c r="E24" t="s">
        <v>129</v>
      </c>
      <c r="F24" t="s">
        <v>320</v>
      </c>
      <c r="G24" t="s">
        <v>138</v>
      </c>
      <c r="H24" t="s">
        <v>321</v>
      </c>
      <c r="I24" t="s">
        <v>155</v>
      </c>
      <c r="J24" t="s">
        <v>322</v>
      </c>
      <c r="K24" s="76">
        <v>0.74</v>
      </c>
      <c r="L24" t="s">
        <v>108</v>
      </c>
      <c r="M24" s="76">
        <v>5.19</v>
      </c>
      <c r="N24" s="76">
        <v>0.47</v>
      </c>
      <c r="O24" s="76">
        <v>46137.599999999999</v>
      </c>
      <c r="P24" s="76">
        <v>123.99</v>
      </c>
      <c r="Q24" s="76">
        <v>57.206010239999998</v>
      </c>
      <c r="R24" s="76">
        <v>0.01</v>
      </c>
      <c r="S24" s="76">
        <v>0.03</v>
      </c>
      <c r="T24" s="76">
        <v>0.01</v>
      </c>
    </row>
    <row r="25" spans="2:20">
      <c r="B25" t="s">
        <v>325</v>
      </c>
      <c r="C25" t="s">
        <v>326</v>
      </c>
      <c r="D25" t="s">
        <v>106</v>
      </c>
      <c r="E25" t="s">
        <v>129</v>
      </c>
      <c r="F25" t="s">
        <v>327</v>
      </c>
      <c r="G25" t="s">
        <v>118</v>
      </c>
      <c r="H25" t="s">
        <v>328</v>
      </c>
      <c r="I25" t="s">
        <v>156</v>
      </c>
      <c r="J25" t="s">
        <v>329</v>
      </c>
      <c r="K25" s="76">
        <v>4.6399999999999997</v>
      </c>
      <c r="L25" t="s">
        <v>108</v>
      </c>
      <c r="M25" s="76">
        <v>4.95</v>
      </c>
      <c r="N25" s="76">
        <v>9.98</v>
      </c>
      <c r="O25" s="76">
        <v>10612867</v>
      </c>
      <c r="P25" s="76">
        <v>95.91</v>
      </c>
      <c r="Q25" s="76">
        <v>10178.8007397</v>
      </c>
      <c r="R25" s="76">
        <v>0.38</v>
      </c>
      <c r="S25" s="76">
        <v>5.66</v>
      </c>
      <c r="T25" s="76">
        <v>0.91</v>
      </c>
    </row>
    <row r="26" spans="2:20">
      <c r="B26" t="s">
        <v>330</v>
      </c>
      <c r="C26" t="s">
        <v>331</v>
      </c>
      <c r="D26" t="s">
        <v>106</v>
      </c>
      <c r="E26" t="s">
        <v>129</v>
      </c>
      <c r="F26" t="s">
        <v>332</v>
      </c>
      <c r="G26" t="s">
        <v>307</v>
      </c>
      <c r="H26" t="s">
        <v>333</v>
      </c>
      <c r="I26" t="s">
        <v>156</v>
      </c>
      <c r="J26" t="s">
        <v>334</v>
      </c>
      <c r="K26" s="76">
        <v>3.24</v>
      </c>
      <c r="L26" t="s">
        <v>108</v>
      </c>
      <c r="M26" s="76">
        <v>6.45</v>
      </c>
      <c r="N26" s="76">
        <v>26.73</v>
      </c>
      <c r="O26" s="76">
        <v>1071953.74</v>
      </c>
      <c r="P26" s="76">
        <v>53.34</v>
      </c>
      <c r="Q26" s="76">
        <v>571.78012491599998</v>
      </c>
      <c r="R26" s="76">
        <v>0.1</v>
      </c>
      <c r="S26" s="76">
        <v>0.32</v>
      </c>
      <c r="T26" s="76">
        <v>0.05</v>
      </c>
    </row>
    <row r="27" spans="2:20">
      <c r="B27" t="s">
        <v>335</v>
      </c>
      <c r="C27" t="s">
        <v>336</v>
      </c>
      <c r="D27" t="s">
        <v>106</v>
      </c>
      <c r="E27" t="s">
        <v>129</v>
      </c>
      <c r="F27" t="s">
        <v>337</v>
      </c>
      <c r="G27" t="s">
        <v>118</v>
      </c>
      <c r="H27" t="s">
        <v>338</v>
      </c>
      <c r="I27" t="s">
        <v>155</v>
      </c>
      <c r="J27" t="s">
        <v>339</v>
      </c>
      <c r="K27" s="76">
        <v>2.27</v>
      </c>
      <c r="L27" t="s">
        <v>108</v>
      </c>
      <c r="M27" s="76">
        <v>6.78</v>
      </c>
      <c r="N27" s="76">
        <v>28.46</v>
      </c>
      <c r="O27" s="76">
        <v>1104819.52</v>
      </c>
      <c r="P27" s="76">
        <v>77.14</v>
      </c>
      <c r="Q27" s="76">
        <v>852.25777772799995</v>
      </c>
      <c r="R27" s="76">
        <v>0.1</v>
      </c>
      <c r="S27" s="76">
        <v>0.47</v>
      </c>
      <c r="T27" s="76">
        <v>0.08</v>
      </c>
    </row>
    <row r="28" spans="2:20">
      <c r="B28" t="s">
        <v>340</v>
      </c>
      <c r="C28" t="s">
        <v>341</v>
      </c>
      <c r="D28" t="s">
        <v>106</v>
      </c>
      <c r="E28" t="s">
        <v>129</v>
      </c>
      <c r="F28" t="s">
        <v>342</v>
      </c>
      <c r="G28" t="s">
        <v>307</v>
      </c>
      <c r="H28" t="s">
        <v>343</v>
      </c>
      <c r="I28" t="s">
        <v>155</v>
      </c>
      <c r="J28" t="s">
        <v>344</v>
      </c>
      <c r="K28" s="76">
        <v>1.23</v>
      </c>
      <c r="L28" t="s">
        <v>108</v>
      </c>
      <c r="M28" s="76">
        <v>5.0999999999999996</v>
      </c>
      <c r="N28" s="76">
        <v>4.04</v>
      </c>
      <c r="O28" s="76">
        <v>65357.26</v>
      </c>
      <c r="P28" s="76">
        <v>106.1</v>
      </c>
      <c r="Q28" s="76">
        <v>69.344052860000005</v>
      </c>
      <c r="R28" s="76">
        <v>7.0000000000000007E-2</v>
      </c>
      <c r="S28" s="76">
        <v>0.04</v>
      </c>
      <c r="T28" s="76">
        <v>0.01</v>
      </c>
    </row>
    <row r="29" spans="2:20">
      <c r="B29" s="77" t="s">
        <v>240</v>
      </c>
      <c r="C29" s="16"/>
      <c r="D29" s="16"/>
      <c r="E29" s="16"/>
      <c r="F29" s="16"/>
      <c r="K29" s="78">
        <v>0.91</v>
      </c>
      <c r="N29" s="78">
        <v>1.02</v>
      </c>
      <c r="O29" s="78">
        <v>679916.72</v>
      </c>
      <c r="Q29" s="78">
        <v>721.14514413500001</v>
      </c>
      <c r="S29" s="78">
        <v>0.4</v>
      </c>
      <c r="T29" s="78">
        <v>0.06</v>
      </c>
    </row>
    <row r="30" spans="2:20">
      <c r="B30" t="s">
        <v>345</v>
      </c>
      <c r="C30" t="s">
        <v>346</v>
      </c>
      <c r="D30" t="s">
        <v>106</v>
      </c>
      <c r="E30" t="s">
        <v>129</v>
      </c>
      <c r="F30" t="s">
        <v>347</v>
      </c>
      <c r="G30" t="s">
        <v>348</v>
      </c>
      <c r="H30" t="s">
        <v>313</v>
      </c>
      <c r="I30" t="s">
        <v>155</v>
      </c>
      <c r="J30" t="s">
        <v>349</v>
      </c>
      <c r="K30" s="76">
        <v>0.65</v>
      </c>
      <c r="L30" t="s">
        <v>108</v>
      </c>
      <c r="M30" s="76">
        <v>6.5</v>
      </c>
      <c r="N30" s="76">
        <v>0.77</v>
      </c>
      <c r="O30" s="76">
        <v>131064.04</v>
      </c>
      <c r="P30" s="76">
        <v>105.97</v>
      </c>
      <c r="Q30" s="76">
        <v>138.88856318800001</v>
      </c>
      <c r="R30" s="76">
        <v>0.03</v>
      </c>
      <c r="S30" s="76">
        <v>0.08</v>
      </c>
      <c r="T30" s="76">
        <v>0.01</v>
      </c>
    </row>
    <row r="31" spans="2:20">
      <c r="B31" t="s">
        <v>350</v>
      </c>
      <c r="C31" t="s">
        <v>351</v>
      </c>
      <c r="D31" t="s">
        <v>106</v>
      </c>
      <c r="E31" t="s">
        <v>129</v>
      </c>
      <c r="F31" t="s">
        <v>320</v>
      </c>
      <c r="G31" t="s">
        <v>138</v>
      </c>
      <c r="H31" t="s">
        <v>321</v>
      </c>
      <c r="I31" t="s">
        <v>155</v>
      </c>
      <c r="J31" t="s">
        <v>237</v>
      </c>
      <c r="K31" s="76">
        <v>0.76</v>
      </c>
      <c r="L31" t="s">
        <v>108</v>
      </c>
      <c r="M31" s="76">
        <v>6.25</v>
      </c>
      <c r="N31" s="76">
        <v>1.0900000000000001</v>
      </c>
      <c r="O31" s="76">
        <v>288553.87</v>
      </c>
      <c r="P31" s="76">
        <v>105.37</v>
      </c>
      <c r="Q31" s="76">
        <v>304.04921281899999</v>
      </c>
      <c r="R31" s="76">
        <v>0.18</v>
      </c>
      <c r="S31" s="76">
        <v>0.17</v>
      </c>
      <c r="T31" s="76">
        <v>0.03</v>
      </c>
    </row>
    <row r="32" spans="2:20">
      <c r="B32" t="s">
        <v>352</v>
      </c>
      <c r="C32" t="s">
        <v>353</v>
      </c>
      <c r="D32" t="s">
        <v>106</v>
      </c>
      <c r="E32" t="s">
        <v>129</v>
      </c>
      <c r="F32" t="s">
        <v>354</v>
      </c>
      <c r="G32" t="s">
        <v>138</v>
      </c>
      <c r="H32" t="s">
        <v>321</v>
      </c>
      <c r="I32" t="s">
        <v>155</v>
      </c>
      <c r="J32" t="s">
        <v>237</v>
      </c>
      <c r="K32" s="76">
        <v>1.21</v>
      </c>
      <c r="L32" t="s">
        <v>108</v>
      </c>
      <c r="M32" s="76">
        <v>5.5</v>
      </c>
      <c r="N32" s="76">
        <v>1.06</v>
      </c>
      <c r="O32" s="76">
        <v>260298.81</v>
      </c>
      <c r="P32" s="76">
        <v>106.88</v>
      </c>
      <c r="Q32" s="76">
        <v>278.20736812799998</v>
      </c>
      <c r="R32" s="76">
        <v>0.1</v>
      </c>
      <c r="S32" s="76">
        <v>0.15</v>
      </c>
      <c r="T32" s="76">
        <v>0.02</v>
      </c>
    </row>
    <row r="33" spans="2:20">
      <c r="B33" s="77" t="s">
        <v>278</v>
      </c>
      <c r="C33" s="16"/>
      <c r="D33" s="16"/>
      <c r="E33" s="16"/>
      <c r="F33" s="16"/>
      <c r="K33" s="78">
        <v>0</v>
      </c>
      <c r="N33" s="78">
        <v>0</v>
      </c>
      <c r="O33" s="78">
        <v>0</v>
      </c>
      <c r="Q33" s="78">
        <v>0</v>
      </c>
      <c r="S33" s="78">
        <v>0</v>
      </c>
      <c r="T33" s="78">
        <v>0</v>
      </c>
    </row>
    <row r="34" spans="2:20">
      <c r="B34" t="s">
        <v>212</v>
      </c>
      <c r="C34" t="s">
        <v>212</v>
      </c>
      <c r="D34" s="16"/>
      <c r="E34" s="16"/>
      <c r="F34" s="16"/>
      <c r="G34" t="s">
        <v>212</v>
      </c>
      <c r="H34" t="s">
        <v>212</v>
      </c>
      <c r="K34" s="76">
        <v>0</v>
      </c>
      <c r="L34" t="s">
        <v>212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6">
        <v>0</v>
      </c>
      <c r="S34" s="76">
        <v>0</v>
      </c>
      <c r="T34" s="76">
        <v>0</v>
      </c>
    </row>
    <row r="35" spans="2:20">
      <c r="B35" s="77" t="s">
        <v>355</v>
      </c>
      <c r="C35" s="16"/>
      <c r="D35" s="16"/>
      <c r="E35" s="16"/>
      <c r="F35" s="16"/>
      <c r="K35" s="78">
        <v>0</v>
      </c>
      <c r="N35" s="78">
        <v>0</v>
      </c>
      <c r="O35" s="78">
        <v>0</v>
      </c>
      <c r="Q35" s="78">
        <v>0</v>
      </c>
      <c r="S35" s="78">
        <v>0</v>
      </c>
      <c r="T35" s="78">
        <v>0</v>
      </c>
    </row>
    <row r="36" spans="2:20">
      <c r="B36" t="s">
        <v>212</v>
      </c>
      <c r="C36" t="s">
        <v>212</v>
      </c>
      <c r="D36" s="16"/>
      <c r="E36" s="16"/>
      <c r="F36" s="16"/>
      <c r="G36" t="s">
        <v>212</v>
      </c>
      <c r="H36" t="s">
        <v>212</v>
      </c>
      <c r="K36" s="76">
        <v>0</v>
      </c>
      <c r="L36" t="s">
        <v>212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  <c r="R36" s="76">
        <v>0</v>
      </c>
      <c r="S36" s="76">
        <v>0</v>
      </c>
      <c r="T36" s="76">
        <v>0</v>
      </c>
    </row>
    <row r="37" spans="2:20">
      <c r="B37" s="77" t="s">
        <v>219</v>
      </c>
      <c r="C37" s="16"/>
      <c r="D37" s="16"/>
      <c r="E37" s="16"/>
      <c r="F37" s="16"/>
      <c r="K37" s="78">
        <v>7.78</v>
      </c>
      <c r="N37" s="78">
        <v>3.69</v>
      </c>
      <c r="O37" s="78">
        <v>27959382</v>
      </c>
      <c r="Q37" s="78">
        <v>112053.17994354914</v>
      </c>
      <c r="S37" s="78">
        <v>62.31</v>
      </c>
      <c r="T37" s="78">
        <v>9.9700000000000006</v>
      </c>
    </row>
    <row r="38" spans="2:20">
      <c r="B38" s="77" t="s">
        <v>279</v>
      </c>
      <c r="C38" s="16"/>
      <c r="D38" s="16"/>
      <c r="E38" s="16"/>
      <c r="F38" s="16"/>
      <c r="K38" s="78">
        <v>0</v>
      </c>
      <c r="N38" s="78">
        <v>0</v>
      </c>
      <c r="O38" s="78">
        <v>0</v>
      </c>
      <c r="Q38" s="78">
        <v>0</v>
      </c>
      <c r="S38" s="78">
        <v>0</v>
      </c>
      <c r="T38" s="78">
        <v>0</v>
      </c>
    </row>
    <row r="39" spans="2:20">
      <c r="B39" t="s">
        <v>212</v>
      </c>
      <c r="C39" t="s">
        <v>212</v>
      </c>
      <c r="D39" s="16"/>
      <c r="E39" s="16"/>
      <c r="F39" s="16"/>
      <c r="G39" t="s">
        <v>212</v>
      </c>
      <c r="H39" t="s">
        <v>212</v>
      </c>
      <c r="K39" s="76">
        <v>0</v>
      </c>
      <c r="L39" t="s">
        <v>212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  <c r="T39" s="76">
        <v>0</v>
      </c>
    </row>
    <row r="40" spans="2:20">
      <c r="B40" s="77" t="s">
        <v>280</v>
      </c>
      <c r="C40" s="16"/>
      <c r="D40" s="16"/>
      <c r="E40" s="16"/>
      <c r="F40" s="16"/>
      <c r="K40" s="78">
        <v>7.78</v>
      </c>
      <c r="N40" s="78">
        <v>3.69</v>
      </c>
      <c r="O40" s="78">
        <v>27959382</v>
      </c>
      <c r="Q40" s="78">
        <v>112053.17994354914</v>
      </c>
      <c r="S40" s="78">
        <v>62.31</v>
      </c>
      <c r="T40" s="78">
        <v>9.9700000000000006</v>
      </c>
    </row>
    <row r="41" spans="2:20">
      <c r="B41" t="s">
        <v>356</v>
      </c>
      <c r="C41" t="s">
        <v>357</v>
      </c>
      <c r="D41" t="s">
        <v>129</v>
      </c>
      <c r="E41" t="s">
        <v>358</v>
      </c>
      <c r="F41" t="s">
        <v>359</v>
      </c>
      <c r="G41" t="s">
        <v>360</v>
      </c>
      <c r="H41" t="s">
        <v>361</v>
      </c>
      <c r="I41" t="s">
        <v>362</v>
      </c>
      <c r="J41" t="s">
        <v>237</v>
      </c>
      <c r="K41" s="76">
        <v>2.59</v>
      </c>
      <c r="L41" t="s">
        <v>112</v>
      </c>
      <c r="M41" s="76">
        <v>10.35</v>
      </c>
      <c r="N41" s="76">
        <v>2.25</v>
      </c>
      <c r="O41" s="76">
        <v>240000</v>
      </c>
      <c r="P41" s="76">
        <v>128.57875000000001</v>
      </c>
      <c r="Q41" s="76">
        <v>1162.146174</v>
      </c>
      <c r="R41" s="76">
        <v>0.04</v>
      </c>
      <c r="S41" s="76">
        <v>0.65</v>
      </c>
      <c r="T41" s="76">
        <v>0.1</v>
      </c>
    </row>
    <row r="42" spans="2:20">
      <c r="B42" t="s">
        <v>363</v>
      </c>
      <c r="C42" t="s">
        <v>364</v>
      </c>
      <c r="D42" t="s">
        <v>129</v>
      </c>
      <c r="E42" t="s">
        <v>358</v>
      </c>
      <c r="F42" t="s">
        <v>359</v>
      </c>
      <c r="G42" t="s">
        <v>365</v>
      </c>
      <c r="H42" t="s">
        <v>361</v>
      </c>
      <c r="I42" t="s">
        <v>362</v>
      </c>
      <c r="J42" t="s">
        <v>366</v>
      </c>
      <c r="K42" s="76">
        <v>8.43</v>
      </c>
      <c r="L42" t="s">
        <v>112</v>
      </c>
      <c r="M42" s="76">
        <v>3.3</v>
      </c>
      <c r="N42" s="76">
        <v>2.85</v>
      </c>
      <c r="O42" s="76">
        <v>260000</v>
      </c>
      <c r="P42" s="76">
        <v>104.66</v>
      </c>
      <c r="Q42" s="76">
        <v>1024.7888559999999</v>
      </c>
      <c r="R42" s="76">
        <v>0.03</v>
      </c>
      <c r="S42" s="76">
        <v>0.56999999999999995</v>
      </c>
      <c r="T42" s="76">
        <v>0.09</v>
      </c>
    </row>
    <row r="43" spans="2:20">
      <c r="B43" t="s">
        <v>367</v>
      </c>
      <c r="C43" t="s">
        <v>368</v>
      </c>
      <c r="D43" t="s">
        <v>129</v>
      </c>
      <c r="E43" t="s">
        <v>358</v>
      </c>
      <c r="F43" t="s">
        <v>369</v>
      </c>
      <c r="G43" t="s">
        <v>370</v>
      </c>
      <c r="H43" t="s">
        <v>371</v>
      </c>
      <c r="I43" t="s">
        <v>372</v>
      </c>
      <c r="J43" t="s">
        <v>373</v>
      </c>
      <c r="K43" s="76">
        <v>7.86</v>
      </c>
      <c r="L43" t="s">
        <v>112</v>
      </c>
      <c r="M43" s="76">
        <v>3</v>
      </c>
      <c r="N43" s="76">
        <v>2.88</v>
      </c>
      <c r="O43" s="76">
        <v>1619000</v>
      </c>
      <c r="P43" s="76">
        <v>101.41266666460778</v>
      </c>
      <c r="Q43" s="76">
        <v>6183.2864620478003</v>
      </c>
      <c r="R43" s="76">
        <v>0.06</v>
      </c>
      <c r="S43" s="76">
        <v>3.44</v>
      </c>
      <c r="T43" s="76">
        <v>0.55000000000000004</v>
      </c>
    </row>
    <row r="44" spans="2:20">
      <c r="B44" t="s">
        <v>374</v>
      </c>
      <c r="C44" t="s">
        <v>375</v>
      </c>
      <c r="D44" t="s">
        <v>129</v>
      </c>
      <c r="E44" t="s">
        <v>358</v>
      </c>
      <c r="F44" t="s">
        <v>369</v>
      </c>
      <c r="G44" t="s">
        <v>370</v>
      </c>
      <c r="H44" t="s">
        <v>371</v>
      </c>
      <c r="I44" t="s">
        <v>372</v>
      </c>
      <c r="J44" t="s">
        <v>309</v>
      </c>
      <c r="K44" s="76">
        <v>7.45</v>
      </c>
      <c r="L44" t="s">
        <v>112</v>
      </c>
      <c r="M44" s="76">
        <v>3.3</v>
      </c>
      <c r="N44" s="76">
        <v>2.86</v>
      </c>
      <c r="O44" s="76">
        <v>772000</v>
      </c>
      <c r="P44" s="76">
        <v>103.64149999999999</v>
      </c>
      <c r="Q44" s="76">
        <v>3013.22322308</v>
      </c>
      <c r="R44" s="76">
        <v>0.03</v>
      </c>
      <c r="S44" s="76">
        <v>1.68</v>
      </c>
      <c r="T44" s="76">
        <v>0.27</v>
      </c>
    </row>
    <row r="45" spans="2:20">
      <c r="B45" t="s">
        <v>376</v>
      </c>
      <c r="C45" t="s">
        <v>377</v>
      </c>
      <c r="D45" t="s">
        <v>129</v>
      </c>
      <c r="E45" t="s">
        <v>358</v>
      </c>
      <c r="F45" t="s">
        <v>369</v>
      </c>
      <c r="G45" t="s">
        <v>370</v>
      </c>
      <c r="H45" t="s">
        <v>361</v>
      </c>
      <c r="I45" t="s">
        <v>362</v>
      </c>
      <c r="J45" t="s">
        <v>378</v>
      </c>
      <c r="K45" s="76">
        <v>8.19</v>
      </c>
      <c r="L45" t="s">
        <v>112</v>
      </c>
      <c r="M45" s="76">
        <v>3.55</v>
      </c>
      <c r="N45" s="76">
        <v>2.96</v>
      </c>
      <c r="O45" s="76">
        <v>479000</v>
      </c>
      <c r="P45" s="76">
        <v>105.05586110647181</v>
      </c>
      <c r="Q45" s="76">
        <v>1895.1173863202</v>
      </c>
      <c r="R45" s="76">
        <v>0.02</v>
      </c>
      <c r="S45" s="76">
        <v>1.05</v>
      </c>
      <c r="T45" s="76">
        <v>0.17</v>
      </c>
    </row>
    <row r="46" spans="2:20">
      <c r="B46" t="s">
        <v>379</v>
      </c>
      <c r="C46" t="s">
        <v>380</v>
      </c>
      <c r="D46" t="s">
        <v>129</v>
      </c>
      <c r="E46" t="s">
        <v>358</v>
      </c>
      <c r="F46" t="s">
        <v>381</v>
      </c>
      <c r="G46" t="s">
        <v>382</v>
      </c>
      <c r="H46" t="s">
        <v>383</v>
      </c>
      <c r="I46" t="s">
        <v>362</v>
      </c>
      <c r="J46" t="s">
        <v>384</v>
      </c>
      <c r="K46" s="76">
        <v>8.35</v>
      </c>
      <c r="L46" t="s">
        <v>112</v>
      </c>
      <c r="M46" s="76">
        <v>3.65</v>
      </c>
      <c r="N46" s="76">
        <v>3.05</v>
      </c>
      <c r="O46" s="76">
        <v>1444000</v>
      </c>
      <c r="P46" s="76">
        <v>105.94016666897507</v>
      </c>
      <c r="Q46" s="76">
        <v>5761.1364412322</v>
      </c>
      <c r="R46" s="76">
        <v>13.13</v>
      </c>
      <c r="S46" s="76">
        <v>3.2</v>
      </c>
      <c r="T46" s="76">
        <v>0.51</v>
      </c>
    </row>
    <row r="47" spans="2:20">
      <c r="B47" t="s">
        <v>385</v>
      </c>
      <c r="C47" t="s">
        <v>386</v>
      </c>
      <c r="D47" t="s">
        <v>129</v>
      </c>
      <c r="E47" t="s">
        <v>358</v>
      </c>
      <c r="F47" t="s">
        <v>387</v>
      </c>
      <c r="G47" t="s">
        <v>370</v>
      </c>
      <c r="H47" t="s">
        <v>383</v>
      </c>
      <c r="I47" t="s">
        <v>362</v>
      </c>
      <c r="J47" t="s">
        <v>388</v>
      </c>
      <c r="K47" s="76">
        <v>7.74</v>
      </c>
      <c r="L47" t="s">
        <v>112</v>
      </c>
      <c r="M47" s="76">
        <v>3.13</v>
      </c>
      <c r="N47" s="76">
        <v>3.08</v>
      </c>
      <c r="O47" s="76">
        <v>458000</v>
      </c>
      <c r="P47" s="76">
        <v>101.08659722707424</v>
      </c>
      <c r="Q47" s="76">
        <v>1743.5699332198001</v>
      </c>
      <c r="R47" s="76">
        <v>0.02</v>
      </c>
      <c r="S47" s="76">
        <v>0.97</v>
      </c>
      <c r="T47" s="76">
        <v>0.16</v>
      </c>
    </row>
    <row r="48" spans="2:20">
      <c r="B48" t="s">
        <v>389</v>
      </c>
      <c r="C48" t="s">
        <v>390</v>
      </c>
      <c r="D48" t="s">
        <v>129</v>
      </c>
      <c r="E48" t="s">
        <v>358</v>
      </c>
      <c r="F48" t="s">
        <v>387</v>
      </c>
      <c r="G48" t="s">
        <v>370</v>
      </c>
      <c r="H48" t="s">
        <v>391</v>
      </c>
      <c r="I48" t="s">
        <v>372</v>
      </c>
      <c r="J48" t="s">
        <v>392</v>
      </c>
      <c r="K48" s="76">
        <v>7.88</v>
      </c>
      <c r="L48" t="s">
        <v>112</v>
      </c>
      <c r="M48" s="76">
        <v>3.9</v>
      </c>
      <c r="N48" s="76">
        <v>3.12</v>
      </c>
      <c r="O48" s="76">
        <v>1198000</v>
      </c>
      <c r="P48" s="76">
        <v>107.21518032554258</v>
      </c>
      <c r="Q48" s="76">
        <v>4837.1929818897997</v>
      </c>
      <c r="R48" s="76">
        <v>0.05</v>
      </c>
      <c r="S48" s="76">
        <v>2.69</v>
      </c>
      <c r="T48" s="76">
        <v>0.43</v>
      </c>
    </row>
    <row r="49" spans="2:20">
      <c r="B49" t="s">
        <v>393</v>
      </c>
      <c r="C49" t="s">
        <v>394</v>
      </c>
      <c r="D49" t="s">
        <v>129</v>
      </c>
      <c r="E49" t="s">
        <v>358</v>
      </c>
      <c r="F49" t="s">
        <v>387</v>
      </c>
      <c r="G49" t="s">
        <v>360</v>
      </c>
      <c r="H49" t="s">
        <v>383</v>
      </c>
      <c r="I49" t="s">
        <v>362</v>
      </c>
      <c r="J49" t="s">
        <v>395</v>
      </c>
      <c r="K49" s="76">
        <v>5.19</v>
      </c>
      <c r="L49" t="s">
        <v>112</v>
      </c>
      <c r="M49" s="76">
        <v>4.5</v>
      </c>
      <c r="N49" s="76">
        <v>2.5499999999999998</v>
      </c>
      <c r="O49" s="76">
        <v>1081000</v>
      </c>
      <c r="P49" s="76">
        <v>111.38</v>
      </c>
      <c r="Q49" s="76">
        <v>4534.3310348000005</v>
      </c>
      <c r="R49" s="76">
        <v>0.03</v>
      </c>
      <c r="S49" s="76">
        <v>2.52</v>
      </c>
      <c r="T49" s="76">
        <v>0.4</v>
      </c>
    </row>
    <row r="50" spans="2:20">
      <c r="B50" t="s">
        <v>396</v>
      </c>
      <c r="C50" t="s">
        <v>397</v>
      </c>
      <c r="D50" t="s">
        <v>129</v>
      </c>
      <c r="E50" t="s">
        <v>358</v>
      </c>
      <c r="F50" t="s">
        <v>398</v>
      </c>
      <c r="G50" t="s">
        <v>399</v>
      </c>
      <c r="H50" t="s">
        <v>400</v>
      </c>
      <c r="I50" t="s">
        <v>372</v>
      </c>
      <c r="J50" t="s">
        <v>401</v>
      </c>
      <c r="K50" s="76">
        <v>7.8</v>
      </c>
      <c r="L50" t="s">
        <v>112</v>
      </c>
      <c r="M50" s="76">
        <v>3.6</v>
      </c>
      <c r="N50" s="76">
        <v>2.97</v>
      </c>
      <c r="O50" s="76">
        <v>265000</v>
      </c>
      <c r="P50" s="76">
        <v>106.532</v>
      </c>
      <c r="Q50" s="76">
        <v>1063.1787068000001</v>
      </c>
      <c r="R50" s="76">
        <v>0.01</v>
      </c>
      <c r="S50" s="76">
        <v>0.59</v>
      </c>
      <c r="T50" s="76">
        <v>0.09</v>
      </c>
    </row>
    <row r="51" spans="2:20">
      <c r="B51" t="s">
        <v>402</v>
      </c>
      <c r="C51" t="s">
        <v>403</v>
      </c>
      <c r="D51" t="s">
        <v>129</v>
      </c>
      <c r="E51" t="s">
        <v>358</v>
      </c>
      <c r="F51" t="s">
        <v>404</v>
      </c>
      <c r="G51" t="s">
        <v>370</v>
      </c>
      <c r="H51" t="s">
        <v>405</v>
      </c>
      <c r="I51" t="s">
        <v>362</v>
      </c>
      <c r="J51" t="s">
        <v>406</v>
      </c>
      <c r="K51" s="76">
        <v>6.97</v>
      </c>
      <c r="L51" t="s">
        <v>112</v>
      </c>
      <c r="M51" s="76">
        <v>4</v>
      </c>
      <c r="N51" s="76">
        <v>3.04</v>
      </c>
      <c r="O51" s="76">
        <v>575000</v>
      </c>
      <c r="P51" s="76">
        <v>106.97188888695652</v>
      </c>
      <c r="Q51" s="76">
        <v>2316.4227679025998</v>
      </c>
      <c r="R51" s="76">
        <v>0.02</v>
      </c>
      <c r="S51" s="76">
        <v>1.29</v>
      </c>
      <c r="T51" s="76">
        <v>0.21</v>
      </c>
    </row>
    <row r="52" spans="2:20">
      <c r="B52" t="s">
        <v>407</v>
      </c>
      <c r="C52" t="s">
        <v>408</v>
      </c>
      <c r="D52" t="s">
        <v>129</v>
      </c>
      <c r="E52" t="s">
        <v>358</v>
      </c>
      <c r="F52" t="s">
        <v>404</v>
      </c>
      <c r="G52" t="s">
        <v>370</v>
      </c>
      <c r="H52" t="s">
        <v>400</v>
      </c>
      <c r="I52" t="s">
        <v>372</v>
      </c>
      <c r="J52" t="s">
        <v>409</v>
      </c>
      <c r="K52" s="76">
        <v>6.75</v>
      </c>
      <c r="L52" t="s">
        <v>112</v>
      </c>
      <c r="M52" s="76">
        <v>4.13</v>
      </c>
      <c r="N52" s="76">
        <v>3.29</v>
      </c>
      <c r="O52" s="76">
        <v>1029000</v>
      </c>
      <c r="P52" s="76">
        <v>106.62416666666667</v>
      </c>
      <c r="Q52" s="76">
        <v>4131.9146340500001</v>
      </c>
      <c r="R52" s="76">
        <v>0.04</v>
      </c>
      <c r="S52" s="76">
        <v>2.2999999999999998</v>
      </c>
      <c r="T52" s="76">
        <v>0.37</v>
      </c>
    </row>
    <row r="53" spans="2:20">
      <c r="B53" t="s">
        <v>410</v>
      </c>
      <c r="C53" t="s">
        <v>411</v>
      </c>
      <c r="D53" t="s">
        <v>129</v>
      </c>
      <c r="E53" t="s">
        <v>358</v>
      </c>
      <c r="F53" t="s">
        <v>404</v>
      </c>
      <c r="G53" t="s">
        <v>360</v>
      </c>
      <c r="H53" t="s">
        <v>400</v>
      </c>
      <c r="I53" t="s">
        <v>372</v>
      </c>
      <c r="J53" t="s">
        <v>412</v>
      </c>
      <c r="K53" s="76">
        <v>5.05</v>
      </c>
      <c r="L53" t="s">
        <v>112</v>
      </c>
      <c r="M53" s="76">
        <v>5.7</v>
      </c>
      <c r="N53" s="76">
        <v>2.9</v>
      </c>
      <c r="O53" s="76">
        <v>283000</v>
      </c>
      <c r="P53" s="76">
        <v>116.04300000000001</v>
      </c>
      <c r="Q53" s="76">
        <v>1236.7607645400001</v>
      </c>
      <c r="R53" s="76">
        <v>0</v>
      </c>
      <c r="S53" s="76">
        <v>0.69</v>
      </c>
      <c r="T53" s="76">
        <v>0.11</v>
      </c>
    </row>
    <row r="54" spans="2:20">
      <c r="B54" t="s">
        <v>413</v>
      </c>
      <c r="C54" t="s">
        <v>414</v>
      </c>
      <c r="D54" t="s">
        <v>129</v>
      </c>
      <c r="E54" t="s">
        <v>358</v>
      </c>
      <c r="F54" t="s">
        <v>404</v>
      </c>
      <c r="G54" t="s">
        <v>370</v>
      </c>
      <c r="H54" t="s">
        <v>400</v>
      </c>
      <c r="I54" t="s">
        <v>372</v>
      </c>
      <c r="J54" t="s">
        <v>415</v>
      </c>
      <c r="K54" s="76">
        <v>7.92</v>
      </c>
      <c r="L54" t="s">
        <v>112</v>
      </c>
      <c r="M54" s="76">
        <v>3.88</v>
      </c>
      <c r="N54" s="76">
        <v>3.37</v>
      </c>
      <c r="O54" s="76">
        <v>888000</v>
      </c>
      <c r="P54" s="76">
        <v>104.8500694481982</v>
      </c>
      <c r="Q54" s="76">
        <v>3506.4044104922</v>
      </c>
      <c r="R54" s="76">
        <v>0.04</v>
      </c>
      <c r="S54" s="76">
        <v>1.95</v>
      </c>
      <c r="T54" s="76">
        <v>0.31</v>
      </c>
    </row>
    <row r="55" spans="2:20">
      <c r="B55" t="s">
        <v>416</v>
      </c>
      <c r="C55" t="s">
        <v>417</v>
      </c>
      <c r="D55" t="s">
        <v>129</v>
      </c>
      <c r="E55" t="s">
        <v>358</v>
      </c>
      <c r="F55" t="s">
        <v>418</v>
      </c>
      <c r="G55" t="s">
        <v>370</v>
      </c>
      <c r="H55" t="s">
        <v>400</v>
      </c>
      <c r="I55" t="s">
        <v>372</v>
      </c>
      <c r="J55" t="s">
        <v>254</v>
      </c>
      <c r="K55" s="76">
        <v>8.27</v>
      </c>
      <c r="L55" t="s">
        <v>112</v>
      </c>
      <c r="M55" s="76">
        <v>3.7</v>
      </c>
      <c r="N55" s="76">
        <v>3.35</v>
      </c>
      <c r="O55" s="76">
        <v>1048000</v>
      </c>
      <c r="P55" s="76">
        <v>103.88266666984732</v>
      </c>
      <c r="Q55" s="76">
        <v>4100.0078456722003</v>
      </c>
      <c r="R55" s="76">
        <v>0.05</v>
      </c>
      <c r="S55" s="76">
        <v>2.2799999999999998</v>
      </c>
      <c r="T55" s="76">
        <v>0.36</v>
      </c>
    </row>
    <row r="56" spans="2:20">
      <c r="B56" t="s">
        <v>419</v>
      </c>
      <c r="C56" t="s">
        <v>420</v>
      </c>
      <c r="D56" t="s">
        <v>129</v>
      </c>
      <c r="E56" t="s">
        <v>358</v>
      </c>
      <c r="F56" t="s">
        <v>418</v>
      </c>
      <c r="G56" t="s">
        <v>360</v>
      </c>
      <c r="H56" t="s">
        <v>400</v>
      </c>
      <c r="I56" t="s">
        <v>372</v>
      </c>
      <c r="J56" t="s">
        <v>421</v>
      </c>
      <c r="K56" s="76">
        <v>5.16</v>
      </c>
      <c r="L56" t="s">
        <v>112</v>
      </c>
      <c r="M56" s="76">
        <v>4.5</v>
      </c>
      <c r="N56" s="76">
        <v>2.71</v>
      </c>
      <c r="O56" s="76">
        <v>1322000</v>
      </c>
      <c r="P56" s="76">
        <v>110.577</v>
      </c>
      <c r="Q56" s="76">
        <v>5505.2440220400003</v>
      </c>
      <c r="R56" s="76">
        <v>0</v>
      </c>
      <c r="S56" s="76">
        <v>3.06</v>
      </c>
      <c r="T56" s="76">
        <v>0.49</v>
      </c>
    </row>
    <row r="57" spans="2:20">
      <c r="B57" t="s">
        <v>422</v>
      </c>
      <c r="C57" t="s">
        <v>423</v>
      </c>
      <c r="D57" t="s">
        <v>129</v>
      </c>
      <c r="E57" t="s">
        <v>358</v>
      </c>
      <c r="F57" t="s">
        <v>418</v>
      </c>
      <c r="G57" t="s">
        <v>370</v>
      </c>
      <c r="H57" t="s">
        <v>400</v>
      </c>
      <c r="I57" t="s">
        <v>372</v>
      </c>
      <c r="J57" t="s">
        <v>415</v>
      </c>
      <c r="K57" s="76">
        <v>6.56</v>
      </c>
      <c r="L57" t="s">
        <v>112</v>
      </c>
      <c r="M57" s="76">
        <v>3.88</v>
      </c>
      <c r="N57" s="76">
        <v>3.16</v>
      </c>
      <c r="O57" s="76">
        <v>392000</v>
      </c>
      <c r="P57" s="76">
        <v>106.57763887755102</v>
      </c>
      <c r="Q57" s="76">
        <v>1573.3758410104001</v>
      </c>
      <c r="R57" s="76">
        <v>0.02</v>
      </c>
      <c r="S57" s="76">
        <v>0.87</v>
      </c>
      <c r="T57" s="76">
        <v>0.14000000000000001</v>
      </c>
    </row>
    <row r="58" spans="2:20">
      <c r="B58" t="s">
        <v>424</v>
      </c>
      <c r="C58" t="s">
        <v>425</v>
      </c>
      <c r="D58" t="s">
        <v>129</v>
      </c>
      <c r="E58" t="s">
        <v>358</v>
      </c>
      <c r="F58" t="s">
        <v>426</v>
      </c>
      <c r="G58" t="s">
        <v>427</v>
      </c>
      <c r="H58" t="s">
        <v>405</v>
      </c>
      <c r="I58" t="s">
        <v>362</v>
      </c>
      <c r="J58" t="s">
        <v>428</v>
      </c>
      <c r="K58" s="76">
        <v>4.32</v>
      </c>
      <c r="L58" t="s">
        <v>112</v>
      </c>
      <c r="M58" s="76">
        <v>5.38</v>
      </c>
      <c r="N58" s="76">
        <v>3.3</v>
      </c>
      <c r="O58" s="76">
        <v>538000</v>
      </c>
      <c r="P58" s="76">
        <v>110.19690276951673</v>
      </c>
      <c r="Q58" s="76">
        <v>2232.7082627653999</v>
      </c>
      <c r="R58" s="76">
        <v>0</v>
      </c>
      <c r="S58" s="76">
        <v>1.24</v>
      </c>
      <c r="T58" s="76">
        <v>0.2</v>
      </c>
    </row>
    <row r="59" spans="2:20">
      <c r="B59" t="s">
        <v>429</v>
      </c>
      <c r="C59" t="s">
        <v>430</v>
      </c>
      <c r="D59" t="s">
        <v>129</v>
      </c>
      <c r="E59" t="s">
        <v>358</v>
      </c>
      <c r="F59" t="s">
        <v>431</v>
      </c>
      <c r="G59" t="s">
        <v>360</v>
      </c>
      <c r="H59" t="s">
        <v>405</v>
      </c>
      <c r="I59" t="s">
        <v>362</v>
      </c>
      <c r="J59" t="s">
        <v>432</v>
      </c>
      <c r="K59" s="76">
        <v>6.68</v>
      </c>
      <c r="L59" t="s">
        <v>112</v>
      </c>
      <c r="M59" s="76">
        <v>4.88</v>
      </c>
      <c r="N59" s="76">
        <v>3.34</v>
      </c>
      <c r="O59" s="76">
        <v>301000</v>
      </c>
      <c r="P59" s="76">
        <v>111.31783332225913</v>
      </c>
      <c r="Q59" s="76">
        <v>1261.8611104777999</v>
      </c>
      <c r="R59" s="76">
        <v>0</v>
      </c>
      <c r="S59" s="76">
        <v>0.7</v>
      </c>
      <c r="T59" s="76">
        <v>0.11</v>
      </c>
    </row>
    <row r="60" spans="2:20">
      <c r="B60" t="s">
        <v>433</v>
      </c>
      <c r="C60" t="s">
        <v>434</v>
      </c>
      <c r="D60" t="s">
        <v>129</v>
      </c>
      <c r="E60" t="s">
        <v>358</v>
      </c>
      <c r="F60" t="s">
        <v>435</v>
      </c>
      <c r="G60" t="s">
        <v>370</v>
      </c>
      <c r="H60" t="s">
        <v>400</v>
      </c>
      <c r="I60" t="s">
        <v>372</v>
      </c>
      <c r="J60" t="s">
        <v>436</v>
      </c>
      <c r="K60" s="76">
        <v>7.96</v>
      </c>
      <c r="L60" t="s">
        <v>112</v>
      </c>
      <c r="M60" s="76">
        <v>4.5</v>
      </c>
      <c r="N60" s="76">
        <v>5.5</v>
      </c>
      <c r="O60" s="76">
        <v>656000</v>
      </c>
      <c r="P60" s="76">
        <v>93.099000000000004</v>
      </c>
      <c r="Q60" s="76">
        <v>2300.00707104</v>
      </c>
      <c r="R60" s="76">
        <v>0.04</v>
      </c>
      <c r="S60" s="76">
        <v>1.28</v>
      </c>
      <c r="T60" s="76">
        <v>0.2</v>
      </c>
    </row>
    <row r="61" spans="2:20">
      <c r="B61" t="s">
        <v>437</v>
      </c>
      <c r="C61" t="s">
        <v>438</v>
      </c>
      <c r="D61" t="s">
        <v>129</v>
      </c>
      <c r="E61" t="s">
        <v>358</v>
      </c>
      <c r="F61" t="s">
        <v>435</v>
      </c>
      <c r="G61" t="s">
        <v>439</v>
      </c>
      <c r="H61" t="s">
        <v>405</v>
      </c>
      <c r="I61" t="s">
        <v>362</v>
      </c>
      <c r="J61" t="s">
        <v>440</v>
      </c>
      <c r="K61" s="76">
        <v>6.06</v>
      </c>
      <c r="L61" t="s">
        <v>112</v>
      </c>
      <c r="M61" s="76">
        <v>3.5</v>
      </c>
      <c r="N61" s="76">
        <v>5.21</v>
      </c>
      <c r="O61" s="76">
        <v>756000</v>
      </c>
      <c r="P61" s="76">
        <v>91.180611111111105</v>
      </c>
      <c r="Q61" s="76">
        <v>2595.99953172</v>
      </c>
      <c r="R61" s="76">
        <v>0.04</v>
      </c>
      <c r="S61" s="76">
        <v>1.44</v>
      </c>
      <c r="T61" s="76">
        <v>0.23</v>
      </c>
    </row>
    <row r="62" spans="2:20">
      <c r="B62" t="s">
        <v>441</v>
      </c>
      <c r="C62" t="s">
        <v>442</v>
      </c>
      <c r="D62" t="s">
        <v>129</v>
      </c>
      <c r="E62" t="s">
        <v>358</v>
      </c>
      <c r="F62" t="s">
        <v>443</v>
      </c>
      <c r="G62" t="s">
        <v>444</v>
      </c>
      <c r="H62" t="s">
        <v>405</v>
      </c>
      <c r="I62" t="s">
        <v>362</v>
      </c>
      <c r="J62" t="s">
        <v>445</v>
      </c>
      <c r="K62" s="76">
        <v>6.38</v>
      </c>
      <c r="L62" t="s">
        <v>112</v>
      </c>
      <c r="M62" s="76">
        <v>5.15</v>
      </c>
      <c r="N62" s="76">
        <v>2.82</v>
      </c>
      <c r="O62" s="76">
        <v>762000</v>
      </c>
      <c r="P62" s="76">
        <v>115.89227778215223</v>
      </c>
      <c r="Q62" s="76">
        <v>3325.7514241322001</v>
      </c>
      <c r="R62" s="76">
        <v>0.01</v>
      </c>
      <c r="S62" s="76">
        <v>1.85</v>
      </c>
      <c r="T62" s="76">
        <v>0.3</v>
      </c>
    </row>
    <row r="63" spans="2:20">
      <c r="B63" t="s">
        <v>446</v>
      </c>
      <c r="C63" t="s">
        <v>447</v>
      </c>
      <c r="D63" t="s">
        <v>129</v>
      </c>
      <c r="E63" t="s">
        <v>358</v>
      </c>
      <c r="F63" t="s">
        <v>448</v>
      </c>
      <c r="G63" t="s">
        <v>399</v>
      </c>
      <c r="H63" t="s">
        <v>449</v>
      </c>
      <c r="I63" t="s">
        <v>362</v>
      </c>
      <c r="J63" t="s">
        <v>450</v>
      </c>
      <c r="K63" s="76">
        <v>24.33</v>
      </c>
      <c r="L63" t="s">
        <v>116</v>
      </c>
      <c r="M63" s="76">
        <v>3.75</v>
      </c>
      <c r="N63" s="76">
        <v>3.59</v>
      </c>
      <c r="O63" s="76">
        <v>788000</v>
      </c>
      <c r="P63" s="76">
        <v>106.57237704826233</v>
      </c>
      <c r="Q63" s="76">
        <v>3599.0054431348999</v>
      </c>
      <c r="R63" s="76">
        <v>0.05</v>
      </c>
      <c r="S63" s="76">
        <v>2</v>
      </c>
      <c r="T63" s="76">
        <v>0.32</v>
      </c>
    </row>
    <row r="64" spans="2:20">
      <c r="B64" t="s">
        <v>451</v>
      </c>
      <c r="C64" t="s">
        <v>452</v>
      </c>
      <c r="D64" t="s">
        <v>129</v>
      </c>
      <c r="E64" t="s">
        <v>358</v>
      </c>
      <c r="F64" t="s">
        <v>453</v>
      </c>
      <c r="G64" t="s">
        <v>382</v>
      </c>
      <c r="H64" t="s">
        <v>449</v>
      </c>
      <c r="I64" t="s">
        <v>362</v>
      </c>
      <c r="J64" t="s">
        <v>454</v>
      </c>
      <c r="K64" s="76">
        <v>6.69</v>
      </c>
      <c r="L64" t="s">
        <v>112</v>
      </c>
      <c r="M64" s="76">
        <v>4.75</v>
      </c>
      <c r="N64" s="76">
        <v>5.63</v>
      </c>
      <c r="O64" s="76">
        <v>913000</v>
      </c>
      <c r="P64" s="76">
        <v>96.427694446878419</v>
      </c>
      <c r="Q64" s="76">
        <v>3315.5293462298</v>
      </c>
      <c r="R64" s="76">
        <v>0.12</v>
      </c>
      <c r="S64" s="76">
        <v>1.84</v>
      </c>
      <c r="T64" s="76">
        <v>0.28999999999999998</v>
      </c>
    </row>
    <row r="65" spans="2:20">
      <c r="B65" t="s">
        <v>455</v>
      </c>
      <c r="C65" t="s">
        <v>456</v>
      </c>
      <c r="D65" t="s">
        <v>129</v>
      </c>
      <c r="E65" t="s">
        <v>358</v>
      </c>
      <c r="F65" t="s">
        <v>457</v>
      </c>
      <c r="G65" t="s">
        <v>360</v>
      </c>
      <c r="H65" t="s">
        <v>458</v>
      </c>
      <c r="I65" t="s">
        <v>372</v>
      </c>
      <c r="J65" t="s">
        <v>459</v>
      </c>
      <c r="K65" s="76">
        <v>5.8</v>
      </c>
      <c r="L65" t="s">
        <v>112</v>
      </c>
      <c r="M65" s="76">
        <v>3.75</v>
      </c>
      <c r="N65" s="76">
        <v>5.67</v>
      </c>
      <c r="O65" s="76">
        <v>1183000</v>
      </c>
      <c r="P65" s="76">
        <v>91.290416669484358</v>
      </c>
      <c r="Q65" s="76">
        <v>4067.1505595672002</v>
      </c>
      <c r="R65" s="76">
        <v>0.14000000000000001</v>
      </c>
      <c r="S65" s="76">
        <v>2.2599999999999998</v>
      </c>
      <c r="T65" s="76">
        <v>0.36</v>
      </c>
    </row>
    <row r="66" spans="2:20">
      <c r="B66" t="s">
        <v>460</v>
      </c>
      <c r="C66" t="s">
        <v>461</v>
      </c>
      <c r="D66" t="s">
        <v>129</v>
      </c>
      <c r="E66" t="s">
        <v>358</v>
      </c>
      <c r="F66" t="s">
        <v>462</v>
      </c>
      <c r="G66" t="s">
        <v>463</v>
      </c>
      <c r="H66" t="s">
        <v>458</v>
      </c>
      <c r="I66" t="s">
        <v>372</v>
      </c>
      <c r="J66" t="s">
        <v>464</v>
      </c>
      <c r="K66" s="76">
        <v>16</v>
      </c>
      <c r="L66" t="s">
        <v>112</v>
      </c>
      <c r="M66" s="76">
        <v>5.75</v>
      </c>
      <c r="N66" s="76">
        <v>5.51</v>
      </c>
      <c r="O66" s="76">
        <v>392000</v>
      </c>
      <c r="P66" s="76">
        <v>106.66608334183674</v>
      </c>
      <c r="Q66" s="76">
        <v>1574.6815218721999</v>
      </c>
      <c r="R66" s="76">
        <v>0.1</v>
      </c>
      <c r="S66" s="76">
        <v>0.88</v>
      </c>
      <c r="T66" s="76">
        <v>0.14000000000000001</v>
      </c>
    </row>
    <row r="67" spans="2:20">
      <c r="B67" t="s">
        <v>465</v>
      </c>
      <c r="C67" t="s">
        <v>466</v>
      </c>
      <c r="D67" t="s">
        <v>129</v>
      </c>
      <c r="E67" t="s">
        <v>358</v>
      </c>
      <c r="F67" t="s">
        <v>467</v>
      </c>
      <c r="G67" t="s">
        <v>360</v>
      </c>
      <c r="H67" t="s">
        <v>449</v>
      </c>
      <c r="I67" t="s">
        <v>362</v>
      </c>
      <c r="J67" t="s">
        <v>468</v>
      </c>
      <c r="K67" s="76">
        <v>5.65</v>
      </c>
      <c r="L67" t="s">
        <v>112</v>
      </c>
      <c r="M67" s="76">
        <v>4</v>
      </c>
      <c r="N67" s="76">
        <v>7.14</v>
      </c>
      <c r="O67" s="76">
        <v>595000</v>
      </c>
      <c r="P67" s="76">
        <v>86.022000000000006</v>
      </c>
      <c r="Q67" s="76">
        <v>1927.5551694000001</v>
      </c>
      <c r="R67" s="76">
        <v>0</v>
      </c>
      <c r="S67" s="76">
        <v>1.07</v>
      </c>
      <c r="T67" s="76">
        <v>0.17</v>
      </c>
    </row>
    <row r="68" spans="2:20">
      <c r="B68" t="s">
        <v>469</v>
      </c>
      <c r="C68" t="s">
        <v>470</v>
      </c>
      <c r="D68" t="s">
        <v>129</v>
      </c>
      <c r="E68" t="s">
        <v>358</v>
      </c>
      <c r="F68" t="s">
        <v>471</v>
      </c>
      <c r="G68" t="s">
        <v>427</v>
      </c>
      <c r="H68" t="s">
        <v>472</v>
      </c>
      <c r="I68" t="s">
        <v>372</v>
      </c>
      <c r="J68" t="s">
        <v>473</v>
      </c>
      <c r="K68" s="76">
        <v>6.26</v>
      </c>
      <c r="L68" t="s">
        <v>112</v>
      </c>
      <c r="M68" s="76">
        <v>5.25</v>
      </c>
      <c r="N68" s="76">
        <v>6.13</v>
      </c>
      <c r="O68" s="76">
        <v>525000</v>
      </c>
      <c r="P68" s="76">
        <v>96.913416666666663</v>
      </c>
      <c r="Q68" s="76">
        <v>1916.123617625</v>
      </c>
      <c r="R68" s="76">
        <v>0.12</v>
      </c>
      <c r="S68" s="76">
        <v>1.07</v>
      </c>
      <c r="T68" s="76">
        <v>0.17</v>
      </c>
    </row>
    <row r="69" spans="2:20">
      <c r="B69" t="s">
        <v>474</v>
      </c>
      <c r="C69" t="s">
        <v>475</v>
      </c>
      <c r="D69" t="s">
        <v>129</v>
      </c>
      <c r="E69" t="s">
        <v>358</v>
      </c>
      <c r="F69" t="s">
        <v>476</v>
      </c>
      <c r="G69" t="s">
        <v>477</v>
      </c>
      <c r="H69" t="s">
        <v>478</v>
      </c>
      <c r="I69" t="s">
        <v>362</v>
      </c>
      <c r="J69" t="s">
        <v>479</v>
      </c>
      <c r="K69" s="76">
        <v>4.34</v>
      </c>
      <c r="L69" t="s">
        <v>112</v>
      </c>
      <c r="M69" s="76">
        <v>5.95</v>
      </c>
      <c r="N69" s="76">
        <v>4.0599999999999996</v>
      </c>
      <c r="O69" s="76">
        <v>568000</v>
      </c>
      <c r="P69" s="76">
        <v>111.46313889084507</v>
      </c>
      <c r="Q69" s="76">
        <v>2384.2946284374002</v>
      </c>
      <c r="R69" s="76">
        <v>0.05</v>
      </c>
      <c r="S69" s="76">
        <v>1.33</v>
      </c>
      <c r="T69" s="76">
        <v>0.21</v>
      </c>
    </row>
    <row r="70" spans="2:20">
      <c r="B70" t="s">
        <v>480</v>
      </c>
      <c r="C70" t="s">
        <v>481</v>
      </c>
      <c r="D70" t="s">
        <v>129</v>
      </c>
      <c r="E70" t="s">
        <v>358</v>
      </c>
      <c r="F70" t="s">
        <v>482</v>
      </c>
      <c r="G70" t="s">
        <v>360</v>
      </c>
      <c r="H70" t="s">
        <v>472</v>
      </c>
      <c r="I70" t="s">
        <v>372</v>
      </c>
      <c r="J70" t="s">
        <v>483</v>
      </c>
      <c r="K70" s="76">
        <v>6.93</v>
      </c>
      <c r="L70" t="s">
        <v>112</v>
      </c>
      <c r="M70" s="76">
        <v>4.25</v>
      </c>
      <c r="N70" s="76">
        <v>3.75</v>
      </c>
      <c r="O70" s="76">
        <v>843000</v>
      </c>
      <c r="P70" s="76">
        <v>105.10186111506525</v>
      </c>
      <c r="Q70" s="76">
        <v>3336.7087235272002</v>
      </c>
      <c r="R70" s="76">
        <v>0.17</v>
      </c>
      <c r="S70" s="76">
        <v>1.86</v>
      </c>
      <c r="T70" s="76">
        <v>0.3</v>
      </c>
    </row>
    <row r="71" spans="2:20">
      <c r="B71" t="s">
        <v>484</v>
      </c>
      <c r="C71" t="s">
        <v>485</v>
      </c>
      <c r="D71" t="s">
        <v>129</v>
      </c>
      <c r="E71" t="s">
        <v>358</v>
      </c>
      <c r="F71" t="s">
        <v>486</v>
      </c>
      <c r="G71" t="s">
        <v>399</v>
      </c>
      <c r="H71" t="s">
        <v>472</v>
      </c>
      <c r="I71" t="s">
        <v>372</v>
      </c>
      <c r="J71" t="s">
        <v>401</v>
      </c>
      <c r="K71" s="76">
        <v>7.37</v>
      </c>
      <c r="L71" t="s">
        <v>112</v>
      </c>
      <c r="M71" s="76">
        <v>3.9</v>
      </c>
      <c r="N71" s="76">
        <v>3.98</v>
      </c>
      <c r="O71" s="76">
        <v>574000</v>
      </c>
      <c r="P71" s="76">
        <v>101.26416667247386</v>
      </c>
      <c r="Q71" s="76">
        <v>2189.0112886922002</v>
      </c>
      <c r="R71" s="76">
        <v>0.08</v>
      </c>
      <c r="S71" s="76">
        <v>1.22</v>
      </c>
      <c r="T71" s="76">
        <v>0.19</v>
      </c>
    </row>
    <row r="72" spans="2:20">
      <c r="B72" t="s">
        <v>487</v>
      </c>
      <c r="C72" t="s">
        <v>488</v>
      </c>
      <c r="D72" t="s">
        <v>129</v>
      </c>
      <c r="E72" t="s">
        <v>358</v>
      </c>
      <c r="F72" t="s">
        <v>489</v>
      </c>
      <c r="G72" t="s">
        <v>439</v>
      </c>
      <c r="H72" t="s">
        <v>478</v>
      </c>
      <c r="I72" t="s">
        <v>362</v>
      </c>
      <c r="J72" t="s">
        <v>459</v>
      </c>
      <c r="K72" s="76">
        <v>16.48</v>
      </c>
      <c r="L72" t="s">
        <v>112</v>
      </c>
      <c r="M72" s="76">
        <v>4.88</v>
      </c>
      <c r="N72" s="76">
        <v>5.0599999999999996</v>
      </c>
      <c r="O72" s="76">
        <v>596000</v>
      </c>
      <c r="P72" s="76">
        <v>99.259249999999994</v>
      </c>
      <c r="Q72" s="76">
        <v>2227.9095995799998</v>
      </c>
      <c r="R72" s="76">
        <v>0.06</v>
      </c>
      <c r="S72" s="76">
        <v>1.24</v>
      </c>
      <c r="T72" s="76">
        <v>0.2</v>
      </c>
    </row>
    <row r="73" spans="2:20">
      <c r="B73" t="s">
        <v>490</v>
      </c>
      <c r="C73" t="s">
        <v>491</v>
      </c>
      <c r="D73" t="s">
        <v>129</v>
      </c>
      <c r="E73" t="s">
        <v>358</v>
      </c>
      <c r="F73" t="s">
        <v>492</v>
      </c>
      <c r="G73" t="s">
        <v>360</v>
      </c>
      <c r="H73" t="s">
        <v>478</v>
      </c>
      <c r="I73" t="s">
        <v>362</v>
      </c>
      <c r="J73" t="s">
        <v>493</v>
      </c>
      <c r="K73" s="76">
        <v>18.91</v>
      </c>
      <c r="L73" t="s">
        <v>116</v>
      </c>
      <c r="M73" s="76">
        <v>3.75</v>
      </c>
      <c r="N73" s="76">
        <v>4.16</v>
      </c>
      <c r="O73" s="76">
        <v>497000</v>
      </c>
      <c r="P73" s="76">
        <v>92.700721307847076</v>
      </c>
      <c r="Q73" s="76">
        <v>1974.47270984744</v>
      </c>
      <c r="R73" s="76">
        <v>0.04</v>
      </c>
      <c r="S73" s="76">
        <v>1.1000000000000001</v>
      </c>
      <c r="T73" s="76">
        <v>0.18</v>
      </c>
    </row>
    <row r="74" spans="2:20">
      <c r="B74" t="s">
        <v>494</v>
      </c>
      <c r="C74" t="s">
        <v>495</v>
      </c>
      <c r="D74" t="s">
        <v>129</v>
      </c>
      <c r="E74" t="s">
        <v>358</v>
      </c>
      <c r="F74" t="s">
        <v>496</v>
      </c>
      <c r="G74" t="s">
        <v>497</v>
      </c>
      <c r="H74" t="s">
        <v>498</v>
      </c>
      <c r="I74" t="s">
        <v>362</v>
      </c>
      <c r="J74" t="s">
        <v>499</v>
      </c>
      <c r="K74" s="76">
        <v>13.9</v>
      </c>
      <c r="L74" t="s">
        <v>112</v>
      </c>
      <c r="M74" s="76">
        <v>7</v>
      </c>
      <c r="N74" s="76">
        <v>7.2</v>
      </c>
      <c r="O74" s="76">
        <v>581000</v>
      </c>
      <c r="P74" s="76">
        <v>102.16422222030981</v>
      </c>
      <c r="Q74" s="76">
        <v>2235.4001777225999</v>
      </c>
      <c r="R74" s="76">
        <v>0</v>
      </c>
      <c r="S74" s="76">
        <v>1.24</v>
      </c>
      <c r="T74" s="76">
        <v>0.2</v>
      </c>
    </row>
    <row r="75" spans="2:20">
      <c r="B75" t="s">
        <v>500</v>
      </c>
      <c r="C75" t="s">
        <v>501</v>
      </c>
      <c r="D75" t="s">
        <v>129</v>
      </c>
      <c r="E75" t="s">
        <v>358</v>
      </c>
      <c r="F75" t="s">
        <v>502</v>
      </c>
      <c r="G75" t="s">
        <v>444</v>
      </c>
      <c r="H75" t="s">
        <v>498</v>
      </c>
      <c r="I75" t="s">
        <v>362</v>
      </c>
      <c r="J75" t="s">
        <v>503</v>
      </c>
      <c r="K75" s="76">
        <v>14.45</v>
      </c>
      <c r="L75" t="s">
        <v>116</v>
      </c>
      <c r="M75" s="76">
        <v>6.5</v>
      </c>
      <c r="N75" s="76">
        <v>6.05</v>
      </c>
      <c r="O75" s="76">
        <v>498000</v>
      </c>
      <c r="P75" s="76">
        <v>109.80216855421686</v>
      </c>
      <c r="Q75" s="76">
        <v>2343.4295043086399</v>
      </c>
      <c r="R75" s="76">
        <v>0.04</v>
      </c>
      <c r="S75" s="76">
        <v>1.3</v>
      </c>
      <c r="T75" s="76">
        <v>0.21</v>
      </c>
    </row>
    <row r="76" spans="2:20">
      <c r="B76" t="s">
        <v>504</v>
      </c>
      <c r="C76" t="s">
        <v>505</v>
      </c>
      <c r="D76" t="s">
        <v>129</v>
      </c>
      <c r="E76" t="s">
        <v>358</v>
      </c>
      <c r="F76" t="s">
        <v>506</v>
      </c>
      <c r="G76" t="s">
        <v>507</v>
      </c>
      <c r="H76" t="s">
        <v>508</v>
      </c>
      <c r="I76" t="s">
        <v>362</v>
      </c>
      <c r="J76" t="s">
        <v>509</v>
      </c>
      <c r="K76" s="76">
        <v>2.74</v>
      </c>
      <c r="L76" t="s">
        <v>112</v>
      </c>
      <c r="M76" s="76">
        <v>9.85</v>
      </c>
      <c r="N76" s="76">
        <v>5.99</v>
      </c>
      <c r="O76" s="76">
        <v>534000</v>
      </c>
      <c r="P76" s="76">
        <v>114.50897222846442</v>
      </c>
      <c r="Q76" s="76">
        <v>2302.8258154621999</v>
      </c>
      <c r="R76" s="76">
        <v>0.04</v>
      </c>
      <c r="S76" s="76">
        <v>1.28</v>
      </c>
      <c r="T76" s="76">
        <v>0.2</v>
      </c>
    </row>
    <row r="77" spans="2:20">
      <c r="B77" t="s">
        <v>510</v>
      </c>
      <c r="C77" t="s">
        <v>511</v>
      </c>
      <c r="D77" t="s">
        <v>129</v>
      </c>
      <c r="E77" t="s">
        <v>358</v>
      </c>
      <c r="F77" t="s">
        <v>512</v>
      </c>
      <c r="G77" t="s">
        <v>439</v>
      </c>
      <c r="H77" t="s">
        <v>508</v>
      </c>
      <c r="I77" t="s">
        <v>362</v>
      </c>
      <c r="J77" t="s">
        <v>513</v>
      </c>
      <c r="K77" s="76">
        <v>2.68</v>
      </c>
      <c r="L77" t="s">
        <v>112</v>
      </c>
      <c r="M77" s="76">
        <v>7.88</v>
      </c>
      <c r="N77" s="76">
        <v>9.7200000000000006</v>
      </c>
      <c r="O77" s="76">
        <v>369000</v>
      </c>
      <c r="P77" s="76">
        <v>96.226249999999993</v>
      </c>
      <c r="Q77" s="76">
        <v>1337.2119321749999</v>
      </c>
      <c r="R77" s="76">
        <v>0</v>
      </c>
      <c r="S77" s="76">
        <v>0.74</v>
      </c>
      <c r="T77" s="76">
        <v>0.12</v>
      </c>
    </row>
    <row r="78" spans="2:20">
      <c r="B78" t="s">
        <v>514</v>
      </c>
      <c r="C78" t="s">
        <v>515</v>
      </c>
      <c r="D78" t="s">
        <v>129</v>
      </c>
      <c r="E78" t="s">
        <v>358</v>
      </c>
      <c r="F78" t="s">
        <v>516</v>
      </c>
      <c r="G78" t="s">
        <v>427</v>
      </c>
      <c r="H78" t="s">
        <v>212</v>
      </c>
      <c r="I78" t="s">
        <v>517</v>
      </c>
      <c r="J78" t="s">
        <v>518</v>
      </c>
      <c r="K78" s="76">
        <v>3.88</v>
      </c>
      <c r="L78" t="s">
        <v>116</v>
      </c>
      <c r="M78" s="76">
        <v>3</v>
      </c>
      <c r="N78" s="76">
        <v>-3.21</v>
      </c>
      <c r="O78" s="76">
        <v>1652000</v>
      </c>
      <c r="P78" s="76">
        <v>128.79278006053269</v>
      </c>
      <c r="Q78" s="76">
        <v>9118.2856675169605</v>
      </c>
      <c r="R78" s="76">
        <v>0.37</v>
      </c>
      <c r="S78" s="76">
        <v>5.07</v>
      </c>
      <c r="T78" s="76">
        <v>0.81</v>
      </c>
    </row>
    <row r="79" spans="2:20">
      <c r="B79" t="s">
        <v>519</v>
      </c>
      <c r="C79" t="s">
        <v>520</v>
      </c>
      <c r="D79" t="s">
        <v>129</v>
      </c>
      <c r="E79" t="s">
        <v>358</v>
      </c>
      <c r="F79" t="s">
        <v>521</v>
      </c>
      <c r="G79" t="s">
        <v>439</v>
      </c>
      <c r="H79" t="s">
        <v>212</v>
      </c>
      <c r="I79" t="s">
        <v>517</v>
      </c>
      <c r="J79" t="s">
        <v>522</v>
      </c>
      <c r="K79" s="76">
        <v>2.41</v>
      </c>
      <c r="L79" t="s">
        <v>112</v>
      </c>
      <c r="M79" s="76">
        <v>7.5</v>
      </c>
      <c r="N79" s="76">
        <v>43.89</v>
      </c>
      <c r="O79" s="76">
        <v>485382</v>
      </c>
      <c r="P79" s="76">
        <v>49.189312397245878</v>
      </c>
      <c r="Q79" s="76">
        <v>899.15535321779998</v>
      </c>
      <c r="R79" s="76">
        <v>7.0000000000000007E-2</v>
      </c>
      <c r="S79" s="76">
        <v>0.5</v>
      </c>
      <c r="T79" s="76">
        <v>0.08</v>
      </c>
    </row>
    <row r="80" spans="2:20">
      <c r="B80" t="s">
        <v>222</v>
      </c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6" width="10.7109375" style="15" customWidth="1"/>
    <col min="7" max="7" width="30.5703125" style="15" bestFit="1" customWidth="1"/>
    <col min="8" max="8" width="12.140625" style="16" bestFit="1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3" t="s">
        <v>1159</v>
      </c>
    </row>
    <row r="3" spans="2:61">
      <c r="B3" s="2" t="s">
        <v>2</v>
      </c>
      <c r="C3" t="s">
        <v>1160</v>
      </c>
    </row>
    <row r="4" spans="2:61">
      <c r="B4" s="2" t="s">
        <v>3</v>
      </c>
      <c r="C4" t="s">
        <v>191</v>
      </c>
    </row>
    <row r="6" spans="2:61" ht="26.25" customHeight="1">
      <c r="B6" s="125" t="s">
        <v>69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19"/>
    </row>
    <row r="7" spans="2:61" ht="26.25" customHeight="1">
      <c r="B7" s="125" t="s">
        <v>95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5">
        <v>9883455.5</v>
      </c>
      <c r="J11" s="7"/>
      <c r="K11" s="75">
        <v>191718.90355799999</v>
      </c>
      <c r="L11" s="7"/>
      <c r="M11" s="75">
        <v>100</v>
      </c>
      <c r="N11" s="75">
        <v>17.059999999999999</v>
      </c>
      <c r="BE11" s="16"/>
      <c r="BF11" s="19"/>
      <c r="BG11" s="16"/>
      <c r="BI11" s="16"/>
    </row>
    <row r="12" spans="2:61">
      <c r="B12" s="77" t="s">
        <v>195</v>
      </c>
      <c r="E12" s="16"/>
      <c r="F12" s="16"/>
      <c r="G12" s="16"/>
      <c r="I12" s="78">
        <v>9321269.5</v>
      </c>
      <c r="K12" s="78">
        <v>172343.33350899999</v>
      </c>
      <c r="M12" s="78">
        <v>89.89</v>
      </c>
      <c r="N12" s="78">
        <v>15.33</v>
      </c>
    </row>
    <row r="13" spans="2:61">
      <c r="B13" s="77" t="s">
        <v>523</v>
      </c>
      <c r="E13" s="16"/>
      <c r="F13" s="16"/>
      <c r="G13" s="16"/>
      <c r="I13" s="78">
        <v>4554539</v>
      </c>
      <c r="K13" s="78">
        <v>103112.27365</v>
      </c>
      <c r="M13" s="78">
        <v>53.78</v>
      </c>
      <c r="N13" s="78">
        <v>9.17</v>
      </c>
    </row>
    <row r="14" spans="2:61">
      <c r="B14" t="s">
        <v>524</v>
      </c>
      <c r="C14" t="s">
        <v>525</v>
      </c>
      <c r="D14" t="s">
        <v>106</v>
      </c>
      <c r="E14" t="s">
        <v>129</v>
      </c>
      <c r="F14" t="s">
        <v>526</v>
      </c>
      <c r="G14" t="s">
        <v>284</v>
      </c>
      <c r="H14" t="s">
        <v>108</v>
      </c>
      <c r="I14" s="76">
        <v>1504500</v>
      </c>
      <c r="J14" s="76">
        <v>636</v>
      </c>
      <c r="K14" s="76">
        <v>9568.6200000000008</v>
      </c>
      <c r="L14" s="76">
        <v>0.14000000000000001</v>
      </c>
      <c r="M14" s="76">
        <v>4.99</v>
      </c>
      <c r="N14" s="76">
        <v>0.85</v>
      </c>
    </row>
    <row r="15" spans="2:61">
      <c r="B15" t="s">
        <v>527</v>
      </c>
      <c r="C15" t="s">
        <v>528</v>
      </c>
      <c r="D15" t="s">
        <v>106</v>
      </c>
      <c r="E15" t="s">
        <v>129</v>
      </c>
      <c r="F15" t="s">
        <v>529</v>
      </c>
      <c r="G15" t="s">
        <v>284</v>
      </c>
      <c r="H15" t="s">
        <v>108</v>
      </c>
      <c r="I15" s="76">
        <v>1032876</v>
      </c>
      <c r="J15" s="76">
        <v>1950</v>
      </c>
      <c r="K15" s="76">
        <v>20141.081999999999</v>
      </c>
      <c r="L15" s="76">
        <v>0.08</v>
      </c>
      <c r="M15" s="76">
        <v>10.51</v>
      </c>
      <c r="N15" s="76">
        <v>1.79</v>
      </c>
    </row>
    <row r="16" spans="2:61">
      <c r="B16" t="s">
        <v>530</v>
      </c>
      <c r="C16" t="s">
        <v>531</v>
      </c>
      <c r="D16" t="s">
        <v>106</v>
      </c>
      <c r="E16" t="s">
        <v>129</v>
      </c>
      <c r="F16" t="s">
        <v>532</v>
      </c>
      <c r="G16" t="s">
        <v>284</v>
      </c>
      <c r="H16" t="s">
        <v>108</v>
      </c>
      <c r="I16" s="76">
        <v>1374919</v>
      </c>
      <c r="J16" s="76">
        <v>1349</v>
      </c>
      <c r="K16" s="76">
        <v>18547.657309999999</v>
      </c>
      <c r="L16" s="76">
        <v>0.09</v>
      </c>
      <c r="M16" s="76">
        <v>9.67</v>
      </c>
      <c r="N16" s="76">
        <v>1.65</v>
      </c>
    </row>
    <row r="17" spans="2:14">
      <c r="B17" t="s">
        <v>533</v>
      </c>
      <c r="C17" t="s">
        <v>534</v>
      </c>
      <c r="D17" t="s">
        <v>106</v>
      </c>
      <c r="E17" t="s">
        <v>129</v>
      </c>
      <c r="F17" t="s">
        <v>535</v>
      </c>
      <c r="G17" t="s">
        <v>284</v>
      </c>
      <c r="H17" t="s">
        <v>108</v>
      </c>
      <c r="I17" s="76">
        <v>162894</v>
      </c>
      <c r="J17" s="76">
        <v>4407</v>
      </c>
      <c r="K17" s="76">
        <v>7178.7385800000002</v>
      </c>
      <c r="L17" s="76">
        <v>7.0000000000000007E-2</v>
      </c>
      <c r="M17" s="76">
        <v>3.74</v>
      </c>
      <c r="N17" s="76">
        <v>0.64</v>
      </c>
    </row>
    <row r="18" spans="2:14">
      <c r="B18" t="s">
        <v>536</v>
      </c>
      <c r="C18" t="s">
        <v>537</v>
      </c>
      <c r="D18" t="s">
        <v>106</v>
      </c>
      <c r="E18" t="s">
        <v>129</v>
      </c>
      <c r="F18" t="s">
        <v>538</v>
      </c>
      <c r="G18" t="s">
        <v>284</v>
      </c>
      <c r="H18" t="s">
        <v>108</v>
      </c>
      <c r="I18" s="76">
        <v>159230</v>
      </c>
      <c r="J18" s="76">
        <v>4657</v>
      </c>
      <c r="K18" s="76">
        <v>7415.3410999999996</v>
      </c>
      <c r="L18" s="76">
        <v>0.16</v>
      </c>
      <c r="M18" s="76">
        <v>3.87</v>
      </c>
      <c r="N18" s="76">
        <v>0.66</v>
      </c>
    </row>
    <row r="19" spans="2:14">
      <c r="B19" t="s">
        <v>539</v>
      </c>
      <c r="C19" t="s">
        <v>540</v>
      </c>
      <c r="D19" t="s">
        <v>106</v>
      </c>
      <c r="E19" t="s">
        <v>129</v>
      </c>
      <c r="F19" t="s">
        <v>541</v>
      </c>
      <c r="G19" t="s">
        <v>118</v>
      </c>
      <c r="H19" t="s">
        <v>108</v>
      </c>
      <c r="I19" s="76">
        <v>11214</v>
      </c>
      <c r="J19" s="76">
        <v>59690</v>
      </c>
      <c r="K19" s="76">
        <v>6693.6365999999998</v>
      </c>
      <c r="L19" s="76">
        <v>0.11</v>
      </c>
      <c r="M19" s="76">
        <v>3.49</v>
      </c>
      <c r="N19" s="76">
        <v>0.6</v>
      </c>
    </row>
    <row r="20" spans="2:14">
      <c r="B20" t="s">
        <v>542</v>
      </c>
      <c r="C20" t="s">
        <v>543</v>
      </c>
      <c r="D20" t="s">
        <v>106</v>
      </c>
      <c r="E20" t="s">
        <v>129</v>
      </c>
      <c r="F20" t="s">
        <v>544</v>
      </c>
      <c r="G20" t="s">
        <v>118</v>
      </c>
      <c r="H20" t="s">
        <v>108</v>
      </c>
      <c r="I20" s="76">
        <v>964</v>
      </c>
      <c r="J20" s="76">
        <v>64440</v>
      </c>
      <c r="K20" s="76">
        <v>621.20159999999998</v>
      </c>
      <c r="L20" s="76">
        <v>0.01</v>
      </c>
      <c r="M20" s="76">
        <v>0.32</v>
      </c>
      <c r="N20" s="76">
        <v>0.06</v>
      </c>
    </row>
    <row r="21" spans="2:14">
      <c r="B21" t="s">
        <v>545</v>
      </c>
      <c r="C21" t="s">
        <v>546</v>
      </c>
      <c r="D21" t="s">
        <v>106</v>
      </c>
      <c r="E21" t="s">
        <v>129</v>
      </c>
      <c r="F21" t="s">
        <v>316</v>
      </c>
      <c r="G21" t="s">
        <v>307</v>
      </c>
      <c r="H21" t="s">
        <v>108</v>
      </c>
      <c r="I21" s="76">
        <v>102014</v>
      </c>
      <c r="J21" s="76">
        <v>3429</v>
      </c>
      <c r="K21" s="76">
        <v>3498.0600599999998</v>
      </c>
      <c r="L21" s="76">
        <v>0.05</v>
      </c>
      <c r="M21" s="76">
        <v>1.82</v>
      </c>
      <c r="N21" s="76">
        <v>0.31</v>
      </c>
    </row>
    <row r="22" spans="2:14">
      <c r="B22" t="s">
        <v>547</v>
      </c>
      <c r="C22" t="s">
        <v>548</v>
      </c>
      <c r="D22" t="s">
        <v>106</v>
      </c>
      <c r="E22" t="s">
        <v>129</v>
      </c>
      <c r="F22" t="s">
        <v>549</v>
      </c>
      <c r="G22" t="s">
        <v>307</v>
      </c>
      <c r="H22" t="s">
        <v>108</v>
      </c>
      <c r="I22" s="76">
        <v>75938</v>
      </c>
      <c r="J22" s="76">
        <v>13530</v>
      </c>
      <c r="K22" s="76">
        <v>10274.411400000001</v>
      </c>
      <c r="L22" s="76">
        <v>0.17</v>
      </c>
      <c r="M22" s="76">
        <v>5.36</v>
      </c>
      <c r="N22" s="76">
        <v>0.91</v>
      </c>
    </row>
    <row r="23" spans="2:14">
      <c r="B23" t="s">
        <v>550</v>
      </c>
      <c r="C23" t="s">
        <v>551</v>
      </c>
      <c r="D23" t="s">
        <v>106</v>
      </c>
      <c r="E23" t="s">
        <v>129</v>
      </c>
      <c r="F23" t="s">
        <v>552</v>
      </c>
      <c r="G23" t="s">
        <v>307</v>
      </c>
      <c r="H23" t="s">
        <v>108</v>
      </c>
      <c r="I23" s="76">
        <v>129990</v>
      </c>
      <c r="J23" s="76">
        <v>14750</v>
      </c>
      <c r="K23" s="76">
        <v>19173.525000000001</v>
      </c>
      <c r="L23" s="76">
        <v>0.11</v>
      </c>
      <c r="M23" s="76">
        <v>10</v>
      </c>
      <c r="N23" s="76">
        <v>1.71</v>
      </c>
    </row>
    <row r="24" spans="2:14">
      <c r="B24" s="77" t="s">
        <v>553</v>
      </c>
      <c r="E24" s="16"/>
      <c r="F24" s="16"/>
      <c r="G24" s="16"/>
      <c r="I24" s="78">
        <v>4096444.5</v>
      </c>
      <c r="K24" s="78">
        <v>60581.463815000003</v>
      </c>
      <c r="M24" s="78">
        <v>31.6</v>
      </c>
      <c r="N24" s="78">
        <v>5.39</v>
      </c>
    </row>
    <row r="25" spans="2:14">
      <c r="B25" t="s">
        <v>554</v>
      </c>
      <c r="C25" t="s">
        <v>555</v>
      </c>
      <c r="D25" t="s">
        <v>106</v>
      </c>
      <c r="E25" t="s">
        <v>129</v>
      </c>
      <c r="F25" t="s">
        <v>556</v>
      </c>
      <c r="G25" t="s">
        <v>557</v>
      </c>
      <c r="H25" t="s">
        <v>108</v>
      </c>
      <c r="I25" s="76">
        <v>24901</v>
      </c>
      <c r="J25" s="76">
        <v>19200</v>
      </c>
      <c r="K25" s="76">
        <v>4780.9920000000002</v>
      </c>
      <c r="L25" s="76">
        <v>0.17</v>
      </c>
      <c r="M25" s="76">
        <v>2.4900000000000002</v>
      </c>
      <c r="N25" s="76">
        <v>0.43</v>
      </c>
    </row>
    <row r="26" spans="2:14">
      <c r="B26" t="s">
        <v>558</v>
      </c>
      <c r="C26" t="s">
        <v>559</v>
      </c>
      <c r="D26" t="s">
        <v>106</v>
      </c>
      <c r="E26" t="s">
        <v>129</v>
      </c>
      <c r="F26" t="s">
        <v>560</v>
      </c>
      <c r="G26" t="s">
        <v>557</v>
      </c>
      <c r="H26" t="s">
        <v>108</v>
      </c>
      <c r="I26" s="76">
        <v>92187</v>
      </c>
      <c r="J26" s="76">
        <v>3150</v>
      </c>
      <c r="K26" s="76">
        <v>2903.8905</v>
      </c>
      <c r="L26" s="76">
        <v>0.15</v>
      </c>
      <c r="M26" s="76">
        <v>1.51</v>
      </c>
      <c r="N26" s="76">
        <v>0.26</v>
      </c>
    </row>
    <row r="27" spans="2:14">
      <c r="B27" t="s">
        <v>561</v>
      </c>
      <c r="C27" t="s">
        <v>562</v>
      </c>
      <c r="D27" t="s">
        <v>106</v>
      </c>
      <c r="E27" t="s">
        <v>129</v>
      </c>
      <c r="F27" t="s">
        <v>563</v>
      </c>
      <c r="G27" t="s">
        <v>118</v>
      </c>
      <c r="H27" t="s">
        <v>108</v>
      </c>
      <c r="I27" s="76">
        <v>43877.5</v>
      </c>
      <c r="J27" s="76">
        <v>15320</v>
      </c>
      <c r="K27" s="76">
        <v>6722.0330000000004</v>
      </c>
      <c r="L27" s="76">
        <v>0.26</v>
      </c>
      <c r="M27" s="76">
        <v>3.51</v>
      </c>
      <c r="N27" s="76">
        <v>0.6</v>
      </c>
    </row>
    <row r="28" spans="2:14">
      <c r="B28" t="s">
        <v>564</v>
      </c>
      <c r="C28" t="s">
        <v>565</v>
      </c>
      <c r="D28" t="s">
        <v>106</v>
      </c>
      <c r="E28" t="s">
        <v>129</v>
      </c>
      <c r="F28" t="s">
        <v>566</v>
      </c>
      <c r="G28" t="s">
        <v>567</v>
      </c>
      <c r="H28" t="s">
        <v>108</v>
      </c>
      <c r="I28" s="76">
        <v>163056</v>
      </c>
      <c r="J28" s="76">
        <v>942.9</v>
      </c>
      <c r="K28" s="76">
        <v>1537.4550240000001</v>
      </c>
      <c r="L28" s="76">
        <v>0.15</v>
      </c>
      <c r="M28" s="76">
        <v>0.8</v>
      </c>
      <c r="N28" s="76">
        <v>0.14000000000000001</v>
      </c>
    </row>
    <row r="29" spans="2:14">
      <c r="B29" t="s">
        <v>568</v>
      </c>
      <c r="C29" t="s">
        <v>569</v>
      </c>
      <c r="D29" t="s">
        <v>106</v>
      </c>
      <c r="E29" t="s">
        <v>129</v>
      </c>
      <c r="F29" t="s">
        <v>570</v>
      </c>
      <c r="G29" t="s">
        <v>567</v>
      </c>
      <c r="H29" t="s">
        <v>108</v>
      </c>
      <c r="I29" s="76">
        <v>787988</v>
      </c>
      <c r="J29" s="76">
        <v>601.79999999999995</v>
      </c>
      <c r="K29" s="76">
        <v>4742.1117839999997</v>
      </c>
      <c r="L29" s="76">
        <v>0.23</v>
      </c>
      <c r="M29" s="76">
        <v>2.4700000000000002</v>
      </c>
      <c r="N29" s="76">
        <v>0.42</v>
      </c>
    </row>
    <row r="30" spans="2:14">
      <c r="B30" t="s">
        <v>571</v>
      </c>
      <c r="C30" t="s">
        <v>572</v>
      </c>
      <c r="D30" t="s">
        <v>106</v>
      </c>
      <c r="E30" t="s">
        <v>129</v>
      </c>
      <c r="F30" t="s">
        <v>312</v>
      </c>
      <c r="G30" t="s">
        <v>307</v>
      </c>
      <c r="H30" t="s">
        <v>108</v>
      </c>
      <c r="I30" s="76">
        <v>561418</v>
      </c>
      <c r="J30" s="76">
        <v>2960</v>
      </c>
      <c r="K30" s="76">
        <v>16617.9728</v>
      </c>
      <c r="L30" s="76">
        <v>0.37</v>
      </c>
      <c r="M30" s="76">
        <v>8.67</v>
      </c>
      <c r="N30" s="76">
        <v>1.48</v>
      </c>
    </row>
    <row r="31" spans="2:14">
      <c r="B31" t="s">
        <v>573</v>
      </c>
      <c r="C31" t="s">
        <v>574</v>
      </c>
      <c r="D31" t="s">
        <v>106</v>
      </c>
      <c r="E31" t="s">
        <v>129</v>
      </c>
      <c r="F31" t="s">
        <v>575</v>
      </c>
      <c r="G31" t="s">
        <v>307</v>
      </c>
      <c r="H31" t="s">
        <v>108</v>
      </c>
      <c r="I31" s="76">
        <v>474981</v>
      </c>
      <c r="J31" s="76">
        <v>1352</v>
      </c>
      <c r="K31" s="76">
        <v>6421.7431200000001</v>
      </c>
      <c r="L31" s="76">
        <v>0.17</v>
      </c>
      <c r="M31" s="76">
        <v>3.35</v>
      </c>
      <c r="N31" s="76">
        <v>0.56999999999999995</v>
      </c>
    </row>
    <row r="32" spans="2:14">
      <c r="B32" t="s">
        <v>576</v>
      </c>
      <c r="C32" t="s">
        <v>577</v>
      </c>
      <c r="D32" t="s">
        <v>106</v>
      </c>
      <c r="E32" t="s">
        <v>129</v>
      </c>
      <c r="F32" t="s">
        <v>578</v>
      </c>
      <c r="G32" t="s">
        <v>307</v>
      </c>
      <c r="H32" t="s">
        <v>108</v>
      </c>
      <c r="I32" s="76">
        <v>51375</v>
      </c>
      <c r="J32" s="76">
        <v>7590</v>
      </c>
      <c r="K32" s="76">
        <v>3899.3625000000002</v>
      </c>
      <c r="L32" s="76">
        <v>0.23</v>
      </c>
      <c r="M32" s="76">
        <v>2.0299999999999998</v>
      </c>
      <c r="N32" s="76">
        <v>0.35</v>
      </c>
    </row>
    <row r="33" spans="2:14">
      <c r="B33" t="s">
        <v>579</v>
      </c>
      <c r="C33" t="s">
        <v>580</v>
      </c>
      <c r="D33" t="s">
        <v>106</v>
      </c>
      <c r="E33" t="s">
        <v>129</v>
      </c>
      <c r="F33" t="s">
        <v>581</v>
      </c>
      <c r="G33" t="s">
        <v>307</v>
      </c>
      <c r="H33" t="s">
        <v>108</v>
      </c>
      <c r="I33" s="76">
        <v>1056900</v>
      </c>
      <c r="J33" s="76">
        <v>697.4</v>
      </c>
      <c r="K33" s="76">
        <v>7370.8206</v>
      </c>
      <c r="L33" s="76">
        <v>0.42</v>
      </c>
      <c r="M33" s="76">
        <v>3.84</v>
      </c>
      <c r="N33" s="76">
        <v>0.66</v>
      </c>
    </row>
    <row r="34" spans="2:14">
      <c r="B34" t="s">
        <v>582</v>
      </c>
      <c r="C34" t="s">
        <v>583</v>
      </c>
      <c r="D34" t="s">
        <v>106</v>
      </c>
      <c r="E34" t="s">
        <v>129</v>
      </c>
      <c r="F34" t="s">
        <v>584</v>
      </c>
      <c r="G34" t="s">
        <v>307</v>
      </c>
      <c r="H34" t="s">
        <v>108</v>
      </c>
      <c r="I34" s="76">
        <v>294132</v>
      </c>
      <c r="J34" s="76">
        <v>1063</v>
      </c>
      <c r="K34" s="76">
        <v>3126.6231600000001</v>
      </c>
      <c r="L34" s="76">
        <v>0.18</v>
      </c>
      <c r="M34" s="76">
        <v>1.63</v>
      </c>
      <c r="N34" s="76">
        <v>0.28000000000000003</v>
      </c>
    </row>
    <row r="35" spans="2:14">
      <c r="B35" t="s">
        <v>585</v>
      </c>
      <c r="C35" t="s">
        <v>586</v>
      </c>
      <c r="D35" t="s">
        <v>106</v>
      </c>
      <c r="E35" t="s">
        <v>129</v>
      </c>
      <c r="F35" t="s">
        <v>587</v>
      </c>
      <c r="G35" t="s">
        <v>133</v>
      </c>
      <c r="H35" t="s">
        <v>108</v>
      </c>
      <c r="I35" s="76">
        <v>431279</v>
      </c>
      <c r="J35" s="76">
        <v>281.3</v>
      </c>
      <c r="K35" s="76">
        <v>1213.187827</v>
      </c>
      <c r="L35" s="76">
        <v>0.09</v>
      </c>
      <c r="M35" s="76">
        <v>0.63</v>
      </c>
      <c r="N35" s="76">
        <v>0.11</v>
      </c>
    </row>
    <row r="36" spans="2:14">
      <c r="B36" t="s">
        <v>588</v>
      </c>
      <c r="C36" t="s">
        <v>589</v>
      </c>
      <c r="D36" t="s">
        <v>106</v>
      </c>
      <c r="E36" t="s">
        <v>129</v>
      </c>
      <c r="F36" t="s">
        <v>590</v>
      </c>
      <c r="G36" t="s">
        <v>134</v>
      </c>
      <c r="H36" t="s">
        <v>108</v>
      </c>
      <c r="I36" s="76">
        <v>114350</v>
      </c>
      <c r="J36" s="76">
        <v>1089</v>
      </c>
      <c r="K36" s="76">
        <v>1245.2715000000001</v>
      </c>
      <c r="L36" s="76">
        <v>0.17</v>
      </c>
      <c r="M36" s="76">
        <v>0.65</v>
      </c>
      <c r="N36" s="76">
        <v>0.11</v>
      </c>
    </row>
    <row r="37" spans="2:14">
      <c r="B37" s="77" t="s">
        <v>591</v>
      </c>
      <c r="E37" s="16"/>
      <c r="F37" s="16"/>
      <c r="G37" s="16"/>
      <c r="I37" s="78">
        <v>670286</v>
      </c>
      <c r="K37" s="78">
        <v>8649.5960439999999</v>
      </c>
      <c r="M37" s="78">
        <v>4.51</v>
      </c>
      <c r="N37" s="78">
        <v>0.77</v>
      </c>
    </row>
    <row r="38" spans="2:14">
      <c r="B38" t="s">
        <v>592</v>
      </c>
      <c r="C38" t="s">
        <v>593</v>
      </c>
      <c r="D38" t="s">
        <v>106</v>
      </c>
      <c r="E38" t="s">
        <v>129</v>
      </c>
      <c r="F38" t="s">
        <v>594</v>
      </c>
      <c r="G38" t="s">
        <v>595</v>
      </c>
      <c r="H38" t="s">
        <v>108</v>
      </c>
      <c r="I38" s="76">
        <v>40300</v>
      </c>
      <c r="J38" s="76">
        <v>828.3</v>
      </c>
      <c r="K38" s="76">
        <v>333.80489999999998</v>
      </c>
      <c r="L38" s="76">
        <v>0.22</v>
      </c>
      <c r="M38" s="76">
        <v>0.17</v>
      </c>
      <c r="N38" s="76">
        <v>0.03</v>
      </c>
    </row>
    <row r="39" spans="2:14">
      <c r="B39" t="s">
        <v>596</v>
      </c>
      <c r="C39" t="s">
        <v>597</v>
      </c>
      <c r="D39" t="s">
        <v>106</v>
      </c>
      <c r="E39" t="s">
        <v>129</v>
      </c>
      <c r="F39" t="s">
        <v>337</v>
      </c>
      <c r="G39" t="s">
        <v>118</v>
      </c>
      <c r="H39" t="s">
        <v>108</v>
      </c>
      <c r="I39" s="76">
        <v>10048</v>
      </c>
      <c r="J39" s="76">
        <v>56.8</v>
      </c>
      <c r="K39" s="76">
        <v>5.7072640000000003</v>
      </c>
      <c r="L39" s="76">
        <v>0.01</v>
      </c>
      <c r="M39" s="76">
        <v>0</v>
      </c>
      <c r="N39" s="76">
        <v>0</v>
      </c>
    </row>
    <row r="40" spans="2:14">
      <c r="B40" t="s">
        <v>598</v>
      </c>
      <c r="C40" t="s">
        <v>599</v>
      </c>
      <c r="D40" t="s">
        <v>106</v>
      </c>
      <c r="E40" t="s">
        <v>129</v>
      </c>
      <c r="F40" t="s">
        <v>600</v>
      </c>
      <c r="G40" t="s">
        <v>601</v>
      </c>
      <c r="H40" t="s">
        <v>108</v>
      </c>
      <c r="I40" s="76">
        <v>24800</v>
      </c>
      <c r="J40" s="76">
        <v>1026</v>
      </c>
      <c r="K40" s="76">
        <v>254.44800000000001</v>
      </c>
      <c r="L40" s="76">
        <v>0.19</v>
      </c>
      <c r="M40" s="76">
        <v>0.13</v>
      </c>
      <c r="N40" s="76">
        <v>0.02</v>
      </c>
    </row>
    <row r="41" spans="2:14">
      <c r="B41" t="s">
        <v>602</v>
      </c>
      <c r="C41" t="s">
        <v>603</v>
      </c>
      <c r="D41" t="s">
        <v>106</v>
      </c>
      <c r="E41" t="s">
        <v>129</v>
      </c>
      <c r="F41" t="s">
        <v>604</v>
      </c>
      <c r="G41" t="s">
        <v>307</v>
      </c>
      <c r="H41" t="s">
        <v>108</v>
      </c>
      <c r="I41" s="76">
        <v>34126</v>
      </c>
      <c r="J41" s="76">
        <v>3715</v>
      </c>
      <c r="K41" s="76">
        <v>1267.7809</v>
      </c>
      <c r="L41" s="76">
        <v>0.25</v>
      </c>
      <c r="M41" s="76">
        <v>0.66</v>
      </c>
      <c r="N41" s="76">
        <v>0.11</v>
      </c>
    </row>
    <row r="42" spans="2:14">
      <c r="B42" t="s">
        <v>605</v>
      </c>
      <c r="C42" t="s">
        <v>606</v>
      </c>
      <c r="D42" t="s">
        <v>106</v>
      </c>
      <c r="E42" t="s">
        <v>129</v>
      </c>
      <c r="F42" t="s">
        <v>607</v>
      </c>
      <c r="G42" t="s">
        <v>307</v>
      </c>
      <c r="H42" t="s">
        <v>108</v>
      </c>
      <c r="I42" s="76">
        <v>339990</v>
      </c>
      <c r="J42" s="76">
        <v>458</v>
      </c>
      <c r="K42" s="76">
        <v>1557.1541999999999</v>
      </c>
      <c r="L42" s="76">
        <v>0.24</v>
      </c>
      <c r="M42" s="76">
        <v>0.81</v>
      </c>
      <c r="N42" s="76">
        <v>0.14000000000000001</v>
      </c>
    </row>
    <row r="43" spans="2:14">
      <c r="B43" t="s">
        <v>608</v>
      </c>
      <c r="C43" t="s">
        <v>609</v>
      </c>
      <c r="D43" t="s">
        <v>106</v>
      </c>
      <c r="E43" t="s">
        <v>129</v>
      </c>
      <c r="F43" t="s">
        <v>610</v>
      </c>
      <c r="G43" t="s">
        <v>307</v>
      </c>
      <c r="H43" t="s">
        <v>108</v>
      </c>
      <c r="I43" s="76">
        <v>79655</v>
      </c>
      <c r="J43" s="76">
        <v>2155</v>
      </c>
      <c r="K43" s="76">
        <v>1716.5652500000001</v>
      </c>
      <c r="L43" s="76">
        <v>0.31</v>
      </c>
      <c r="M43" s="76">
        <v>0.9</v>
      </c>
      <c r="N43" s="76">
        <v>0.15</v>
      </c>
    </row>
    <row r="44" spans="2:14">
      <c r="B44" t="s">
        <v>611</v>
      </c>
      <c r="C44" t="s">
        <v>612</v>
      </c>
      <c r="D44" t="s">
        <v>106</v>
      </c>
      <c r="E44" t="s">
        <v>129</v>
      </c>
      <c r="F44" t="s">
        <v>613</v>
      </c>
      <c r="G44" t="s">
        <v>134</v>
      </c>
      <c r="H44" t="s">
        <v>108</v>
      </c>
      <c r="I44" s="76">
        <v>12590</v>
      </c>
      <c r="J44" s="76">
        <v>2597</v>
      </c>
      <c r="K44" s="76">
        <v>326.96230000000003</v>
      </c>
      <c r="L44" s="76">
        <v>0.08</v>
      </c>
      <c r="M44" s="76">
        <v>0.17</v>
      </c>
      <c r="N44" s="76">
        <v>0.03</v>
      </c>
    </row>
    <row r="45" spans="2:14">
      <c r="B45" t="s">
        <v>614</v>
      </c>
      <c r="C45" t="s">
        <v>615</v>
      </c>
      <c r="D45" t="s">
        <v>106</v>
      </c>
      <c r="E45" t="s">
        <v>129</v>
      </c>
      <c r="F45" t="s">
        <v>616</v>
      </c>
      <c r="G45" t="s">
        <v>134</v>
      </c>
      <c r="H45" t="s">
        <v>108</v>
      </c>
      <c r="I45" s="76">
        <v>4977</v>
      </c>
      <c r="J45" s="76">
        <v>4599</v>
      </c>
      <c r="K45" s="76">
        <v>228.89223000000001</v>
      </c>
      <c r="L45" s="76">
        <v>0.03</v>
      </c>
      <c r="M45" s="76">
        <v>0.12</v>
      </c>
      <c r="N45" s="76">
        <v>0.02</v>
      </c>
    </row>
    <row r="46" spans="2:14">
      <c r="B46" t="s">
        <v>617</v>
      </c>
      <c r="C46" t="s">
        <v>618</v>
      </c>
      <c r="D46" t="s">
        <v>106</v>
      </c>
      <c r="E46" t="s">
        <v>129</v>
      </c>
      <c r="F46" t="s">
        <v>619</v>
      </c>
      <c r="G46" t="s">
        <v>134</v>
      </c>
      <c r="H46" t="s">
        <v>108</v>
      </c>
      <c r="I46" s="76">
        <v>17300</v>
      </c>
      <c r="J46" s="76">
        <v>3772</v>
      </c>
      <c r="K46" s="76">
        <v>652.55600000000004</v>
      </c>
      <c r="L46" s="76">
        <v>0.12</v>
      </c>
      <c r="M46" s="76">
        <v>0.34</v>
      </c>
      <c r="N46" s="76">
        <v>0.06</v>
      </c>
    </row>
    <row r="47" spans="2:14">
      <c r="B47" t="s">
        <v>620</v>
      </c>
      <c r="C47" t="s">
        <v>621</v>
      </c>
      <c r="D47" t="s">
        <v>106</v>
      </c>
      <c r="E47" t="s">
        <v>129</v>
      </c>
      <c r="F47" t="s">
        <v>622</v>
      </c>
      <c r="G47" t="s">
        <v>134</v>
      </c>
      <c r="H47" t="s">
        <v>108</v>
      </c>
      <c r="I47" s="76">
        <v>106500</v>
      </c>
      <c r="J47" s="76">
        <v>2165</v>
      </c>
      <c r="K47" s="76">
        <v>2305.7249999999999</v>
      </c>
      <c r="L47" s="76">
        <v>0.39</v>
      </c>
      <c r="M47" s="76">
        <v>1.2</v>
      </c>
      <c r="N47" s="76">
        <v>0.21</v>
      </c>
    </row>
    <row r="48" spans="2:14">
      <c r="B48" s="77" t="s">
        <v>623</v>
      </c>
      <c r="E48" s="16"/>
      <c r="F48" s="16"/>
      <c r="G48" s="16"/>
      <c r="I48" s="78">
        <v>0</v>
      </c>
      <c r="K48" s="78">
        <v>0</v>
      </c>
      <c r="M48" s="78">
        <v>0</v>
      </c>
      <c r="N48" s="78">
        <v>0</v>
      </c>
    </row>
    <row r="49" spans="2:14">
      <c r="B49" t="s">
        <v>212</v>
      </c>
      <c r="C49" t="s">
        <v>212</v>
      </c>
      <c r="E49" s="16"/>
      <c r="F49" s="16"/>
      <c r="G49" t="s">
        <v>212</v>
      </c>
      <c r="H49" t="s">
        <v>212</v>
      </c>
      <c r="I49" s="76">
        <v>0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</row>
    <row r="50" spans="2:14">
      <c r="B50" s="77" t="s">
        <v>219</v>
      </c>
      <c r="E50" s="16"/>
      <c r="F50" s="16"/>
      <c r="G50" s="16"/>
      <c r="I50" s="78">
        <v>562186</v>
      </c>
      <c r="K50" s="78">
        <v>19375.570049000002</v>
      </c>
      <c r="M50" s="78">
        <v>10.11</v>
      </c>
      <c r="N50" s="78">
        <v>1.72</v>
      </c>
    </row>
    <row r="51" spans="2:14">
      <c r="B51" s="77" t="s">
        <v>279</v>
      </c>
      <c r="E51" s="16"/>
      <c r="F51" s="16"/>
      <c r="G51" s="16"/>
      <c r="I51" s="78">
        <v>0</v>
      </c>
      <c r="K51" s="78">
        <v>0</v>
      </c>
      <c r="M51" s="78">
        <v>0</v>
      </c>
      <c r="N51" s="78">
        <v>0</v>
      </c>
    </row>
    <row r="52" spans="2:14">
      <c r="B52" t="s">
        <v>212</v>
      </c>
      <c r="C52" t="s">
        <v>212</v>
      </c>
      <c r="E52" s="16"/>
      <c r="F52" s="16"/>
      <c r="G52" t="s">
        <v>212</v>
      </c>
      <c r="H52" t="s">
        <v>212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</row>
    <row r="53" spans="2:14">
      <c r="B53" s="77" t="s">
        <v>280</v>
      </c>
      <c r="E53" s="16"/>
      <c r="F53" s="16"/>
      <c r="G53" s="16"/>
      <c r="I53" s="78">
        <v>562186</v>
      </c>
      <c r="K53" s="78">
        <v>19375.570049000002</v>
      </c>
      <c r="M53" s="78">
        <v>10.11</v>
      </c>
      <c r="N53" s="78">
        <v>1.72</v>
      </c>
    </row>
    <row r="54" spans="2:14">
      <c r="B54" t="s">
        <v>624</v>
      </c>
      <c r="C54" t="s">
        <v>625</v>
      </c>
      <c r="D54" t="s">
        <v>626</v>
      </c>
      <c r="E54" t="s">
        <v>358</v>
      </c>
      <c r="F54" t="s">
        <v>627</v>
      </c>
      <c r="G54" t="s">
        <v>463</v>
      </c>
      <c r="H54" t="s">
        <v>112</v>
      </c>
      <c r="I54" s="76">
        <v>14860</v>
      </c>
      <c r="J54" s="76">
        <v>12694</v>
      </c>
      <c r="K54" s="76">
        <v>7103.9127544000003</v>
      </c>
      <c r="L54" s="76">
        <v>0</v>
      </c>
      <c r="M54" s="76">
        <v>3.71</v>
      </c>
      <c r="N54" s="76">
        <v>0.63</v>
      </c>
    </row>
    <row r="55" spans="2:14">
      <c r="B55" t="s">
        <v>628</v>
      </c>
      <c r="C55" t="s">
        <v>629</v>
      </c>
      <c r="D55" t="s">
        <v>626</v>
      </c>
      <c r="E55" t="s">
        <v>358</v>
      </c>
      <c r="F55" t="s">
        <v>630</v>
      </c>
      <c r="G55" t="s">
        <v>399</v>
      </c>
      <c r="H55" t="s">
        <v>112</v>
      </c>
      <c r="I55" s="76">
        <v>7289</v>
      </c>
      <c r="J55" s="76">
        <v>4591</v>
      </c>
      <c r="K55" s="76">
        <v>1260.24667034</v>
      </c>
      <c r="L55" s="76">
        <v>0.02</v>
      </c>
      <c r="M55" s="76">
        <v>0.66</v>
      </c>
      <c r="N55" s="76">
        <v>0.11</v>
      </c>
    </row>
    <row r="56" spans="2:14">
      <c r="B56" t="s">
        <v>631</v>
      </c>
      <c r="C56" t="s">
        <v>632</v>
      </c>
      <c r="D56" t="s">
        <v>633</v>
      </c>
      <c r="E56" t="s">
        <v>358</v>
      </c>
      <c r="F56" t="s">
        <v>486</v>
      </c>
      <c r="G56" t="s">
        <v>399</v>
      </c>
      <c r="H56" t="s">
        <v>112</v>
      </c>
      <c r="I56" s="76">
        <v>12425</v>
      </c>
      <c r="J56" s="76">
        <v>12793</v>
      </c>
      <c r="K56" s="76">
        <v>5986.1709215000001</v>
      </c>
      <c r="L56" s="76">
        <v>0.01</v>
      </c>
      <c r="M56" s="76">
        <v>3.12</v>
      </c>
      <c r="N56" s="76">
        <v>0.53</v>
      </c>
    </row>
    <row r="57" spans="2:14">
      <c r="B57" t="s">
        <v>634</v>
      </c>
      <c r="C57" t="s">
        <v>635</v>
      </c>
      <c r="D57" t="s">
        <v>636</v>
      </c>
      <c r="E57" t="s">
        <v>358</v>
      </c>
      <c r="F57" t="s">
        <v>637</v>
      </c>
      <c r="G57" t="s">
        <v>427</v>
      </c>
      <c r="H57" t="s">
        <v>112</v>
      </c>
      <c r="I57" s="76">
        <v>247100</v>
      </c>
      <c r="J57" s="76">
        <v>12.5</v>
      </c>
      <c r="K57" s="76">
        <v>116.32232500000001</v>
      </c>
      <c r="L57" s="76">
        <v>0.05</v>
      </c>
      <c r="M57" s="76">
        <v>0.06</v>
      </c>
      <c r="N57" s="76">
        <v>0.01</v>
      </c>
    </row>
    <row r="58" spans="2:14">
      <c r="B58" t="s">
        <v>638</v>
      </c>
      <c r="C58" t="s">
        <v>639</v>
      </c>
      <c r="D58" t="s">
        <v>129</v>
      </c>
      <c r="E58" t="s">
        <v>358</v>
      </c>
      <c r="F58" t="s">
        <v>640</v>
      </c>
      <c r="G58" t="s">
        <v>427</v>
      </c>
      <c r="H58" t="s">
        <v>116</v>
      </c>
      <c r="I58" s="76">
        <v>178900</v>
      </c>
      <c r="J58" s="76">
        <v>350.6</v>
      </c>
      <c r="K58" s="76">
        <v>2688.0286030399998</v>
      </c>
      <c r="L58" s="76">
        <v>0.05</v>
      </c>
      <c r="M58" s="76">
        <v>1.4</v>
      </c>
      <c r="N58" s="76">
        <v>0.24</v>
      </c>
    </row>
    <row r="59" spans="2:14">
      <c r="B59" t="s">
        <v>641</v>
      </c>
      <c r="C59" t="s">
        <v>642</v>
      </c>
      <c r="D59" t="s">
        <v>636</v>
      </c>
      <c r="E59" t="s">
        <v>358</v>
      </c>
      <c r="F59" t="s">
        <v>643</v>
      </c>
      <c r="G59" t="s">
        <v>427</v>
      </c>
      <c r="H59" t="s">
        <v>116</v>
      </c>
      <c r="I59" s="76">
        <v>101612</v>
      </c>
      <c r="J59" s="76">
        <v>510</v>
      </c>
      <c r="K59" s="76">
        <v>2220.8887747200001</v>
      </c>
      <c r="L59" s="76">
        <v>0.95</v>
      </c>
      <c r="M59" s="76">
        <v>1.1599999999999999</v>
      </c>
      <c r="N59" s="76">
        <v>0.2</v>
      </c>
    </row>
    <row r="60" spans="2:14">
      <c r="B60" t="s">
        <v>222</v>
      </c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G15" sqref="G15"/>
    </sheetView>
  </sheetViews>
  <sheetFormatPr defaultColWidth="9.140625" defaultRowHeight="18"/>
  <cols>
    <col min="1" max="1" width="6.28515625" style="16" customWidth="1"/>
    <col min="2" max="2" width="54.42578125" style="15" bestFit="1" customWidth="1"/>
    <col min="3" max="3" width="16.42578125" style="15" customWidth="1"/>
    <col min="4" max="5" width="10.7109375" style="15" customWidth="1"/>
    <col min="6" max="6" width="19.85546875" style="15" bestFit="1" customWidth="1"/>
    <col min="7" max="7" width="12.140625" style="15" bestFit="1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03" t="s">
        <v>1159</v>
      </c>
    </row>
    <row r="3" spans="2:62">
      <c r="B3" s="2" t="s">
        <v>2</v>
      </c>
      <c r="C3" t="s">
        <v>1160</v>
      </c>
    </row>
    <row r="4" spans="2:62">
      <c r="B4" s="2" t="s">
        <v>3</v>
      </c>
      <c r="C4" t="s">
        <v>191</v>
      </c>
    </row>
    <row r="6" spans="2:62" ht="26.25" customHeight="1">
      <c r="B6" s="125" t="s">
        <v>69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19"/>
    </row>
    <row r="7" spans="2:62" ht="26.25" customHeight="1">
      <c r="B7" s="125" t="s">
        <v>97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5">
        <v>2930</v>
      </c>
      <c r="I11" s="7"/>
      <c r="J11" s="75">
        <v>776.36935319999998</v>
      </c>
      <c r="K11" s="7"/>
      <c r="L11" s="75">
        <v>100</v>
      </c>
      <c r="M11" s="75">
        <v>7.0000000000000007E-2</v>
      </c>
      <c r="N11" s="35"/>
      <c r="BG11" s="16"/>
      <c r="BH11" s="19"/>
      <c r="BJ11" s="16"/>
    </row>
    <row r="12" spans="2:62">
      <c r="B12" s="77" t="s">
        <v>195</v>
      </c>
      <c r="D12" s="16"/>
      <c r="E12" s="16"/>
      <c r="F12" s="16"/>
      <c r="G12" s="16"/>
      <c r="H12" s="78">
        <v>0</v>
      </c>
      <c r="J12" s="78">
        <v>0</v>
      </c>
      <c r="L12" s="78">
        <v>0</v>
      </c>
      <c r="M12" s="78">
        <v>0</v>
      </c>
    </row>
    <row r="13" spans="2:62">
      <c r="B13" s="77" t="s">
        <v>644</v>
      </c>
      <c r="D13" s="16"/>
      <c r="E13" s="16"/>
      <c r="F13" s="16"/>
      <c r="G13" s="16"/>
      <c r="H13" s="78">
        <v>0</v>
      </c>
      <c r="J13" s="78">
        <v>0</v>
      </c>
      <c r="L13" s="78">
        <v>0</v>
      </c>
      <c r="M13" s="78">
        <v>0</v>
      </c>
    </row>
    <row r="14" spans="2:62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</row>
    <row r="15" spans="2:62">
      <c r="B15" s="77" t="s">
        <v>645</v>
      </c>
      <c r="D15" s="16"/>
      <c r="E15" s="16"/>
      <c r="F15" s="16"/>
      <c r="G15" s="16"/>
      <c r="H15" s="78">
        <v>0</v>
      </c>
      <c r="J15" s="78">
        <v>0</v>
      </c>
      <c r="L15" s="78">
        <v>0</v>
      </c>
      <c r="M15" s="78">
        <v>0</v>
      </c>
    </row>
    <row r="16" spans="2:62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646</v>
      </c>
      <c r="D17" s="16"/>
      <c r="E17" s="16"/>
      <c r="F17" s="16"/>
      <c r="G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s="77" t="s">
        <v>355</v>
      </c>
      <c r="D19" s="16"/>
      <c r="E19" s="16"/>
      <c r="F19" s="16"/>
      <c r="G19" s="16"/>
      <c r="H19" s="78">
        <v>0</v>
      </c>
      <c r="J19" s="78">
        <v>0</v>
      </c>
      <c r="L19" s="78">
        <v>0</v>
      </c>
      <c r="M19" s="78">
        <v>0</v>
      </c>
    </row>
    <row r="20" spans="2:13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</row>
    <row r="21" spans="2:13">
      <c r="B21" s="77" t="s">
        <v>647</v>
      </c>
      <c r="D21" s="16"/>
      <c r="E21" s="16"/>
      <c r="F21" s="16"/>
      <c r="G21" s="16"/>
      <c r="H21" s="78">
        <v>0</v>
      </c>
      <c r="J21" s="78">
        <v>0</v>
      </c>
      <c r="L21" s="78">
        <v>0</v>
      </c>
      <c r="M21" s="78">
        <v>0</v>
      </c>
    </row>
    <row r="22" spans="2:13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</row>
    <row r="23" spans="2:13">
      <c r="B23" s="77" t="s">
        <v>648</v>
      </c>
      <c r="D23" s="16"/>
      <c r="E23" s="16"/>
      <c r="F23" s="16"/>
      <c r="G23" s="16"/>
      <c r="H23" s="78">
        <v>0</v>
      </c>
      <c r="J23" s="78">
        <v>0</v>
      </c>
      <c r="L23" s="78">
        <v>0</v>
      </c>
      <c r="M23" s="78">
        <v>0</v>
      </c>
    </row>
    <row r="24" spans="2:13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</row>
    <row r="25" spans="2:13">
      <c r="B25" s="77" t="s">
        <v>219</v>
      </c>
      <c r="D25" s="16"/>
      <c r="E25" s="16"/>
      <c r="F25" s="16"/>
      <c r="G25" s="16"/>
      <c r="H25" s="78">
        <v>2930</v>
      </c>
      <c r="J25" s="78">
        <v>776.36935319999998</v>
      </c>
      <c r="L25" s="78">
        <v>100</v>
      </c>
      <c r="M25" s="78">
        <v>7.0000000000000007E-2</v>
      </c>
    </row>
    <row r="26" spans="2:13">
      <c r="B26" s="77" t="s">
        <v>649</v>
      </c>
      <c r="D26" s="16"/>
      <c r="E26" s="16"/>
      <c r="F26" s="16"/>
      <c r="G26" s="16"/>
      <c r="H26" s="78">
        <v>2930</v>
      </c>
      <c r="J26" s="78">
        <v>776.36935319999998</v>
      </c>
      <c r="L26" s="78">
        <v>100</v>
      </c>
      <c r="M26" s="78">
        <v>7.0000000000000007E-2</v>
      </c>
    </row>
    <row r="27" spans="2:13">
      <c r="B27" t="s">
        <v>650</v>
      </c>
      <c r="C27" t="s">
        <v>651</v>
      </c>
      <c r="D27" t="s">
        <v>652</v>
      </c>
      <c r="E27" t="s">
        <v>653</v>
      </c>
      <c r="F27" t="s">
        <v>360</v>
      </c>
      <c r="G27" t="s">
        <v>116</v>
      </c>
      <c r="H27" s="76">
        <v>1210</v>
      </c>
      <c r="I27" s="76">
        <v>8785</v>
      </c>
      <c r="J27" s="76">
        <v>455.5528516</v>
      </c>
      <c r="K27" s="76">
        <v>0</v>
      </c>
      <c r="L27" s="76">
        <v>58.68</v>
      </c>
      <c r="M27" s="76">
        <v>0.04</v>
      </c>
    </row>
    <row r="28" spans="2:13">
      <c r="B28" t="s">
        <v>654</v>
      </c>
      <c r="C28" t="s">
        <v>655</v>
      </c>
      <c r="D28" t="s">
        <v>626</v>
      </c>
      <c r="E28" t="s">
        <v>656</v>
      </c>
      <c r="F28" t="s">
        <v>360</v>
      </c>
      <c r="G28" t="s">
        <v>112</v>
      </c>
      <c r="H28" s="76">
        <v>1320</v>
      </c>
      <c r="I28" s="76">
        <v>1977</v>
      </c>
      <c r="J28" s="76">
        <v>98.279042399999994</v>
      </c>
      <c r="K28" s="76">
        <v>0</v>
      </c>
      <c r="L28" s="76">
        <v>12.66</v>
      </c>
      <c r="M28" s="76">
        <v>0.01</v>
      </c>
    </row>
    <row r="29" spans="2:13">
      <c r="B29" t="s">
        <v>657</v>
      </c>
      <c r="C29" t="s">
        <v>658</v>
      </c>
      <c r="D29" t="s">
        <v>626</v>
      </c>
      <c r="E29" t="s">
        <v>659</v>
      </c>
      <c r="F29" t="s">
        <v>360</v>
      </c>
      <c r="G29" t="s">
        <v>112</v>
      </c>
      <c r="H29" s="76">
        <v>240</v>
      </c>
      <c r="I29" s="76">
        <v>10920</v>
      </c>
      <c r="J29" s="76">
        <v>98.699327999999994</v>
      </c>
      <c r="K29" s="76">
        <v>0</v>
      </c>
      <c r="L29" s="76">
        <v>12.71</v>
      </c>
      <c r="M29" s="76">
        <v>0.01</v>
      </c>
    </row>
    <row r="30" spans="2:13">
      <c r="B30" t="s">
        <v>660</v>
      </c>
      <c r="C30" t="s">
        <v>661</v>
      </c>
      <c r="D30" t="s">
        <v>633</v>
      </c>
      <c r="E30" t="s">
        <v>662</v>
      </c>
      <c r="F30" t="s">
        <v>360</v>
      </c>
      <c r="G30" t="s">
        <v>112</v>
      </c>
      <c r="H30" s="76">
        <v>160</v>
      </c>
      <c r="I30" s="76">
        <v>20552</v>
      </c>
      <c r="J30" s="76">
        <v>123.83813120000001</v>
      </c>
      <c r="K30" s="76">
        <v>0</v>
      </c>
      <c r="L30" s="76">
        <v>15.95</v>
      </c>
      <c r="M30" s="76">
        <v>0.01</v>
      </c>
    </row>
    <row r="31" spans="2:13">
      <c r="B31" s="77" t="s">
        <v>663</v>
      </c>
      <c r="D31" s="16"/>
      <c r="E31" s="16"/>
      <c r="F31" s="16"/>
      <c r="G31" s="16"/>
      <c r="H31" s="78">
        <v>0</v>
      </c>
      <c r="J31" s="78">
        <v>0</v>
      </c>
      <c r="L31" s="78">
        <v>0</v>
      </c>
      <c r="M31" s="78">
        <v>0</v>
      </c>
    </row>
    <row r="32" spans="2:13">
      <c r="B32" t="s">
        <v>212</v>
      </c>
      <c r="C32" t="s">
        <v>212</v>
      </c>
      <c r="D32" s="16"/>
      <c r="E32" s="16"/>
      <c r="F32" t="s">
        <v>212</v>
      </c>
      <c r="G32" t="s">
        <v>212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</row>
    <row r="33" spans="2:13">
      <c r="B33" s="77" t="s">
        <v>355</v>
      </c>
      <c r="D33" s="16"/>
      <c r="E33" s="16"/>
      <c r="F33" s="16"/>
      <c r="G33" s="16"/>
      <c r="H33" s="78">
        <v>0</v>
      </c>
      <c r="J33" s="78">
        <v>0</v>
      </c>
      <c r="L33" s="78">
        <v>0</v>
      </c>
      <c r="M33" s="78">
        <v>0</v>
      </c>
    </row>
    <row r="34" spans="2:13">
      <c r="B34" t="s">
        <v>212</v>
      </c>
      <c r="C34" t="s">
        <v>212</v>
      </c>
      <c r="D34" s="16"/>
      <c r="E34" s="16"/>
      <c r="F34" t="s">
        <v>212</v>
      </c>
      <c r="G34" t="s">
        <v>212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</row>
    <row r="35" spans="2:13">
      <c r="B35" s="77" t="s">
        <v>647</v>
      </c>
      <c r="D35" s="16"/>
      <c r="E35" s="16"/>
      <c r="F35" s="16"/>
      <c r="G35" s="16"/>
      <c r="H35" s="78">
        <v>0</v>
      </c>
      <c r="J35" s="78">
        <v>0</v>
      </c>
      <c r="L35" s="78">
        <v>0</v>
      </c>
      <c r="M35" s="78">
        <v>0</v>
      </c>
    </row>
    <row r="36" spans="2:13">
      <c r="B36" t="s">
        <v>212</v>
      </c>
      <c r="C36" t="s">
        <v>212</v>
      </c>
      <c r="D36" s="16"/>
      <c r="E36" s="16"/>
      <c r="F36" t="s">
        <v>212</v>
      </c>
      <c r="G36" t="s">
        <v>212</v>
      </c>
      <c r="H36" s="76">
        <v>0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</row>
    <row r="37" spans="2:13">
      <c r="B37" t="s">
        <v>222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31" sqref="C31"/>
    </sheetView>
  </sheetViews>
  <sheetFormatPr defaultColWidth="9.140625" defaultRowHeight="18"/>
  <cols>
    <col min="1" max="1" width="6.28515625" style="16" customWidth="1"/>
    <col min="2" max="2" width="60.140625" style="15" bestFit="1" customWidth="1"/>
    <col min="3" max="3" width="16.42578125" style="15" customWidth="1"/>
    <col min="4" max="5" width="10.7109375" style="15" customWidth="1"/>
    <col min="6" max="6" width="19.85546875" style="16" bestFit="1" customWidth="1"/>
    <col min="7" max="8" width="10.7109375" style="16" customWidth="1"/>
    <col min="9" max="9" width="12.140625" style="16" bestFit="1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3" t="s">
        <v>1159</v>
      </c>
    </row>
    <row r="3" spans="2:65">
      <c r="B3" s="2" t="s">
        <v>2</v>
      </c>
      <c r="C3" t="s">
        <v>1160</v>
      </c>
    </row>
    <row r="4" spans="2:65">
      <c r="B4" s="2" t="s">
        <v>3</v>
      </c>
      <c r="C4" t="s">
        <v>191</v>
      </c>
    </row>
    <row r="6" spans="2:65" ht="26.25" customHeight="1">
      <c r="B6" s="125" t="s">
        <v>69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5" ht="26.25" customHeight="1">
      <c r="B7" s="125" t="s">
        <v>99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5">
        <v>2118728.27</v>
      </c>
      <c r="K11" s="7"/>
      <c r="L11" s="75">
        <v>12517.2437313764</v>
      </c>
      <c r="M11" s="7"/>
      <c r="N11" s="75">
        <v>100</v>
      </c>
      <c r="O11" s="75">
        <v>1.1100000000000001</v>
      </c>
      <c r="P11" s="35"/>
      <c r="BG11" s="16"/>
      <c r="BH11" s="19"/>
      <c r="BI11" s="16"/>
      <c r="BM11" s="16"/>
    </row>
    <row r="12" spans="2:65">
      <c r="B12" s="77" t="s">
        <v>195</v>
      </c>
      <c r="C12" s="16"/>
      <c r="D12" s="16"/>
      <c r="E12" s="16"/>
      <c r="J12" s="78">
        <v>2040677</v>
      </c>
      <c r="L12" s="78">
        <v>5096.4328274</v>
      </c>
      <c r="N12" s="78">
        <v>40.72</v>
      </c>
      <c r="O12" s="78">
        <v>0.45</v>
      </c>
    </row>
    <row r="13" spans="2:65">
      <c r="B13" s="77" t="s">
        <v>664</v>
      </c>
      <c r="C13" s="16"/>
      <c r="D13" s="16"/>
      <c r="E13" s="16"/>
      <c r="J13" s="78">
        <v>2040677</v>
      </c>
      <c r="L13" s="78">
        <v>5096.4328274</v>
      </c>
      <c r="N13" s="78">
        <v>40.72</v>
      </c>
      <c r="O13" s="78">
        <v>0.45</v>
      </c>
    </row>
    <row r="14" spans="2:65">
      <c r="B14" t="s">
        <v>665</v>
      </c>
      <c r="C14" t="s">
        <v>666</v>
      </c>
      <c r="D14" t="s">
        <v>106</v>
      </c>
      <c r="E14" t="s">
        <v>667</v>
      </c>
      <c r="F14" t="s">
        <v>129</v>
      </c>
      <c r="G14" t="s">
        <v>212</v>
      </c>
      <c r="H14" t="s">
        <v>517</v>
      </c>
      <c r="I14" t="s">
        <v>108</v>
      </c>
      <c r="J14" s="76">
        <v>174200</v>
      </c>
      <c r="K14" s="76">
        <v>143.13</v>
      </c>
      <c r="L14" s="76">
        <v>249.33246</v>
      </c>
      <c r="M14" s="76">
        <v>0.19</v>
      </c>
      <c r="N14" s="76">
        <v>1.99</v>
      </c>
      <c r="O14" s="76">
        <v>0.02</v>
      </c>
    </row>
    <row r="15" spans="2:65">
      <c r="B15" t="s">
        <v>668</v>
      </c>
      <c r="C15" t="s">
        <v>669</v>
      </c>
      <c r="D15" t="s">
        <v>106</v>
      </c>
      <c r="E15" t="s">
        <v>667</v>
      </c>
      <c r="F15" t="s">
        <v>129</v>
      </c>
      <c r="G15" t="s">
        <v>212</v>
      </c>
      <c r="H15" t="s">
        <v>517</v>
      </c>
      <c r="I15" t="s">
        <v>108</v>
      </c>
      <c r="J15" s="76">
        <v>360721</v>
      </c>
      <c r="K15" s="76">
        <v>114.98</v>
      </c>
      <c r="L15" s="76">
        <v>414.7570058</v>
      </c>
      <c r="M15" s="76">
        <v>0.48</v>
      </c>
      <c r="N15" s="76">
        <v>3.31</v>
      </c>
      <c r="O15" s="76">
        <v>0.04</v>
      </c>
    </row>
    <row r="16" spans="2:65">
      <c r="B16" t="s">
        <v>670</v>
      </c>
      <c r="C16" t="s">
        <v>671</v>
      </c>
      <c r="D16" t="s">
        <v>106</v>
      </c>
      <c r="E16" t="s">
        <v>667</v>
      </c>
      <c r="F16" t="s">
        <v>129</v>
      </c>
      <c r="G16" t="s">
        <v>212</v>
      </c>
      <c r="H16" t="s">
        <v>517</v>
      </c>
      <c r="I16" t="s">
        <v>108</v>
      </c>
      <c r="J16" s="76">
        <v>1505756</v>
      </c>
      <c r="K16" s="76">
        <v>294.36</v>
      </c>
      <c r="L16" s="76">
        <v>4432.3433616000002</v>
      </c>
      <c r="M16" s="76">
        <v>0.96</v>
      </c>
      <c r="N16" s="76">
        <v>35.409999999999997</v>
      </c>
      <c r="O16" s="76">
        <v>0.39</v>
      </c>
    </row>
    <row r="17" spans="2:15">
      <c r="B17" s="77" t="s">
        <v>219</v>
      </c>
      <c r="C17" s="16"/>
      <c r="D17" s="16"/>
      <c r="E17" s="16"/>
      <c r="J17" s="78">
        <v>78051.27</v>
      </c>
      <c r="L17" s="78">
        <v>7420.8109039764004</v>
      </c>
      <c r="N17" s="78">
        <v>59.28</v>
      </c>
      <c r="O17" s="78">
        <v>0.66</v>
      </c>
    </row>
    <row r="18" spans="2:15">
      <c r="B18" s="77" t="s">
        <v>672</v>
      </c>
      <c r="C18" s="16"/>
      <c r="D18" s="16"/>
      <c r="E18" s="16"/>
      <c r="J18" s="78">
        <v>78051.27</v>
      </c>
      <c r="L18" s="78">
        <v>7420.8109039764004</v>
      </c>
      <c r="N18" s="78">
        <v>59.28</v>
      </c>
      <c r="O18" s="78">
        <v>0.66</v>
      </c>
    </row>
    <row r="19" spans="2:15">
      <c r="B19" t="s">
        <v>673</v>
      </c>
      <c r="C19" t="s">
        <v>674</v>
      </c>
      <c r="D19" t="s">
        <v>129</v>
      </c>
      <c r="E19" t="s">
        <v>675</v>
      </c>
      <c r="F19" t="s">
        <v>360</v>
      </c>
      <c r="G19" t="s">
        <v>212</v>
      </c>
      <c r="H19" t="s">
        <v>517</v>
      </c>
      <c r="I19" t="s">
        <v>112</v>
      </c>
      <c r="J19" s="76">
        <v>3673.72</v>
      </c>
      <c r="K19" s="76">
        <v>12122</v>
      </c>
      <c r="L19" s="76">
        <v>1677.1065224143999</v>
      </c>
      <c r="M19" s="76">
        <v>0.41</v>
      </c>
      <c r="N19" s="76">
        <v>13.4</v>
      </c>
      <c r="O19" s="76">
        <v>0.15</v>
      </c>
    </row>
    <row r="20" spans="2:15">
      <c r="B20" t="s">
        <v>676</v>
      </c>
      <c r="C20" t="s">
        <v>677</v>
      </c>
      <c r="D20" t="s">
        <v>129</v>
      </c>
      <c r="E20" t="s">
        <v>678</v>
      </c>
      <c r="F20" t="s">
        <v>360</v>
      </c>
      <c r="G20" t="s">
        <v>212</v>
      </c>
      <c r="H20" t="s">
        <v>517</v>
      </c>
      <c r="I20" t="s">
        <v>112</v>
      </c>
      <c r="J20" s="76">
        <v>5397.55</v>
      </c>
      <c r="K20" s="76">
        <v>10914</v>
      </c>
      <c r="L20" s="76">
        <v>2218.5076939619998</v>
      </c>
      <c r="M20" s="76">
        <v>0.26</v>
      </c>
      <c r="N20" s="76">
        <v>17.72</v>
      </c>
      <c r="O20" s="76">
        <v>0.2</v>
      </c>
    </row>
    <row r="21" spans="2:15">
      <c r="B21" t="s">
        <v>679</v>
      </c>
      <c r="C21" t="s">
        <v>680</v>
      </c>
      <c r="D21" t="s">
        <v>129</v>
      </c>
      <c r="E21" t="s">
        <v>681</v>
      </c>
      <c r="F21" t="s">
        <v>360</v>
      </c>
      <c r="G21" t="s">
        <v>212</v>
      </c>
      <c r="H21" t="s">
        <v>517</v>
      </c>
      <c r="I21" t="s">
        <v>112</v>
      </c>
      <c r="J21" s="76">
        <v>68980</v>
      </c>
      <c r="K21" s="76">
        <v>1357</v>
      </c>
      <c r="L21" s="76">
        <v>3525.1966876000001</v>
      </c>
      <c r="M21" s="76">
        <v>0.08</v>
      </c>
      <c r="N21" s="76">
        <v>28.16</v>
      </c>
      <c r="O21" s="76">
        <v>0.31</v>
      </c>
    </row>
    <row r="22" spans="2:15">
      <c r="B22" t="s">
        <v>222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40.5703125" style="15" bestFit="1" customWidth="1"/>
    <col min="3" max="4" width="10.7109375" style="15" customWidth="1"/>
    <col min="5" max="5" width="12.140625" style="15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3" t="s">
        <v>1159</v>
      </c>
    </row>
    <row r="3" spans="2:60">
      <c r="B3" s="2" t="s">
        <v>2</v>
      </c>
      <c r="C3" t="s">
        <v>1160</v>
      </c>
    </row>
    <row r="4" spans="2:60">
      <c r="B4" s="2" t="s">
        <v>3</v>
      </c>
      <c r="C4" t="s">
        <v>191</v>
      </c>
    </row>
    <row r="6" spans="2:60" ht="26.25" customHeight="1">
      <c r="B6" s="125" t="s">
        <v>69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0" ht="26.25" customHeight="1">
      <c r="B7" s="125" t="s">
        <v>101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5">
        <v>425627</v>
      </c>
      <c r="H11" s="7"/>
      <c r="I11" s="75">
        <v>1189.2485999999999</v>
      </c>
      <c r="J11" s="25"/>
      <c r="K11" s="75">
        <v>100</v>
      </c>
      <c r="L11" s="75">
        <v>0.11</v>
      </c>
      <c r="BC11" s="16"/>
      <c r="BD11" s="19"/>
      <c r="BE11" s="16"/>
      <c r="BG11" s="16"/>
    </row>
    <row r="12" spans="2:60">
      <c r="B12" s="77" t="s">
        <v>195</v>
      </c>
      <c r="D12" s="16"/>
      <c r="E12" s="16"/>
      <c r="G12" s="78">
        <v>425627</v>
      </c>
      <c r="I12" s="78">
        <v>1189.2485999999999</v>
      </c>
      <c r="K12" s="78">
        <v>100</v>
      </c>
      <c r="L12" s="78">
        <v>0.11</v>
      </c>
    </row>
    <row r="13" spans="2:60">
      <c r="B13" s="77" t="s">
        <v>682</v>
      </c>
      <c r="D13" s="16"/>
      <c r="E13" s="16"/>
      <c r="G13" s="78">
        <v>425627</v>
      </c>
      <c r="I13" s="78">
        <v>1189.2485999999999</v>
      </c>
      <c r="K13" s="78">
        <v>100</v>
      </c>
      <c r="L13" s="78">
        <v>0.11</v>
      </c>
    </row>
    <row r="14" spans="2:60">
      <c r="B14" t="s">
        <v>683</v>
      </c>
      <c r="C14" t="s">
        <v>684</v>
      </c>
      <c r="D14" t="s">
        <v>106</v>
      </c>
      <c r="E14" t="s">
        <v>595</v>
      </c>
      <c r="F14" t="s">
        <v>108</v>
      </c>
      <c r="G14" s="76">
        <v>20150</v>
      </c>
      <c r="H14" s="76">
        <v>150</v>
      </c>
      <c r="I14" s="76">
        <v>30.225000000000001</v>
      </c>
      <c r="J14" s="76">
        <v>1.1000000000000001</v>
      </c>
      <c r="K14" s="76">
        <v>2.54</v>
      </c>
      <c r="L14" s="76">
        <v>0</v>
      </c>
    </row>
    <row r="15" spans="2:60">
      <c r="B15" t="s">
        <v>685</v>
      </c>
      <c r="C15" t="s">
        <v>686</v>
      </c>
      <c r="D15" t="s">
        <v>106</v>
      </c>
      <c r="E15" t="s">
        <v>307</v>
      </c>
      <c r="F15" t="s">
        <v>108</v>
      </c>
      <c r="G15" s="76">
        <v>10500</v>
      </c>
      <c r="H15" s="76">
        <v>505.6</v>
      </c>
      <c r="I15" s="76">
        <v>53.088000000000001</v>
      </c>
      <c r="J15" s="76">
        <v>0.22</v>
      </c>
      <c r="K15" s="76">
        <v>4.46</v>
      </c>
      <c r="L15" s="76">
        <v>0</v>
      </c>
    </row>
    <row r="16" spans="2:60">
      <c r="B16" t="s">
        <v>687</v>
      </c>
      <c r="C16" t="s">
        <v>688</v>
      </c>
      <c r="D16" t="s">
        <v>106</v>
      </c>
      <c r="E16" t="s">
        <v>307</v>
      </c>
      <c r="F16" t="s">
        <v>108</v>
      </c>
      <c r="G16" s="76">
        <v>394977</v>
      </c>
      <c r="H16" s="76">
        <v>280</v>
      </c>
      <c r="I16" s="76">
        <v>1105.9356</v>
      </c>
      <c r="J16" s="76">
        <v>0.94</v>
      </c>
      <c r="K16" s="76">
        <v>92.99</v>
      </c>
      <c r="L16" s="76">
        <v>0.1</v>
      </c>
    </row>
    <row r="17" spans="2:12">
      <c r="B17" s="77" t="s">
        <v>219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689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212</v>
      </c>
      <c r="C19" t="s">
        <v>212</v>
      </c>
      <c r="D19" s="16"/>
      <c r="E19" t="s">
        <v>212</v>
      </c>
      <c r="F19" t="s">
        <v>212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222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2016-05-25T16:08:38Z</dcterms:modified>
</cp:coreProperties>
</file>