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ומי\בדיקה 2 - מאוחדת + בודדות\"/>
    </mc:Choice>
  </mc:AlternateContent>
  <bookViews>
    <workbookView xWindow="0" yWindow="0" windowWidth="19200" windowHeight="1107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1" i="31" l="1"/>
  <c r="C12" i="31"/>
  <c r="C43" i="1" l="1"/>
  <c r="C11" i="31"/>
</calcChain>
</file>

<file path=xl/sharedStrings.xml><?xml version="1.0" encoding="utf-8"?>
<sst xmlns="http://schemas.openxmlformats.org/spreadsheetml/2006/main" count="4270" uniqueCount="1279">
  <si>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</si>
  <si>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</si>
  <si>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</si>
  <si>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</si>
  <si>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</si>
  <si>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</si>
  <si>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</si>
  <si>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</si>
  <si>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</si>
  <si>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</si>
  <si>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</si>
  <si>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</si>
  <si>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</si>
  <si>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</si>
  <si>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</si>
  <si>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</si>
  <si>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</si>
  <si>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</si>
  <si>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</si>
  <si>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</si>
  <si>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</si>
  <si>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</si>
  <si>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</si>
  <si>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</si>
  <si>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</si>
  <si>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</si>
  <si>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</si>
  <si>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</si>
  <si>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</si>
  <si>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</si>
  <si>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</si>
  <si>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</si>
  <si>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</si>
  <si>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</si>
  <si>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</si>
  <si>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</si>
  <si>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</si>
  <si>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</si>
  <si>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</si>
  <si>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</si>
  <si>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</si>
  <si>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</si>
  <si>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</si>
  <si>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</si>
  <si>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</si>
  <si>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</si>
  <si>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</si>
  <si>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</si>
  <si>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</si>
  <si>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</si>
  <si>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</si>
  <si>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</si>
  <si>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</si>
  <si>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</si>
  <si>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</si>
  <si>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</si>
  <si>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</si>
  <si>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</si>
  <si>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</si>
  <si>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</si>
  <si>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</si>
  <si>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</si>
  <si>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</si>
  <si>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</si>
  <si>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</si>
  <si>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</si>
  <si>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</si>
  <si>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</si>
  <si>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</si>
  <si>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</si>
  <si>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</si>
  <si>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</si>
  <si>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</si>
  <si>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</si>
  <si>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</si>
  <si>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</si>
  <si>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</si>
  <si>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</si>
  <si>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</si>
  <si>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</si>
  <si>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</si>
  <si>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</si>
  <si>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</si>
  <si>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</si>
  <si>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</si>
  <si>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</si>
  <si>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</si>
  <si>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</si>
  <si>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</si>
  <si>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</si>
  <si>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</si>
  <si>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</si>
  <si>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</si>
  <si>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</si>
  <si>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</si>
  <si>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</si>
  <si>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</si>
  <si>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</si>
  <si>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</si>
  <si>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</si>
  <si>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</si>
  <si>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</si>
  <si>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</si>
  <si>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</si>
  <si>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</si>
  <si>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</si>
  <si>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</si>
  <si>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</si>
  <si>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</si>
  <si>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</si>
  <si>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</si>
  <si>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</si>
  <si>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</si>
  <si>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</si>
  <si>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</si>
  <si>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</si>
  <si>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</si>
  <si>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</si>
  <si>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</si>
  <si>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</si>
  <si>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</si>
  <si>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</si>
  <si>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</si>
  <si>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</si>
  <si>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</si>
  <si>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</si>
  <si>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</si>
  <si>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</si>
  <si>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</si>
  <si>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</si>
  <si>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</si>
  <si>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</si>
  <si>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</si>
  <si>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</si>
  <si>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</si>
  <si>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</si>
  <si>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</si>
  <si>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</si>
  <si>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</si>
  <si>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</si>
  <si>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</si>
  <si>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</si>
  <si>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</si>
  <si>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</si>
  <si>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</si>
  <si>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</si>
  <si>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</si>
  <si>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</si>
  <si>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</si>
  <si>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</si>
  <si>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</si>
  <si>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</si>
  <si>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</si>
  <si>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</si>
  <si>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</si>
  <si>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</si>
  <si>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</si>
  <si>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</si>
  <si>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</si>
  <si>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</si>
  <si>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</si>
  <si>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</si>
  <si>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</si>
  <si>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</si>
  <si>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</si>
  <si>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</si>
  <si>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</si>
  <si>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</si>
  <si>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</si>
  <si>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</si>
  <si>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</si>
  <si>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</si>
  <si>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</si>
  <si>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</si>
  <si>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</si>
  <si>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</si>
  <si>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</si>
  <si>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</si>
  <si>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</si>
  <si>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</si>
  <si>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</si>
  <si>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</si>
  <si>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</si>
  <si>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</si>
  <si>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</si>
  <si>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</si>
  <si>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</si>
  <si>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</si>
  <si>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</si>
  <si>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</si>
  <si>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</si>
  <si>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9951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</si>
  <si>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</si>
  <si>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</si>
  <si>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</si>
  <si>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</si>
  <si>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</si>
  <si>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</si>
  <si>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</si>
  <si>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</si>
  <si>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</si>
  <si>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</si>
  <si>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</si>
  <si>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</si>
  <si>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</si>
  <si>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</si>
  <si>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</si>
  <si>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</si>
  <si>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</si>
  <si>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</si>
  <si>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</si>
  <si>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</si>
  <si>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</si>
  <si>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</si>
  <si>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</si>
  <si>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</si>
  <si>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חוז בטחונות חוזים- לאומי</t>
  </si>
  <si>
    <t>29992638- 10- לאומי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</si>
  <si>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</si>
  <si>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</si>
  <si>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</si>
  <si>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</si>
  <si>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</si>
  <si>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</si>
  <si>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</si>
  <si>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</si>
  <si>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</si>
  <si>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</si>
  <si>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</si>
  <si>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</si>
  <si>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</si>
  <si>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</si>
  <si>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</si>
  <si>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</si>
  <si>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</si>
  <si>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</si>
  <si>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</si>
  <si>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</si>
  <si>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ממשלתי צמודה 0536- גליל</t>
  </si>
  <si>
    <t>1097708</t>
  </si>
  <si>
    <t>18/07/06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</si>
  <si>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</si>
  <si>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</si>
  <si>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</si>
  <si>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</si>
  <si>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</si>
  <si>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516 פדיון 4.5.16- בנק ישראל- מק"מ</t>
  </si>
  <si>
    <t>8160517</t>
  </si>
  <si>
    <t>06/05/15</t>
  </si>
  <si>
    <t>מ.ק.מ 626 פדיון 8/6/2016- בנק ישראל- מק"מ</t>
  </si>
  <si>
    <t>8160624</t>
  </si>
  <si>
    <t>02/06/15</t>
  </si>
  <si>
    <t>סה"כ שחר</t>
  </si>
  <si>
    <t>ממשל שקלית 0118- שחר</t>
  </si>
  <si>
    <t>1126218</t>
  </si>
  <si>
    <t>07/01/16</t>
  </si>
  <si>
    <t>ממשל שקלית 0217- שחר</t>
  </si>
  <si>
    <t>1101575</t>
  </si>
  <si>
    <t>31/07/07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</si>
  <si>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</si>
  <si>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</si>
  <si>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</si>
  <si>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</si>
  <si>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</si>
  <si>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</si>
  <si>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</si>
  <si>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</si>
  <si>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</si>
  <si>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</si>
  <si>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</si>
  <si>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</si>
  <si>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</si>
  <si>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</si>
  <si>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</si>
  <si>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</si>
  <si>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</si>
  <si>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</si>
  <si>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</si>
  <si>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</si>
  <si>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</si>
  <si>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</si>
  <si>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</si>
  <si>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</si>
  <si>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</si>
  <si>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</si>
  <si>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</si>
  <si>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</si>
  <si>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הנפקות 33- מזרחי טפחות חברה להנפקות בע"מ</t>
  </si>
  <si>
    <t>2310092</t>
  </si>
  <si>
    <t>12/02/13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</si>
  <si>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</si>
  <si>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</si>
  <si>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</si>
  <si>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</si>
  <si>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</si>
  <si>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</si>
  <si>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</si>
  <si>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</si>
  <si>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</si>
  <si>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</si>
  <si>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</si>
  <si>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</si>
  <si>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</si>
  <si>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</si>
  <si>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</si>
  <si>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</si>
  <si>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</si>
  <si>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1300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</si>
  <si>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</si>
  <si>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</si>
  <si>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</si>
  <si>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</si>
  <si>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</si>
  <si>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</si>
  <si>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</si>
  <si>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</si>
  <si>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</si>
  <si>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</si>
  <si>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</si>
  <si>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</si>
  <si>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</si>
  <si>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126</t>
  </si>
  <si>
    <t>31/03/15</t>
  </si>
  <si>
    <t>סלקום אגח ד- סלקום ישראל בע"מ</t>
  </si>
  <si>
    <t>1107333</t>
  </si>
  <si>
    <t>2066</t>
  </si>
  <si>
    <t>A+</t>
  </si>
  <si>
    <t>07/10/07</t>
  </si>
  <si>
    <t>דיסקונט השקעות אגח ו- חברת השקעות דיסקונט בע"מ</t>
  </si>
  <si>
    <t>6390207</t>
  </si>
  <si>
    <t>639</t>
  </si>
  <si>
    <t>Ba1</t>
  </si>
  <si>
    <t>24/05/07</t>
  </si>
  <si>
    <t>אפריקה אגח כז- אפריקה-ישראל להשקעות בע"מ</t>
  </si>
  <si>
    <t>6110431</t>
  </si>
  <si>
    <t>611</t>
  </si>
  <si>
    <t>Ba3</t>
  </si>
  <si>
    <t>03/01/13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</si>
  <si>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</si>
  <si>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</si>
  <si>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</si>
  <si>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</si>
  <si>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</si>
  <si>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</si>
  <si>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</si>
  <si>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</si>
  <si>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</si>
  <si>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</si>
  <si>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אדמה אגח ד- אדמה פתרונות לחקלאות בע"מ</t>
  </si>
  <si>
    <t>1110931</t>
  </si>
  <si>
    <t>1063</t>
  </si>
  <si>
    <t>כימיה, גומי ופלסטיק</t>
  </si>
  <si>
    <t>26/03/09</t>
  </si>
  <si>
    <t>סלקום אגח ה- סלקום ישראל בע"מ</t>
  </si>
  <si>
    <t>1113661</t>
  </si>
  <si>
    <t>07/04/09</t>
  </si>
  <si>
    <t>פרטנר אגח ה- חברת פרטנר תקשורת בע"מ</t>
  </si>
  <si>
    <t>1118843</t>
  </si>
  <si>
    <t>2095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</si>
  <si>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</si>
  <si>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</si>
  <si>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</si>
  <si>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</si>
  <si>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</si>
  <si>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Simon property 10.35% 4/19- SIMON PROPERTY GROUP LP</t>
  </si>
  <si>
    <t>US828807CA39</t>
  </si>
  <si>
    <t>בלומברג</t>
  </si>
  <si>
    <t>10758</t>
  </si>
  <si>
    <t>Diversified Financials</t>
  </si>
  <si>
    <t>A</t>
  </si>
  <si>
    <t>S&amp;P</t>
  </si>
  <si>
    <t>12/01/10</t>
  </si>
  <si>
    <t>SPG 3.3% 15/01/2026- SIMON PROPERTY GROUP LP</t>
  </si>
  <si>
    <t>US828807CW58</t>
  </si>
  <si>
    <t>Automobiles &amp; Components</t>
  </si>
  <si>
    <t>24/02/16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</si>
  <si>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</si>
  <si>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</si>
  <si>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</si>
  <si>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</si>
  <si>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</si>
  <si>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</si>
  <si>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</si>
  <si>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</si>
  <si>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</si>
  <si>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</si>
  <si>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</si>
  <si>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</si>
  <si>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</si>
  <si>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</si>
  <si>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</si>
  <si>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</si>
  <si>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</si>
  <si>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</si>
  <si>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</si>
  <si>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</si>
  <si>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</si>
  <si>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</si>
  <si>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</si>
  <si>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</si>
  <si>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</si>
  <si>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</si>
  <si>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</si>
  <si>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</si>
  <si>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10/07/13</t>
  </si>
  <si>
    <t>Abbv 3.6 14/05/2025</t>
  </si>
  <si>
    <t>US00287YAQ26</t>
  </si>
  <si>
    <t>12554</t>
  </si>
  <si>
    <t>Pharmaceuticals &amp; Biotechnology</t>
  </si>
  <si>
    <t>Baa1</t>
  </si>
  <si>
    <t>03/03/16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</si>
  <si>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</si>
  <si>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</si>
  <si>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</si>
  <si>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</si>
  <si>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</si>
  <si>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</si>
  <si>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</si>
  <si>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25/06/14</t>
  </si>
  <si>
    <t>Bac 5.7 24/01/2022- Bank of America</t>
  </si>
  <si>
    <t>US06051GEM78</t>
  </si>
  <si>
    <t>11/09/12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</si>
  <si>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</si>
  <si>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</si>
  <si>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</si>
  <si>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</si>
  <si>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</si>
  <si>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</si>
  <si>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</si>
  <si>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</si>
  <si>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</si>
  <si>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Citigroup 3.875% 25/10/23- CITIGROUP INC</t>
  </si>
  <si>
    <t>US172967HD63</t>
  </si>
  <si>
    <t>Hcp Inc 5.375 02/21- HCP INC</t>
  </si>
  <si>
    <t>US40414LAD10</t>
  </si>
  <si>
    <t>10756</t>
  </si>
  <si>
    <t>Real Estate</t>
  </si>
  <si>
    <t>08/08/12</t>
  </si>
  <si>
    <t>Mco 4.875% 02/24- Moody's corporation</t>
  </si>
  <si>
    <t>US615369AC97</t>
  </si>
  <si>
    <t>12067</t>
  </si>
  <si>
    <t>08/08/13</t>
  </si>
  <si>
    <t>PEMEX 4.5 01/26</t>
  </si>
  <si>
    <t>US71654QBW15</t>
  </si>
  <si>
    <t>12345</t>
  </si>
  <si>
    <t>29/03/16</t>
  </si>
  <si>
    <t>Petroleos mexica 3.5% 01/23- PETROLEOS MEXICANOS</t>
  </si>
  <si>
    <t>US71654QBG64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</si>
  <si>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</si>
  <si>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</si>
  <si>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</si>
  <si>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</si>
  <si>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</si>
  <si>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</si>
  <si>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</si>
  <si>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</si>
  <si>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</si>
  <si>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</si>
  <si>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</si>
  <si>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</si>
  <si>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</si>
  <si>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</si>
  <si>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</si>
  <si>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</si>
  <si>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Cielbz 3.75% 16/11/22- Cielo sa</t>
  </si>
  <si>
    <t>USP28610AA46</t>
  </si>
  <si>
    <t>12830</t>
  </si>
  <si>
    <t>Baa2</t>
  </si>
  <si>
    <t>21/01/15</t>
  </si>
  <si>
    <t>Swk 5.75% 15.12.53- Stanley black &amp; decker i</t>
  </si>
  <si>
    <t>US854502AF89</t>
  </si>
  <si>
    <t>12716</t>
  </si>
  <si>
    <t>Capital Goods</t>
  </si>
  <si>
    <t>23/12/13</t>
  </si>
  <si>
    <t>XTALN 4%  25/10/2022- XSTRATA CANADA FIN CORP</t>
  </si>
  <si>
    <t>USC98874AM93</t>
  </si>
  <si>
    <t>10814</t>
  </si>
  <si>
    <t>26/06/13</t>
  </si>
  <si>
    <t>Cbl 5.25%  12/23- CBL &amp; Associates lp</t>
  </si>
  <si>
    <t>US12505JAA16</t>
  </si>
  <si>
    <t>12713</t>
  </si>
  <si>
    <t>Baa3</t>
  </si>
  <si>
    <t>08/12/13</t>
  </si>
  <si>
    <t>GAP 5.95 12/4/21- GAP INC</t>
  </si>
  <si>
    <t>US364760AK48</t>
  </si>
  <si>
    <t>10916</t>
  </si>
  <si>
    <t>Retailing</t>
  </si>
  <si>
    <t>BBB-</t>
  </si>
  <si>
    <t>02/11/15</t>
  </si>
  <si>
    <t>NDAQ 4 1/4 06/01/24- NASDAQ OMX GROUP</t>
  </si>
  <si>
    <t>US631103AF50</t>
  </si>
  <si>
    <t>11027</t>
  </si>
  <si>
    <t>29/07/14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</si>
  <si>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</si>
  <si>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</si>
  <si>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</si>
  <si>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</si>
  <si>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</si>
  <si>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</si>
  <si>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VW 3.75% 24/03/49- Volkswagen intl fin</t>
  </si>
  <si>
    <t>XS1048428012</t>
  </si>
  <si>
    <t>10774</t>
  </si>
  <si>
    <t>30/04/14</t>
  </si>
  <si>
    <t>Rwe 7% 12/10/2072- RWE FINANCE</t>
  </si>
  <si>
    <t>XS0767140022</t>
  </si>
  <si>
    <t>10368</t>
  </si>
  <si>
    <t>Utilities</t>
  </si>
  <si>
    <t>BB+</t>
  </si>
  <si>
    <t>09/05/12</t>
  </si>
  <si>
    <t>Telefonica 6.5 29/09/49- TELEFONICA S.A</t>
  </si>
  <si>
    <t>XS0972570351</t>
  </si>
  <si>
    <t>10414</t>
  </si>
  <si>
    <t>07/02/14</t>
  </si>
  <si>
    <t>Arcelormittal 9.85% 06.19- ARCELORMITTAL</t>
  </si>
  <si>
    <t>US03938LAM63</t>
  </si>
  <si>
    <t>10743</t>
  </si>
  <si>
    <t>Materials</t>
  </si>
  <si>
    <t>BB</t>
  </si>
  <si>
    <t>13/06/12</t>
  </si>
  <si>
    <t>Petbra 7.875  03/15- PETROBRAS INTL</t>
  </si>
  <si>
    <t>US71645WAN11</t>
  </si>
  <si>
    <t>10906</t>
  </si>
  <si>
    <t>15/07/12</t>
  </si>
  <si>
    <t>Aroundtown 3% 05/05/20- Aroundtown property</t>
  </si>
  <si>
    <t>XS1227093611</t>
  </si>
  <si>
    <t>12853</t>
  </si>
  <si>
    <t>לא מדורג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</si>
  <si>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</si>
  <si>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</si>
  <si>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</si>
  <si>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</si>
  <si>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</si>
  <si>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</si>
  <si>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</si>
  <si>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</si>
  <si>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</si>
  <si>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</si>
  <si>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</si>
  <si>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</si>
  <si>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</si>
  <si>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</si>
  <si>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</si>
  <si>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</si>
  <si>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</si>
  <si>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</si>
  <si>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</si>
  <si>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</si>
  <si>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</si>
  <si>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</si>
  <si>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</si>
  <si>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</si>
  <si>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</si>
  <si>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</si>
  <si>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</si>
  <si>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</si>
  <si>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</si>
  <si>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</si>
  <si>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</si>
  <si>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</si>
  <si>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</si>
  <si>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</si>
  <si>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</si>
  <si>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</si>
  <si>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</si>
  <si>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</si>
  <si>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</si>
  <si>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</si>
  <si>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</si>
  <si>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</si>
  <si>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</si>
  <si>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</si>
  <si>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</si>
  <si>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</si>
  <si>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</si>
  <si>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</si>
  <si>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</si>
  <si>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</si>
  <si>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</si>
  <si>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</si>
  <si>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</si>
  <si>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</si>
  <si>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</si>
  <si>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</si>
  <si>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</si>
  <si>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</si>
  <si>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</si>
  <si>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</si>
  <si>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</si>
  <si>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</si>
  <si>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</si>
  <si>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</si>
  <si>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</si>
  <si>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</si>
  <si>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</si>
  <si>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</si>
  <si>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</si>
  <si>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</si>
  <si>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</si>
  <si>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</si>
  <si>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</si>
  <si>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</si>
  <si>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</si>
  <si>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</si>
  <si>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</si>
  <si>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</si>
  <si>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קרדן אן.וי.- קרדן אן.וי.</t>
  </si>
  <si>
    <t>1087949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</si>
  <si>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</si>
  <si>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</si>
  <si>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</si>
  <si>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</si>
  <si>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</si>
  <si>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</si>
  <si>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</si>
  <si>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</si>
  <si>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</si>
  <si>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</si>
  <si>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</si>
  <si>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</si>
  <si>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</si>
  <si>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</si>
  <si>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</si>
  <si>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</si>
  <si>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</si>
  <si>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</si>
  <si>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</si>
  <si>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</si>
  <si>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</si>
  <si>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</si>
  <si>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</si>
  <si>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</si>
  <si>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</si>
  <si>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</si>
  <si>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</si>
  <si>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</si>
  <si>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</si>
  <si>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</si>
  <si>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</si>
  <si>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</si>
  <si>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</si>
  <si>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</si>
  <si>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</si>
  <si>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</si>
  <si>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</si>
  <si>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</si>
  <si>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</si>
  <si>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</si>
  <si>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</si>
  <si>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</si>
  <si>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</si>
  <si>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</si>
  <si>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</si>
  <si>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</si>
  <si>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</si>
  <si>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</si>
  <si>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</si>
  <si>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</si>
  <si>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</si>
  <si>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</si>
  <si>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</si>
  <si>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</si>
  <si>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</si>
  <si>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</si>
  <si>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</si>
  <si>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</si>
  <si>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</si>
  <si>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</si>
  <si>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</si>
  <si>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</si>
  <si>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</si>
  <si>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</si>
  <si>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</si>
  <si>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</si>
  <si>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</si>
  <si>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</si>
  <si>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</si>
  <si>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</si>
  <si>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</si>
  <si>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</si>
  <si>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</si>
  <si>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</si>
  <si>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</si>
  <si>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</si>
  <si>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</si>
  <si>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</si>
  <si>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אלוני חץ אפ 10- אלוני-חץ נכסים והשקעות בע"מ</t>
  </si>
  <si>
    <t>3900305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</si>
  <si>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</si>
  <si>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</si>
  <si>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</si>
  <si>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</si>
  <si>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</si>
  <si>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</si>
  <si>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</si>
  <si>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ESM6 _S&amp;P500 mini JUN16- חוזים עתידיים בחול</t>
  </si>
  <si>
    <t>70903620</t>
  </si>
  <si>
    <t>Other</t>
  </si>
  <si>
    <t>GXM6_ Dax Fut _ Jun16- חוזים עתידיים בחול</t>
  </si>
  <si>
    <t>70145941</t>
  </si>
  <si>
    <t>HIJ6 hang sang 04/2016- חוזים עתידיים בחול</t>
  </si>
  <si>
    <t>70793468</t>
  </si>
  <si>
    <t>NQM6 _nasdaq100_ fut Jun16- חוזים עתידיים בחול</t>
  </si>
  <si>
    <t>70542857</t>
  </si>
  <si>
    <t>RXM6 EURO-BOND jun16- חוזים עתידיים בחול</t>
  </si>
  <si>
    <t>70395629</t>
  </si>
  <si>
    <t>Treasury 2y us Jun16- חוזים עתידיים בחול</t>
  </si>
  <si>
    <t>70455985</t>
  </si>
  <si>
    <t>US 5yr note jun 16</t>
  </si>
  <si>
    <t>70455878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</si>
  <si>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</si>
  <si>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</si>
  <si>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</si>
  <si>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</si>
  <si>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</si>
  <si>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</si>
  <si>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</si>
  <si>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</si>
  <si>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</si>
  <si>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</si>
  <si>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</si>
  <si>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</si>
  <si>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</si>
  <si>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</si>
  <si>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</si>
  <si>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</si>
  <si>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</si>
  <si>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</si>
  <si>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</si>
  <si>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</si>
  <si>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</si>
  <si>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</si>
  <si>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</si>
  <si>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</si>
  <si>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</si>
  <si>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</si>
  <si>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</si>
  <si>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</si>
  <si>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</si>
  <si>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</si>
  <si>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</si>
  <si>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</si>
  <si>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</si>
  <si>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</si>
  <si>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</si>
  <si>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</si>
  <si>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</si>
  <si>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</si>
  <si>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</si>
  <si>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</si>
  <si>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</si>
  <si>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</si>
  <si>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הראל ביטוח אגח 1 רמ- הראל חברה לביטוח בע"מ</t>
  </si>
  <si>
    <t>1089655</t>
  </si>
  <si>
    <t>1175</t>
  </si>
  <si>
    <t>02/10/12</t>
  </si>
  <si>
    <t>חשמל צמוד 2018 רמ- חברת החשמל לישראל בע"מ</t>
  </si>
  <si>
    <t>6000079</t>
  </si>
  <si>
    <t>600</t>
  </si>
  <si>
    <t>25/08/10</t>
  </si>
  <si>
    <t>חשמל צמוד 2020 רמ- חברת החשמל לישראל בע"מ</t>
  </si>
  <si>
    <t>6000111</t>
  </si>
  <si>
    <t>13/04/09</t>
  </si>
  <si>
    <t>יהוד אגח לס- החברה למימון יהוד מונסון 2006 בע"מ</t>
  </si>
  <si>
    <t>1099084</t>
  </si>
  <si>
    <t>1359</t>
  </si>
  <si>
    <t>05/10/09</t>
  </si>
  <si>
    <t>לאומי ש-ה מדד משני ע- בנק לאומי למשכנתאות בע"מ</t>
  </si>
  <si>
    <t>306040098</t>
  </si>
  <si>
    <t>602</t>
  </si>
  <si>
    <t>01/10/13</t>
  </si>
  <si>
    <t>מימון רמלה אגח לס- החברה למימון רמלה 2005 בע"מ</t>
  </si>
  <si>
    <t>1094739</t>
  </si>
  <si>
    <t>1281</t>
  </si>
  <si>
    <t>15/02/11</t>
  </si>
  <si>
    <t>נתיבי גז אג"ח א - רמ- נתיבי הגז הטבעי לישראל בע"מ</t>
  </si>
  <si>
    <t>1103084</t>
  </si>
  <si>
    <t>1418</t>
  </si>
  <si>
    <t>16/03/09</t>
  </si>
  <si>
    <t>נתיבי הגז אגח ד -רמ- נתיבי הגז הטבעי לישראל בע"מ</t>
  </si>
  <si>
    <t>1131994</t>
  </si>
  <si>
    <t>28/04/14</t>
  </si>
  <si>
    <t>אילת אגח א לס- החברה למימון אילת (2006) בע"מ</t>
  </si>
  <si>
    <t>1099449</t>
  </si>
  <si>
    <t>1360</t>
  </si>
  <si>
    <t>Aa3</t>
  </si>
  <si>
    <t>13/09/06</t>
  </si>
  <si>
    <t>התפלת מי אשקלון VID- וי.אי.די. התפלת מי אשקלון</t>
  </si>
  <si>
    <t>1087683</t>
  </si>
  <si>
    <t>1148</t>
  </si>
  <si>
    <t>01/10/12</t>
  </si>
  <si>
    <t>חשמל צמוד 2022 רמ- חברת החשמל לישראל בע"מ</t>
  </si>
  <si>
    <t>6000129</t>
  </si>
  <si>
    <t>18/01/11</t>
  </si>
  <si>
    <t>ביסיאראי-בראק קפיטל נדלן אג א- בי.סי.אר.אי-בראק קפיטל ריל אסטייט איווסטמנט בי.וי</t>
  </si>
  <si>
    <t>1107168</t>
  </si>
  <si>
    <t>1492</t>
  </si>
  <si>
    <t>27/09/11</t>
  </si>
  <si>
    <t>יצחקי מחסנים אגח א רמ- יצחקי מחסנים בע"מ</t>
  </si>
  <si>
    <t>1109198</t>
  </si>
  <si>
    <t>1508</t>
  </si>
  <si>
    <t>09/12/07</t>
  </si>
  <si>
    <t>פתאל החזקות אגח א רמ- פתאל החזקות בע"מ</t>
  </si>
  <si>
    <t>1132208</t>
  </si>
  <si>
    <t>1621</t>
  </si>
  <si>
    <t>מלונאות ותיירות</t>
  </si>
  <si>
    <t>12/05/14</t>
  </si>
  <si>
    <t>אספיסי אלעד אגח 3 רמ- אס.פי.סי אל-עד</t>
  </si>
  <si>
    <t>1093939</t>
  </si>
  <si>
    <t>1229</t>
  </si>
  <si>
    <t>03/12/13</t>
  </si>
  <si>
    <t>דור אנרגיה  (גיוסי סדרה 2_1)- דור אנרגיה הנפקת אגח 1 בע"מ</t>
  </si>
  <si>
    <t>1091578</t>
  </si>
  <si>
    <t>1218</t>
  </si>
  <si>
    <t>20/10/04</t>
  </si>
  <si>
    <t>בתי זקוק לנפט מדד 43 לס- בתי זקוק לנפט בע"מ</t>
  </si>
  <si>
    <t>2590081</t>
  </si>
  <si>
    <t>259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</si>
  <si>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</si>
  <si>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</si>
  <si>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</si>
  <si>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</si>
  <si>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</si>
  <si>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</si>
  <si>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</si>
  <si>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</si>
  <si>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</si>
  <si>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</si>
  <si>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</si>
  <si>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</si>
  <si>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352</t>
  </si>
  <si>
    <t>07/05/06</t>
  </si>
  <si>
    <t>לידקום אגח א חש 08/09- לידקום אינטגרייטד סולושנס בע"מ</t>
  </si>
  <si>
    <t>1115096</t>
  </si>
  <si>
    <t>2221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</si>
  <si>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</si>
  <si>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</si>
  <si>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</si>
  <si>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</si>
  <si>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</si>
  <si>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</si>
  <si>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</si>
  <si>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</si>
  <si>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</si>
  <si>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</si>
  <si>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</si>
  <si>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</si>
  <si>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</si>
  <si>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</si>
  <si>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</si>
  <si>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</si>
  <si>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</si>
  <si>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</si>
  <si>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</si>
  <si>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</si>
  <si>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</si>
  <si>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</si>
  <si>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</si>
  <si>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</si>
  <si>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</si>
  <si>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</si>
  <si>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</si>
  <si>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</si>
  <si>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</si>
  <si>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</si>
  <si>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</si>
  <si>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</si>
  <si>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</si>
  <si>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</si>
  <si>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</si>
  <si>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</si>
  <si>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</si>
  <si>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</si>
  <si>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</si>
  <si>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</si>
  <si>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</si>
  <si>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</si>
  <si>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</si>
  <si>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</si>
  <si>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</si>
  <si>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</si>
  <si>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</si>
  <si>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</si>
  <si>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</si>
  <si>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</si>
  <si>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</si>
  <si>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</si>
  <si>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</si>
  <si>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</si>
  <si>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</si>
  <si>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</si>
  <si>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</si>
  <si>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</si>
  <si>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</si>
  <si>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</si>
  <si>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</si>
  <si>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</si>
  <si>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</si>
  <si>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</si>
  <si>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</si>
  <si>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</si>
  <si>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</si>
  <si>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</si>
  <si>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</si>
  <si>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</si>
  <si>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</si>
  <si>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</si>
  <si>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</si>
  <si>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</si>
  <si>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</si>
  <si>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</si>
  <si>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</si>
  <si>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</si>
  <si>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</si>
  <si>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</si>
  <si>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</si>
  <si>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</si>
  <si>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</si>
  <si>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</si>
  <si>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</si>
  <si>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</si>
  <si>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</si>
  <si>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</si>
  <si>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</si>
  <si>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</si>
  <si>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</si>
  <si>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</si>
  <si>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</si>
  <si>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</si>
  <si>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</si>
  <si>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</si>
  <si>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</si>
  <si>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</si>
  <si>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</si>
  <si>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</si>
  <si>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</si>
  <si>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</si>
  <si>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</si>
  <si>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</si>
  <si>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</si>
  <si>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</si>
  <si>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</si>
  <si>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</si>
  <si>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</si>
  <si>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</si>
  <si>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</si>
  <si>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</si>
  <si>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</si>
  <si>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</si>
  <si>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</si>
  <si>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</si>
  <si>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</si>
  <si>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</si>
  <si>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</si>
  <si>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</si>
  <si>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</si>
  <si>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</si>
  <si>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</si>
  <si>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</si>
  <si>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</si>
  <si>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</si>
  <si>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</si>
  <si>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</si>
  <si>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</si>
  <si>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</si>
  <si>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</si>
  <si>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</si>
  <si>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</si>
  <si>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</si>
  <si>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</si>
  <si>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</si>
  <si>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</si>
  <si>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</si>
  <si>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</si>
  <si>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</si>
  <si>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</si>
  <si>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</si>
  <si>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</si>
  <si>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</si>
  <si>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</si>
  <si>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</si>
  <si>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</si>
  <si>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</si>
  <si>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</si>
  <si>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</si>
  <si>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</si>
  <si>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</si>
  <si>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</si>
  <si>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</si>
  <si>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</si>
  <si>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</si>
  <si>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</si>
  <si>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</si>
  <si>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</si>
  <si>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</si>
  <si>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Sphera global healthcare fund- SPHERA</t>
  </si>
  <si>
    <t>29992652</t>
  </si>
  <si>
    <t>30/11/15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</si>
  <si>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</si>
  <si>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</si>
  <si>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</si>
  <si>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</si>
  <si>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</si>
  <si>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</si>
  <si>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</si>
  <si>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</si>
  <si>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</si>
  <si>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</si>
  <si>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</si>
  <si>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</si>
  <si>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</si>
  <si>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</si>
  <si>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</si>
  <si>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</si>
  <si>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</si>
  <si>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</si>
  <si>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</si>
  <si>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</si>
  <si>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</si>
  <si>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</si>
  <si>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</si>
  <si>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</si>
  <si>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</si>
  <si>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</si>
  <si>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</si>
  <si>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</si>
  <si>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</si>
  <si>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</si>
  <si>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</si>
  <si>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</si>
  <si>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</si>
  <si>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</si>
  <si>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</si>
  <si>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</si>
  <si>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</si>
  <si>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</si>
  <si>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</si>
  <si>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</si>
  <si>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</si>
  <si>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</si>
  <si>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</si>
  <si>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</si>
  <si>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29/09/13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</si>
  <si>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</si>
  <si>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</si>
  <si>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</si>
  <si>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</si>
  <si>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</si>
  <si>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</si>
  <si>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</si>
  <si>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</si>
  <si>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20160209 DKK\ILS 0.5831000 20160504- בנק לאומי לישראל בע"מ</t>
  </si>
  <si>
    <t>90001196</t>
  </si>
  <si>
    <t>09/02/16</t>
  </si>
  <si>
    <t>FWD CCY\ILS 20160209 EUR\ILS 4.3520000 20160504- בנק לאומי לישראל בע"מ</t>
  </si>
  <si>
    <t>90001195</t>
  </si>
  <si>
    <t>FWD CCY\ILS 20160309 EUR\ILS 4.2922000 20160413- בנק לאומי לישראל בע"מ</t>
  </si>
  <si>
    <t>90001366</t>
  </si>
  <si>
    <t>09/03/16</t>
  </si>
  <si>
    <t>FWD CCY\ILS 20160322 USD\ILS 3.8459000 20160504- בנק לאומי לישראל בע"מ</t>
  </si>
  <si>
    <t>90001424</t>
  </si>
  <si>
    <t>22/03/16</t>
  </si>
  <si>
    <t>FWD CCY\ILS 20160322 USD\ILS 3.8469000 20160504- בנק לאומי לישראל בע"מ</t>
  </si>
  <si>
    <t>90001425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</si>
  <si>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</si>
  <si>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</si>
  <si>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</si>
  <si>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</si>
  <si>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</si>
  <si>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</si>
  <si>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</si>
  <si>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</si>
  <si>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</si>
  <si>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</si>
  <si>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</si>
  <si>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</si>
  <si>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</si>
  <si>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</si>
  <si>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</si>
  <si>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</si>
  <si>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</si>
  <si>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</si>
  <si>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</si>
  <si>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</si>
  <si>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</si>
  <si>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</si>
  <si>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</si>
  <si>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</si>
  <si>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</si>
  <si>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</si>
  <si>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</si>
  <si>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</si>
  <si>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</si>
  <si>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</si>
  <si>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</si>
  <si>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</si>
  <si>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</si>
  <si>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</si>
  <si>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</si>
  <si>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</si>
  <si>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</si>
  <si>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</si>
  <si>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</si>
  <si>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</si>
  <si>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</si>
  <si>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</si>
  <si>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</si>
  <si>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</si>
  <si>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</si>
  <si>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</si>
  <si>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</si>
  <si>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גלובל 8 ד' חוב שלא שולם 11/09- גלובל פיננס ג'י.אר 8 בע"מ</t>
  </si>
  <si>
    <t>1116037</t>
  </si>
  <si>
    <t>B2</t>
  </si>
  <si>
    <t>10/11/09</t>
  </si>
  <si>
    <t>גלובל פייננס 8 סד' ה לס- גלובל פיננס ג'י.אר 8 בע"מ</t>
  </si>
  <si>
    <t>29991484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</si>
  <si>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</si>
  <si>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</si>
  <si>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</si>
  <si>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</si>
  <si>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</si>
  <si>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</si>
  <si>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</si>
  <si>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</si>
  <si>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</si>
  <si>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</si>
  <si>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</si>
  <si>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</si>
  <si>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</si>
  <si>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</si>
  <si>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</si>
  <si>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</si>
  <si>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</si>
  <si>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</si>
  <si>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*הלוואות לעמיתים צק אלט גמל</t>
  </si>
  <si>
    <t>לא</t>
  </si>
  <si>
    <t>29992362</t>
  </si>
  <si>
    <t>הל לעמיתים אלט גמל 50-60</t>
  </si>
  <si>
    <t>110000908</t>
  </si>
  <si>
    <t>סה"כ מבוטחות במשכנתא או תיקי משכנתאות</t>
  </si>
  <si>
    <t>אדנים משכ' 4.95 4/2020</t>
  </si>
  <si>
    <t>סה"כ מובטחות בערבות בנקאית</t>
  </si>
  <si>
    <t>סה"כ מובטחות בבטחונות אחרים</t>
  </si>
  <si>
    <t>הלוואה 6 2012-2013</t>
  </si>
  <si>
    <t>29992016</t>
  </si>
  <si>
    <t>הלוואה 8 05/2013</t>
  </si>
  <si>
    <t>כן</t>
  </si>
  <si>
    <t>הלוואה 18 2/2015</t>
  </si>
  <si>
    <t>29992299</t>
  </si>
  <si>
    <t>A1</t>
  </si>
  <si>
    <t>הלוואה 13 03.2014</t>
  </si>
  <si>
    <t>29993112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</si>
  <si>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</si>
  <si>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</si>
  <si>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</si>
  <si>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</si>
  <si>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</si>
  <si>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</si>
  <si>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</si>
  <si>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29992338</t>
  </si>
  <si>
    <t>הלוואה 2 03/2010</t>
  </si>
  <si>
    <t>הלוואה 20 05/2015</t>
  </si>
  <si>
    <t>29992339</t>
  </si>
  <si>
    <t>הלוואה 25 02/2016</t>
  </si>
  <si>
    <t>29992676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</si>
  <si>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</si>
  <si>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</si>
  <si>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</si>
  <si>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</si>
  <si>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</si>
  <si>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</si>
  <si>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</si>
  <si>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</si>
  <si>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</si>
  <si>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</si>
  <si>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</si>
  <si>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</si>
  <si>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</si>
  <si>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</si>
  <si>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</si>
  <si>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</si>
  <si>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16 08/2014</t>
  </si>
  <si>
    <t>29992225</t>
  </si>
  <si>
    <t>הלוואה 1 03/2007</t>
  </si>
  <si>
    <t>100228550</t>
  </si>
  <si>
    <t>הלוואה 23 11/2015</t>
  </si>
  <si>
    <t>29992646</t>
  </si>
  <si>
    <t>הלוואה 3 08/2010</t>
  </si>
  <si>
    <t>הלוואה 5 03/2011</t>
  </si>
  <si>
    <t>29991660</t>
  </si>
  <si>
    <t>בנק הפועלים %4.9 96-16- בנק הפועלים בע"מ</t>
  </si>
  <si>
    <t>12-166248864</t>
  </si>
  <si>
    <t>בנק הפועלים פקדון- בנק הפועלים בע"מ</t>
  </si>
  <si>
    <t>506620061</t>
  </si>
  <si>
    <t>בנק משכן פקדון- בנק הפועלים בע"מ</t>
  </si>
  <si>
    <t>506470749</t>
  </si>
  <si>
    <t>פקדון 2017- בנק לאומי לישראל בע"מ</t>
  </si>
  <si>
    <t>29992234</t>
  </si>
  <si>
    <t>פקדון פועלים 4.7% 96-16- בנק הפועלים בע"מ</t>
  </si>
  <si>
    <t>12-166248450</t>
  </si>
  <si>
    <t>בנק ירושלים פקדון- בנק ירושלים בע"מ</t>
  </si>
  <si>
    <t>507260073</t>
  </si>
  <si>
    <t>פקדון ירושלים 92/2017 4.8%- בנק ירושלים בע"מ</t>
  </si>
  <si>
    <t>54-172643777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</si>
  <si>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</si>
  <si>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</si>
  <si>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</si>
  <si>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</si>
  <si>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</si>
  <si>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</si>
  <si>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</si>
  <si>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</si>
  <si>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Mad 2015-11/144A/D(ריבית לקבל)</t>
  </si>
  <si>
    <t>70707559</t>
  </si>
  <si>
    <t>Atrium european real estaste(דיבידנד לקבל)</t>
  </si>
  <si>
    <t>70504378</t>
  </si>
  <si>
    <t>זכאים</t>
  </si>
  <si>
    <t>28080000</t>
  </si>
  <si>
    <t>זכאים מס עמיתים</t>
  </si>
  <si>
    <t>28200000</t>
  </si>
  <si>
    <t>חייבים</t>
  </si>
  <si>
    <t>27960000</t>
  </si>
  <si>
    <t>אינרום(דיבידנד לקבל)</t>
  </si>
  <si>
    <t>אלוני חץ(דיבידנד לקבל)</t>
  </si>
  <si>
    <t>אמות(דיבידנד לקבל)</t>
  </si>
  <si>
    <t>ריט 1(דיבידנד לקבל)</t>
  </si>
  <si>
    <t>אל על(דיבידנד לקבל)</t>
  </si>
  <si>
    <t>מיטב דש(דיבידנד לקבל)</t>
  </si>
  <si>
    <t>אביב 2</t>
  </si>
  <si>
    <t xml:space="preserve">אוריגו </t>
  </si>
  <si>
    <t>גלילות</t>
  </si>
  <si>
    <t>ויולה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</si>
  <si>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</si>
  <si>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</si>
  <si>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</si>
  <si>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</si>
  <si>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</si>
  <si>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</si>
  <si>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>פונטיפקס III</t>
  </si>
  <si>
    <t xml:space="preserve">פימי 2 </t>
  </si>
  <si>
    <t>פימי 5</t>
  </si>
  <si>
    <t xml:space="preserve">פלנוס מזאנין </t>
  </si>
  <si>
    <t>ריאליטי 1</t>
  </si>
  <si>
    <t xml:space="preserve">ריאליטי 2 </t>
  </si>
  <si>
    <t xml:space="preserve">תשתיות לישראל 2 </t>
  </si>
  <si>
    <t>KCPS</t>
  </si>
  <si>
    <t xml:space="preserve">Vintage 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</si>
  <si>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</si>
  <si>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</si>
  <si>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</si>
  <si>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</si>
  <si>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</si>
  <si>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>נווה אילן - עד למועד פירוק שותפות</t>
  </si>
  <si>
    <t>עד למועד פירוק השותפות</t>
  </si>
  <si>
    <t xml:space="preserve">פונטיפקס IV </t>
  </si>
  <si>
    <t>ISF</t>
  </si>
  <si>
    <t xml:space="preserve">אווניו </t>
  </si>
  <si>
    <t xml:space="preserve">בראק </t>
  </si>
  <si>
    <t>דנמרק IPDS P S</t>
  </si>
  <si>
    <t xml:space="preserve">ICG FUND L.P </t>
  </si>
  <si>
    <t xml:space="preserve"> NETZ 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</si>
  <si>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</si>
  <si>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</si>
  <si>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</si>
  <si>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</si>
  <si>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REALITY 3 </t>
  </si>
  <si>
    <t xml:space="preserve">קרן השקעה  נוי 2 תשתיות לאנרגיה </t>
  </si>
  <si>
    <t xml:space="preserve">קרן השקעה  נוי פסולת לאנרגיה שותפות 1 </t>
  </si>
  <si>
    <t xml:space="preserve">קרן השקעה  מנהטן 529 </t>
  </si>
  <si>
    <t xml:space="preserve">קרן השקעה ALTO 2 </t>
  </si>
  <si>
    <t xml:space="preserve">קרן avenue 3 </t>
  </si>
  <si>
    <t>ICG ASIA PASIFIC</t>
  </si>
  <si>
    <t>Kreos Capital</t>
  </si>
  <si>
    <t>קרן השקעה  נוי פסולת לאנרגיה שותפות 2</t>
  </si>
  <si>
    <t xml:space="preserve"> </t>
  </si>
  <si>
    <t>אלטשולר שחם גמל בני 50 עד 60</t>
  </si>
  <si>
    <t>אלטשולר שחם גמל ופנסיה בע"מ</t>
  </si>
  <si>
    <t>-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</si>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</sst>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_ ;_ * \-#,##0_ ;_ * &quot;-&quot;??_ ;_ @_ 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2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center"/>
    </xf>
    <xf numFmtId="0" fontId="5" fillId="0" borderId="0" xfId="7" applyFont="1" applyAlignment="1">
      <alignment horizontal="center" vertical="center" wrapText="1"/>
    </xf>
    <xf numFmtId="0" fontId="7" fillId="2" borderId="27" xfId="7" applyFont="1" applyFill="1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3" fontId="8" fillId="2" borderId="3" xfId="7" applyNumberFormat="1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49" fontId="7" fillId="2" borderId="4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7" fillId="2" borderId="10" xfId="7" applyFont="1" applyFill="1" applyBorder="1" applyAlignment="1">
      <alignment horizontal="right" wrapText="1"/>
    </xf>
    <xf numFmtId="0" fontId="18" fillId="0" borderId="0" xfId="7" applyFont="1"/>
    <xf numFmtId="0" fontId="19" fillId="0" borderId="30" xfId="7" applyFont="1" applyFill="1" applyBorder="1" applyAlignment="1">
      <alignment horizontal="center" wrapText="1"/>
    </xf>
    <xf numFmtId="166" fontId="19" fillId="0" borderId="30" xfId="11" applyNumberFormat="1" applyFont="1" applyBorder="1" applyAlignment="1">
      <alignment wrapText="1"/>
    </xf>
    <xf numFmtId="14" fontId="19" fillId="0" borderId="30" xfId="7" applyNumberFormat="1" applyFont="1" applyFill="1" applyBorder="1" applyAlignment="1">
      <alignment horizontal="center" wrapText="1"/>
    </xf>
    <xf numFmtId="0" fontId="5" fillId="0" borderId="0" xfId="7" applyFont="1" applyFill="1"/>
    <xf numFmtId="0" fontId="20" fillId="0" borderId="30" xfId="7" applyFont="1" applyFill="1" applyBorder="1" applyAlignment="1">
      <alignment horizontal="center" wrapText="1"/>
    </xf>
    <xf numFmtId="0" fontId="2" fillId="0" borderId="30" xfId="7" applyFont="1" applyFill="1" applyBorder="1" applyAlignment="1">
      <alignment horizontal="center" wrapText="1"/>
    </xf>
    <xf numFmtId="166" fontId="2" fillId="0" borderId="30" xfId="11" applyNumberFormat="1" applyFont="1" applyBorder="1" applyAlignment="1">
      <alignment wrapText="1"/>
    </xf>
    <xf numFmtId="14" fontId="2" fillId="0" borderId="30" xfId="7" applyNumberFormat="1" applyFont="1" applyFill="1" applyBorder="1" applyAlignment="1">
      <alignment horizontal="center" wrapText="1"/>
    </xf>
    <xf numFmtId="0" fontId="2" fillId="0" borderId="0" xfId="7" applyFont="1" applyAlignment="1">
      <alignment horizontal="right"/>
    </xf>
    <xf numFmtId="0" fontId="19" fillId="0" borderId="0" xfId="1" applyFont="1" applyAlignment="1">
      <alignment horizontal="right" vertical="center"/>
    </xf>
    <xf numFmtId="14" fontId="0" fillId="0" borderId="0" xfId="0" applyNumberFormat="1"/>
    <xf numFmtId="3" fontId="18" fillId="0" borderId="0" xfId="7" applyNumberFormat="1" applyFont="1"/>
    <xf numFmtId="3" fontId="18" fillId="4" borderId="0" xfId="7" applyNumberFormat="1" applyFont="1" applyFill="1"/>
    <xf numFmtId="0" fontId="2" fillId="0" borderId="0" xfId="0" applyFont="1" applyAlignment="1">
      <alignment horizontal="left"/>
    </xf>
    <xf numFmtId="3" fontId="7" fillId="2" borderId="3" xfId="0" applyNumberFormat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4" xfId="7" applyFont="1" applyFill="1" applyBorder="1" applyAlignment="1">
      <alignment horizontal="center" vertical="center" wrapText="1" readingOrder="2"/>
    </xf>
    <xf numFmtId="0" fontId="4" fillId="2" borderId="15" xfId="7" applyFont="1" applyFill="1" applyBorder="1" applyAlignment="1">
      <alignment horizontal="center" vertical="center" wrapText="1" readingOrder="2"/>
    </xf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zoomScale="80" zoomScaleNormal="80" workbookViewId="0">
      <selection activeCell="B25" sqref="B2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02" t="s">
        <v>1276</v>
      </c>
    </row>
    <row r="3" spans="1:36">
      <c r="B3" s="2" t="s">
        <v>2</v>
      </c>
      <c r="C3" t="s">
        <v>1275</v>
      </c>
    </row>
    <row r="4" spans="1:36">
      <c r="B4" s="2" t="s">
        <v>3</v>
      </c>
      <c r="C4" t="s">
        <v>191</v>
      </c>
      <c r="E4" s="1" t="s">
        <v>1274</v>
      </c>
    </row>
    <row r="5" spans="1:36">
      <c r="B5" s="12" t="s">
        <v>1274</v>
      </c>
    </row>
    <row r="6" spans="1:36" ht="26.25" customHeight="1">
      <c r="B6" s="111" t="s">
        <v>4</v>
      </c>
      <c r="C6" s="112"/>
      <c r="D6" s="113"/>
    </row>
    <row r="7" spans="1:36" s="3" customFormat="1">
      <c r="B7" s="4"/>
      <c r="C7" s="62" t="s">
        <v>5</v>
      </c>
      <c r="D7" s="63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5">
        <v>777176.58971083502</v>
      </c>
      <c r="D11" s="75">
        <v>8.41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6">
        <v>3948809.1576814</v>
      </c>
      <c r="D13" s="76">
        <v>42.75</v>
      </c>
    </row>
    <row r="14" spans="1:36">
      <c r="A14" s="10" t="s">
        <v>13</v>
      </c>
      <c r="B14" s="71" t="s">
        <v>17</v>
      </c>
      <c r="C14" s="76">
        <v>0</v>
      </c>
      <c r="D14" s="76">
        <v>0</v>
      </c>
    </row>
    <row r="15" spans="1:36">
      <c r="A15" s="10" t="s">
        <v>13</v>
      </c>
      <c r="B15" s="71" t="s">
        <v>18</v>
      </c>
      <c r="C15" s="76">
        <v>1396742.6007593276</v>
      </c>
      <c r="D15" s="76">
        <v>15.12</v>
      </c>
    </row>
    <row r="16" spans="1:36">
      <c r="A16" s="10" t="s">
        <v>13</v>
      </c>
      <c r="B16" s="71" t="s">
        <v>19</v>
      </c>
      <c r="C16" s="76">
        <v>1277795.053960908</v>
      </c>
      <c r="D16" s="76">
        <v>13.83</v>
      </c>
    </row>
    <row r="17" spans="1:4">
      <c r="A17" s="10" t="s">
        <v>13</v>
      </c>
      <c r="B17" s="71" t="s">
        <v>20</v>
      </c>
      <c r="C17" s="76">
        <v>0</v>
      </c>
      <c r="D17" s="76">
        <v>0</v>
      </c>
    </row>
    <row r="18" spans="1:4">
      <c r="A18" s="10" t="s">
        <v>13</v>
      </c>
      <c r="B18" s="71" t="s">
        <v>21</v>
      </c>
      <c r="C18" s="76">
        <v>77881.068855671998</v>
      </c>
      <c r="D18" s="76">
        <v>0.84</v>
      </c>
    </row>
    <row r="19" spans="1:4">
      <c r="A19" s="10" t="s">
        <v>13</v>
      </c>
      <c r="B19" s="71" t="s">
        <v>22</v>
      </c>
      <c r="C19" s="76">
        <v>7964.9794000000002</v>
      </c>
      <c r="D19" s="76">
        <v>0.09</v>
      </c>
    </row>
    <row r="20" spans="1:4">
      <c r="A20" s="10" t="s">
        <v>13</v>
      </c>
      <c r="B20" s="71" t="s">
        <v>23</v>
      </c>
      <c r="C20" s="76">
        <v>0</v>
      </c>
      <c r="D20" s="76">
        <v>0</v>
      </c>
    </row>
    <row r="21" spans="1:4">
      <c r="A21" s="10" t="s">
        <v>13</v>
      </c>
      <c r="B21" s="71" t="s">
        <v>24</v>
      </c>
      <c r="C21" s="76">
        <v>23279.227186779452</v>
      </c>
      <c r="D21" s="76">
        <v>0.25</v>
      </c>
    </row>
    <row r="22" spans="1:4">
      <c r="A22" s="10" t="s">
        <v>13</v>
      </c>
      <c r="B22" s="71" t="s">
        <v>25</v>
      </c>
      <c r="C22" s="76">
        <v>13362.267638232001</v>
      </c>
      <c r="D22" s="76">
        <v>0.14000000000000001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6">
        <v>0</v>
      </c>
      <c r="D24" s="76">
        <v>0</v>
      </c>
    </row>
    <row r="25" spans="1:4">
      <c r="A25" s="10" t="s">
        <v>13</v>
      </c>
      <c r="B25" s="71" t="s">
        <v>28</v>
      </c>
      <c r="C25" s="76">
        <v>11159.395</v>
      </c>
      <c r="D25" s="76">
        <v>0.12</v>
      </c>
    </row>
    <row r="26" spans="1:4">
      <c r="A26" s="10" t="s">
        <v>13</v>
      </c>
      <c r="B26" s="71" t="s">
        <v>18</v>
      </c>
      <c r="C26" s="76">
        <v>524116.34493984684</v>
      </c>
      <c r="D26" s="76">
        <v>5.67</v>
      </c>
    </row>
    <row r="27" spans="1:4">
      <c r="A27" s="10" t="s">
        <v>13</v>
      </c>
      <c r="B27" s="71" t="s">
        <v>29</v>
      </c>
      <c r="C27" s="76">
        <v>120259.07930484474</v>
      </c>
      <c r="D27" s="76">
        <v>1.3</v>
      </c>
    </row>
    <row r="28" spans="1:4">
      <c r="A28" s="10" t="s">
        <v>13</v>
      </c>
      <c r="B28" s="71" t="s">
        <v>30</v>
      </c>
      <c r="C28" s="76">
        <v>366634.87354778126</v>
      </c>
      <c r="D28" s="76">
        <v>3.97</v>
      </c>
    </row>
    <row r="29" spans="1:4">
      <c r="A29" s="10" t="s">
        <v>13</v>
      </c>
      <c r="B29" s="71" t="s">
        <v>31</v>
      </c>
      <c r="C29" s="76">
        <v>4193.8666356776057</v>
      </c>
      <c r="D29" s="76">
        <v>0.05</v>
      </c>
    </row>
    <row r="30" spans="1:4">
      <c r="A30" s="10" t="s">
        <v>13</v>
      </c>
      <c r="B30" s="71" t="s">
        <v>32</v>
      </c>
      <c r="C30" s="76">
        <v>0</v>
      </c>
      <c r="D30" s="76">
        <v>0</v>
      </c>
    </row>
    <row r="31" spans="1:4">
      <c r="A31" s="10" t="s">
        <v>13</v>
      </c>
      <c r="B31" s="71" t="s">
        <v>33</v>
      </c>
      <c r="C31" s="76">
        <v>-31246.944869685925</v>
      </c>
      <c r="D31" s="76">
        <v>-0.34</v>
      </c>
    </row>
    <row r="32" spans="1:4">
      <c r="A32" s="10" t="s">
        <v>13</v>
      </c>
      <c r="B32" s="71" t="s">
        <v>34</v>
      </c>
      <c r="C32" s="76">
        <v>69668.275532539556</v>
      </c>
      <c r="D32" s="76">
        <v>0.75</v>
      </c>
    </row>
    <row r="33" spans="1:4">
      <c r="A33" s="10" t="s">
        <v>13</v>
      </c>
      <c r="B33" s="70" t="s">
        <v>35</v>
      </c>
      <c r="C33" s="76">
        <v>528374.40592587588</v>
      </c>
      <c r="D33" s="76">
        <v>5.72</v>
      </c>
    </row>
    <row r="34" spans="1:4">
      <c r="A34" s="10" t="s">
        <v>13</v>
      </c>
      <c r="B34" s="70" t="s">
        <v>36</v>
      </c>
      <c r="C34" s="76">
        <v>74110.462890727504</v>
      </c>
      <c r="D34" s="76">
        <v>0.8</v>
      </c>
    </row>
    <row r="35" spans="1:4">
      <c r="A35" s="10" t="s">
        <v>13</v>
      </c>
      <c r="B35" s="70" t="s">
        <v>37</v>
      </c>
      <c r="C35" s="76">
        <v>43433.316996048678</v>
      </c>
      <c r="D35" s="76">
        <v>0.47</v>
      </c>
    </row>
    <row r="36" spans="1:4">
      <c r="A36" s="10" t="s">
        <v>13</v>
      </c>
      <c r="B36" s="70" t="s">
        <v>38</v>
      </c>
      <c r="C36" s="76">
        <v>0</v>
      </c>
      <c r="D36" s="76">
        <v>0</v>
      </c>
    </row>
    <row r="37" spans="1:4">
      <c r="A37" s="10" t="s">
        <v>13</v>
      </c>
      <c r="B37" s="70" t="s">
        <v>39</v>
      </c>
      <c r="C37" s="76">
        <v>3322.3020868799999</v>
      </c>
      <c r="D37" s="76">
        <v>0.04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6">
        <v>0</v>
      </c>
      <c r="D39" s="76">
        <v>0</v>
      </c>
    </row>
    <row r="40" spans="1:4">
      <c r="A40" s="10" t="s">
        <v>13</v>
      </c>
      <c r="B40" s="73" t="s">
        <v>42</v>
      </c>
      <c r="C40" s="76">
        <v>0</v>
      </c>
      <c r="D40" s="76">
        <v>0</v>
      </c>
    </row>
    <row r="41" spans="1:4">
      <c r="A41" s="10" t="s">
        <v>13</v>
      </c>
      <c r="B41" s="73" t="s">
        <v>43</v>
      </c>
      <c r="C41" s="76">
        <v>0</v>
      </c>
      <c r="D41" s="76">
        <v>0</v>
      </c>
    </row>
    <row r="42" spans="1:4">
      <c r="B42" s="73" t="s">
        <v>44</v>
      </c>
      <c r="C42" s="76">
        <v>9237036.3231836911</v>
      </c>
      <c r="D42" s="76">
        <v>100</v>
      </c>
    </row>
    <row r="43" spans="1:4">
      <c r="A43" s="10" t="s">
        <v>13</v>
      </c>
      <c r="B43" s="74" t="s">
        <v>45</v>
      </c>
      <c r="C43" s="76">
        <f>'יתרת התחייבות להשקעה '!C41+'יתרת התחייבות להשקעה '!C12</f>
        <v>391376.64426801307</v>
      </c>
      <c r="D43" s="76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192</v>
      </c>
      <c r="D50">
        <v>0.57499999999999996</v>
      </c>
    </row>
    <row r="51" spans="3:4">
      <c r="C51" t="s">
        <v>193</v>
      </c>
      <c r="D51">
        <v>0.48659999999999998</v>
      </c>
    </row>
    <row r="52" spans="3:4">
      <c r="C52" t="s">
        <v>194</v>
      </c>
      <c r="D52">
        <v>1.0490999999999999</v>
      </c>
    </row>
    <row r="53" spans="3:4">
      <c r="C53" t="s">
        <v>129</v>
      </c>
      <c r="D53">
        <v>5.704E-2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2" t="s">
        <v>1276</v>
      </c>
    </row>
    <row r="3" spans="2:61">
      <c r="B3" s="2" t="s">
        <v>2</v>
      </c>
      <c r="C3" t="s">
        <v>1275</v>
      </c>
    </row>
    <row r="4" spans="2:61">
      <c r="B4" s="2" t="s">
        <v>3</v>
      </c>
      <c r="C4" t="s">
        <v>191</v>
      </c>
    </row>
    <row r="6" spans="2:61" ht="26.25" customHeight="1">
      <c r="B6" s="124" t="s">
        <v>69</v>
      </c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2:61" ht="26.25" customHeight="1">
      <c r="B7" s="124" t="s">
        <v>104</v>
      </c>
      <c r="C7" s="125"/>
      <c r="D7" s="125"/>
      <c r="E7" s="125"/>
      <c r="F7" s="125"/>
      <c r="G7" s="125"/>
      <c r="H7" s="125"/>
      <c r="I7" s="125"/>
      <c r="J7" s="125"/>
      <c r="K7" s="125"/>
      <c r="L7" s="12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195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690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691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692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363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219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690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692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693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363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F23" sqref="F23"/>
    </sheetView>
  </sheetViews>
  <sheetFormatPr defaultColWidth="9.140625" defaultRowHeight="18"/>
  <cols>
    <col min="1" max="1" width="6.28515625" style="15" customWidth="1"/>
    <col min="2" max="2" width="45" style="15" bestFit="1" customWidth="1"/>
    <col min="3" max="5" width="10.7109375" style="15" customWidth="1"/>
    <col min="6" max="6" width="12.85546875" style="16" bestFit="1" customWidth="1"/>
    <col min="7" max="7" width="14.7109375" style="16" customWidth="1"/>
    <col min="8" max="8" width="12.425781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2" t="s">
        <v>1276</v>
      </c>
    </row>
    <row r="3" spans="1:60">
      <c r="B3" s="2" t="s">
        <v>2</v>
      </c>
      <c r="C3" t="s">
        <v>1275</v>
      </c>
    </row>
    <row r="4" spans="1:60">
      <c r="B4" s="2" t="s">
        <v>3</v>
      </c>
      <c r="C4" t="s">
        <v>191</v>
      </c>
    </row>
    <row r="6" spans="1:60" ht="26.25" customHeight="1">
      <c r="B6" s="124" t="s">
        <v>69</v>
      </c>
      <c r="C6" s="125"/>
      <c r="D6" s="125"/>
      <c r="E6" s="125"/>
      <c r="F6" s="125"/>
      <c r="G6" s="125"/>
      <c r="H6" s="125"/>
      <c r="I6" s="125"/>
      <c r="J6" s="125"/>
      <c r="K6" s="126"/>
      <c r="BD6" s="16" t="s">
        <v>106</v>
      </c>
      <c r="BF6" s="16" t="s">
        <v>107</v>
      </c>
      <c r="BH6" s="19" t="s">
        <v>108</v>
      </c>
    </row>
    <row r="7" spans="1:60" ht="26.25" customHeight="1">
      <c r="B7" s="124" t="s">
        <v>109</v>
      </c>
      <c r="C7" s="125"/>
      <c r="D7" s="125"/>
      <c r="E7" s="125"/>
      <c r="F7" s="125"/>
      <c r="G7" s="125"/>
      <c r="H7" s="125"/>
      <c r="I7" s="125"/>
      <c r="J7" s="125"/>
      <c r="K7" s="12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5">
        <v>3965</v>
      </c>
      <c r="H11" s="25"/>
      <c r="I11" s="75">
        <v>23279.227186779452</v>
      </c>
      <c r="J11" s="75">
        <v>100</v>
      </c>
      <c r="K11" s="75">
        <v>0.25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7" t="s">
        <v>195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219</v>
      </c>
      <c r="C14" s="19"/>
      <c r="D14" s="19"/>
      <c r="E14" s="19"/>
      <c r="F14" s="19"/>
      <c r="G14" s="78">
        <v>3965</v>
      </c>
      <c r="H14" s="19"/>
      <c r="I14" s="78">
        <v>23279.227186779452</v>
      </c>
      <c r="J14" s="78">
        <v>100</v>
      </c>
      <c r="K14" s="78">
        <v>0.25</v>
      </c>
      <c r="BF14" s="16" t="s">
        <v>132</v>
      </c>
    </row>
    <row r="15" spans="1:60">
      <c r="B15" t="s">
        <v>694</v>
      </c>
      <c r="C15" t="s">
        <v>695</v>
      </c>
      <c r="D15" t="s">
        <v>129</v>
      </c>
      <c r="E15" t="s">
        <v>696</v>
      </c>
      <c r="F15" t="s">
        <v>112</v>
      </c>
      <c r="G15" s="76">
        <v>998</v>
      </c>
      <c r="H15" s="76">
        <v>399221.1254509018</v>
      </c>
      <c r="I15" s="76">
        <v>15004.598249311999</v>
      </c>
      <c r="J15" s="76">
        <v>64.45</v>
      </c>
      <c r="K15" s="76">
        <v>0.16</v>
      </c>
      <c r="BF15" s="16" t="s">
        <v>133</v>
      </c>
    </row>
    <row r="16" spans="1:60">
      <c r="B16" t="s">
        <v>697</v>
      </c>
      <c r="C16" t="s">
        <v>698</v>
      </c>
      <c r="D16" t="s">
        <v>129</v>
      </c>
      <c r="E16" t="s">
        <v>696</v>
      </c>
      <c r="F16" t="s">
        <v>116</v>
      </c>
      <c r="G16" s="76">
        <v>827</v>
      </c>
      <c r="H16" s="76">
        <v>-24542.52750906644</v>
      </c>
      <c r="I16" s="76">
        <v>-869.83410023391195</v>
      </c>
      <c r="J16" s="76">
        <v>-3.74</v>
      </c>
      <c r="K16" s="76">
        <v>-0.01</v>
      </c>
      <c r="BF16" s="16" t="s">
        <v>134</v>
      </c>
    </row>
    <row r="17" spans="2:58">
      <c r="B17" t="s">
        <v>699</v>
      </c>
      <c r="C17" t="s">
        <v>700</v>
      </c>
      <c r="D17" t="s">
        <v>129</v>
      </c>
      <c r="E17" t="s">
        <v>696</v>
      </c>
      <c r="F17" t="s">
        <v>193</v>
      </c>
      <c r="G17" s="76">
        <v>95</v>
      </c>
      <c r="H17" s="76">
        <v>1180000.0000000044</v>
      </c>
      <c r="I17" s="76">
        <v>545.47860000000196</v>
      </c>
      <c r="J17" s="76">
        <v>2.34</v>
      </c>
      <c r="K17" s="76">
        <v>0.01</v>
      </c>
      <c r="BF17" s="16" t="s">
        <v>135</v>
      </c>
    </row>
    <row r="18" spans="2:58">
      <c r="B18" t="s">
        <v>701</v>
      </c>
      <c r="C18" t="s">
        <v>702</v>
      </c>
      <c r="D18" t="s">
        <v>129</v>
      </c>
      <c r="E18" t="s">
        <v>696</v>
      </c>
      <c r="F18" t="s">
        <v>112</v>
      </c>
      <c r="G18" s="76">
        <v>1011</v>
      </c>
      <c r="H18" s="76">
        <v>263601.62</v>
      </c>
      <c r="I18" s="76">
        <v>10036.4366163012</v>
      </c>
      <c r="J18" s="76">
        <v>43.11</v>
      </c>
      <c r="K18" s="76">
        <v>0.11</v>
      </c>
      <c r="BF18" s="16" t="s">
        <v>136</v>
      </c>
    </row>
    <row r="19" spans="2:58">
      <c r="B19" t="s">
        <v>703</v>
      </c>
      <c r="C19" t="s">
        <v>704</v>
      </c>
      <c r="D19" t="s">
        <v>129</v>
      </c>
      <c r="E19" t="s">
        <v>696</v>
      </c>
      <c r="F19" t="s">
        <v>116</v>
      </c>
      <c r="G19" s="76">
        <v>-1238</v>
      </c>
      <c r="H19" s="76">
        <v>57999.999999997359</v>
      </c>
      <c r="I19" s="76">
        <v>-3077.2322239998598</v>
      </c>
      <c r="J19" s="76">
        <v>-13.22</v>
      </c>
      <c r="K19" s="76">
        <v>-0.03</v>
      </c>
      <c r="BF19" s="16" t="s">
        <v>137</v>
      </c>
    </row>
    <row r="20" spans="2:58">
      <c r="B20" t="s">
        <v>705</v>
      </c>
      <c r="C20" t="s">
        <v>706</v>
      </c>
      <c r="D20" t="s">
        <v>129</v>
      </c>
      <c r="E20" t="s">
        <v>696</v>
      </c>
      <c r="F20" t="s">
        <v>112</v>
      </c>
      <c r="G20" s="76">
        <v>417</v>
      </c>
      <c r="H20" s="76">
        <v>6250</v>
      </c>
      <c r="I20" s="76">
        <v>98.151375000000002</v>
      </c>
      <c r="J20" s="76">
        <v>0.42</v>
      </c>
      <c r="K20" s="76">
        <v>0</v>
      </c>
      <c r="BF20" s="16" t="s">
        <v>138</v>
      </c>
    </row>
    <row r="21" spans="2:58">
      <c r="B21" t="s">
        <v>707</v>
      </c>
      <c r="C21" t="s">
        <v>708</v>
      </c>
      <c r="D21" t="s">
        <v>129</v>
      </c>
      <c r="E21" t="s">
        <v>696</v>
      </c>
      <c r="F21" t="s">
        <v>112</v>
      </c>
      <c r="G21" s="76">
        <v>1855</v>
      </c>
      <c r="H21" s="76">
        <v>22067.622641509719</v>
      </c>
      <c r="I21" s="76">
        <v>1541.6286704000199</v>
      </c>
      <c r="J21" s="76">
        <v>6.62</v>
      </c>
      <c r="K21" s="76">
        <v>0.02</v>
      </c>
      <c r="BF21" s="16" t="s">
        <v>129</v>
      </c>
    </row>
    <row r="22" spans="2:58">
      <c r="B22" t="s">
        <v>222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1276</v>
      </c>
    </row>
    <row r="3" spans="2:81">
      <c r="B3" s="2" t="s">
        <v>2</v>
      </c>
      <c r="C3" t="s">
        <v>1275</v>
      </c>
      <c r="E3" s="15"/>
    </row>
    <row r="4" spans="2:81">
      <c r="B4" s="2" t="s">
        <v>3</v>
      </c>
      <c r="C4" t="s">
        <v>191</v>
      </c>
    </row>
    <row r="6" spans="2:81" ht="26.25" customHeight="1">
      <c r="B6" s="124" t="s">
        <v>69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6"/>
    </row>
    <row r="7" spans="2:81" ht="26.25" customHeight="1">
      <c r="B7" s="124" t="s">
        <v>139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5">
        <v>1.48</v>
      </c>
      <c r="I11" s="7"/>
      <c r="J11" s="7"/>
      <c r="K11" s="75">
        <v>3.5</v>
      </c>
      <c r="L11" s="75">
        <v>11429533.52</v>
      </c>
      <c r="M11" s="7"/>
      <c r="N11" s="75">
        <v>13362.267638232001</v>
      </c>
      <c r="O11" s="7"/>
      <c r="P11" s="75">
        <v>100</v>
      </c>
      <c r="Q11" s="75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195</v>
      </c>
      <c r="H12" s="78">
        <v>1.48</v>
      </c>
      <c r="K12" s="78">
        <v>3.5</v>
      </c>
      <c r="L12" s="78">
        <v>11429533.52</v>
      </c>
      <c r="N12" s="78">
        <v>13362.267638232001</v>
      </c>
      <c r="P12" s="78">
        <v>100</v>
      </c>
      <c r="Q12" s="78">
        <v>0.14000000000000001</v>
      </c>
    </row>
    <row r="13" spans="2:81">
      <c r="B13" s="77" t="s">
        <v>709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212</v>
      </c>
      <c r="C14" t="s">
        <v>212</v>
      </c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710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212</v>
      </c>
      <c r="C16" t="s">
        <v>212</v>
      </c>
      <c r="E16" t="s">
        <v>212</v>
      </c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711</v>
      </c>
      <c r="H17" s="78">
        <v>1.48</v>
      </c>
      <c r="K17" s="78">
        <v>3.5</v>
      </c>
      <c r="L17" s="78">
        <v>11429533.52</v>
      </c>
      <c r="N17" s="78">
        <v>13362.267638232001</v>
      </c>
      <c r="P17" s="78">
        <v>100</v>
      </c>
      <c r="Q17" s="78">
        <v>0.14000000000000001</v>
      </c>
    </row>
    <row r="18" spans="2:17">
      <c r="B18" s="77" t="s">
        <v>712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212</v>
      </c>
      <c r="C19" t="s">
        <v>212</v>
      </c>
      <c r="E19" t="s">
        <v>212</v>
      </c>
      <c r="H19" s="76">
        <v>0</v>
      </c>
      <c r="I19" t="s">
        <v>212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713</v>
      </c>
      <c r="H20" s="78">
        <v>1.48</v>
      </c>
      <c r="K20" s="78">
        <v>3.5</v>
      </c>
      <c r="L20" s="78">
        <v>11429533.52</v>
      </c>
      <c r="N20" s="78">
        <v>13362.267638232001</v>
      </c>
      <c r="P20" s="78">
        <v>100</v>
      </c>
      <c r="Q20" s="78">
        <v>0.14000000000000001</v>
      </c>
    </row>
    <row r="21" spans="2:17">
      <c r="B21" t="s">
        <v>714</v>
      </c>
      <c r="C21" t="s">
        <v>715</v>
      </c>
      <c r="D21" t="s">
        <v>716</v>
      </c>
      <c r="E21" t="s">
        <v>380</v>
      </c>
      <c r="F21" t="s">
        <v>156</v>
      </c>
      <c r="G21" t="s">
        <v>717</v>
      </c>
      <c r="H21" s="76">
        <v>1.48</v>
      </c>
      <c r="I21" t="s">
        <v>108</v>
      </c>
      <c r="J21" s="76">
        <v>4.0999999999999996</v>
      </c>
      <c r="K21" s="76">
        <v>3.5</v>
      </c>
      <c r="L21" s="76">
        <v>11429533.52</v>
      </c>
      <c r="M21" s="76">
        <v>116.91</v>
      </c>
      <c r="N21" s="76">
        <v>13362.267638232001</v>
      </c>
      <c r="O21" s="76">
        <v>5.17</v>
      </c>
      <c r="P21" s="76">
        <v>100</v>
      </c>
      <c r="Q21" s="76">
        <v>0.14000000000000001</v>
      </c>
    </row>
    <row r="22" spans="2:17">
      <c r="B22" s="77" t="s">
        <v>718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212</v>
      </c>
      <c r="C23" t="s">
        <v>212</v>
      </c>
      <c r="E23" t="s">
        <v>212</v>
      </c>
      <c r="H23" s="76">
        <v>0</v>
      </c>
      <c r="I23" t="s">
        <v>212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719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212</v>
      </c>
      <c r="C25" t="s">
        <v>212</v>
      </c>
      <c r="E25" t="s">
        <v>212</v>
      </c>
      <c r="H25" s="76">
        <v>0</v>
      </c>
      <c r="I25" t="s">
        <v>212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219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709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212</v>
      </c>
      <c r="C28" t="s">
        <v>212</v>
      </c>
      <c r="E28" t="s">
        <v>212</v>
      </c>
      <c r="H28" s="76">
        <v>0</v>
      </c>
      <c r="I28" t="s">
        <v>212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710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212</v>
      </c>
      <c r="C30" t="s">
        <v>212</v>
      </c>
      <c r="E30" t="s">
        <v>212</v>
      </c>
      <c r="H30" s="76">
        <v>0</v>
      </c>
      <c r="I30" t="s">
        <v>212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711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712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212</v>
      </c>
      <c r="C33" t="s">
        <v>212</v>
      </c>
      <c r="E33" t="s">
        <v>212</v>
      </c>
      <c r="H33" s="76">
        <v>0</v>
      </c>
      <c r="I33" t="s">
        <v>212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713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212</v>
      </c>
      <c r="C35" t="s">
        <v>212</v>
      </c>
      <c r="E35" t="s">
        <v>212</v>
      </c>
      <c r="H35" s="76">
        <v>0</v>
      </c>
      <c r="I35" t="s">
        <v>212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718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212</v>
      </c>
      <c r="C37" t="s">
        <v>212</v>
      </c>
      <c r="E37" t="s">
        <v>212</v>
      </c>
      <c r="H37" s="76">
        <v>0</v>
      </c>
      <c r="I37" t="s">
        <v>212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719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212</v>
      </c>
      <c r="C39" t="s">
        <v>212</v>
      </c>
      <c r="E39" t="s">
        <v>212</v>
      </c>
      <c r="H39" s="76">
        <v>0</v>
      </c>
      <c r="I39" t="s">
        <v>212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2" t="s">
        <v>1276</v>
      </c>
    </row>
    <row r="3" spans="2:72">
      <c r="B3" s="2" t="s">
        <v>2</v>
      </c>
      <c r="C3" t="s">
        <v>1275</v>
      </c>
    </row>
    <row r="4" spans="2:72">
      <c r="B4" s="2" t="s">
        <v>3</v>
      </c>
      <c r="C4" t="s">
        <v>191</v>
      </c>
    </row>
    <row r="6" spans="2:72" ht="26.25" customHeight="1">
      <c r="B6" s="124" t="s">
        <v>142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6"/>
    </row>
    <row r="7" spans="2:72" ht="26.25" customHeight="1">
      <c r="B7" s="124" t="s">
        <v>70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195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720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212</v>
      </c>
      <c r="C14" t="s">
        <v>212</v>
      </c>
      <c r="D14" t="s">
        <v>212</v>
      </c>
      <c r="G14" s="76">
        <v>0</v>
      </c>
      <c r="H14" t="s">
        <v>212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721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212</v>
      </c>
      <c r="C16" t="s">
        <v>212</v>
      </c>
      <c r="D16" t="s">
        <v>212</v>
      </c>
      <c r="G16" s="76">
        <v>0</v>
      </c>
      <c r="H16" t="s">
        <v>212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722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212</v>
      </c>
      <c r="C18" t="s">
        <v>212</v>
      </c>
      <c r="D18" t="s">
        <v>212</v>
      </c>
      <c r="G18" s="76">
        <v>0</v>
      </c>
      <c r="H18" t="s">
        <v>212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723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212</v>
      </c>
      <c r="C20" t="s">
        <v>212</v>
      </c>
      <c r="D20" t="s">
        <v>212</v>
      </c>
      <c r="G20" s="76">
        <v>0</v>
      </c>
      <c r="H20" t="s">
        <v>212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363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212</v>
      </c>
      <c r="C22" t="s">
        <v>212</v>
      </c>
      <c r="D22" t="s">
        <v>212</v>
      </c>
      <c r="G22" s="76">
        <v>0</v>
      </c>
      <c r="H22" t="s">
        <v>212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276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212</v>
      </c>
      <c r="C25" t="s">
        <v>212</v>
      </c>
      <c r="D25" t="s">
        <v>212</v>
      </c>
      <c r="G25" s="76">
        <v>0</v>
      </c>
      <c r="H25" t="s">
        <v>212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724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212</v>
      </c>
      <c r="C27" t="s">
        <v>212</v>
      </c>
      <c r="D27" t="s">
        <v>212</v>
      </c>
      <c r="G27" s="76">
        <v>0</v>
      </c>
      <c r="H27" t="s">
        <v>212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2" t="s">
        <v>1276</v>
      </c>
    </row>
    <row r="3" spans="2:65">
      <c r="B3" s="2" t="s">
        <v>2</v>
      </c>
      <c r="C3" t="s">
        <v>1275</v>
      </c>
    </row>
    <row r="4" spans="2:65">
      <c r="B4" s="2" t="s">
        <v>3</v>
      </c>
      <c r="C4" t="s">
        <v>191</v>
      </c>
    </row>
    <row r="6" spans="2:65" ht="26.25" customHeight="1">
      <c r="B6" s="124" t="s">
        <v>142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6"/>
    </row>
    <row r="7" spans="2:65" ht="26.25" customHeight="1">
      <c r="B7" s="124" t="s">
        <v>86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5">
        <v>2.1800000000000002</v>
      </c>
      <c r="K11" s="7"/>
      <c r="L11" s="7"/>
      <c r="M11" s="75">
        <v>2.37</v>
      </c>
      <c r="N11" s="75">
        <v>11050000</v>
      </c>
      <c r="O11" s="7"/>
      <c r="P11" s="75">
        <v>11159.395</v>
      </c>
      <c r="Q11" s="7"/>
      <c r="R11" s="75">
        <v>100</v>
      </c>
      <c r="S11" s="75">
        <v>0.12</v>
      </c>
      <c r="T11" s="35"/>
      <c r="BJ11" s="16"/>
      <c r="BM11" s="16"/>
    </row>
    <row r="12" spans="2:65">
      <c r="B12" s="77" t="s">
        <v>195</v>
      </c>
      <c r="D12" s="16"/>
      <c r="E12" s="16"/>
      <c r="F12" s="16"/>
      <c r="J12" s="78">
        <v>2.1800000000000002</v>
      </c>
      <c r="M12" s="78">
        <v>2.37</v>
      </c>
      <c r="N12" s="78">
        <v>11050000</v>
      </c>
      <c r="P12" s="78">
        <v>11159.395</v>
      </c>
      <c r="R12" s="78">
        <v>100</v>
      </c>
      <c r="S12" s="78">
        <v>0.12</v>
      </c>
    </row>
    <row r="13" spans="2:65">
      <c r="B13" s="77" t="s">
        <v>725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6">
        <v>0</v>
      </c>
      <c r="K14" t="s">
        <v>212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726</v>
      </c>
      <c r="D15" s="16"/>
      <c r="E15" s="16"/>
      <c r="F15" s="16"/>
      <c r="J15" s="78">
        <v>2.1800000000000002</v>
      </c>
      <c r="M15" s="78">
        <v>2.37</v>
      </c>
      <c r="N15" s="78">
        <v>11050000</v>
      </c>
      <c r="P15" s="78">
        <v>11159.395</v>
      </c>
      <c r="R15" s="78">
        <v>100</v>
      </c>
      <c r="S15" s="78">
        <v>0.12</v>
      </c>
    </row>
    <row r="16" spans="2:65">
      <c r="B16" t="s">
        <v>727</v>
      </c>
      <c r="C16" t="s">
        <v>728</v>
      </c>
      <c r="D16" t="s">
        <v>129</v>
      </c>
      <c r="E16" t="s">
        <v>631</v>
      </c>
      <c r="F16" t="s">
        <v>134</v>
      </c>
      <c r="G16" t="s">
        <v>392</v>
      </c>
      <c r="H16" t="s">
        <v>155</v>
      </c>
      <c r="I16" t="s">
        <v>729</v>
      </c>
      <c r="J16" s="76">
        <v>2.1800000000000002</v>
      </c>
      <c r="K16" t="s">
        <v>108</v>
      </c>
      <c r="L16" s="76">
        <v>2</v>
      </c>
      <c r="M16" s="76">
        <v>2.37</v>
      </c>
      <c r="N16" s="76">
        <v>11050000</v>
      </c>
      <c r="O16" s="76">
        <v>100.99</v>
      </c>
      <c r="P16" s="76">
        <v>11159.395</v>
      </c>
      <c r="Q16" s="76">
        <v>0</v>
      </c>
      <c r="R16" s="76">
        <v>100</v>
      </c>
      <c r="S16" s="76">
        <v>0.12</v>
      </c>
    </row>
    <row r="17" spans="2:19">
      <c r="B17" s="77" t="s">
        <v>279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6">
        <v>0</v>
      </c>
      <c r="K18" t="s">
        <v>212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363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6">
        <v>0</v>
      </c>
      <c r="K20" t="s">
        <v>212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219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730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6">
        <v>0</v>
      </c>
      <c r="K23" t="s">
        <v>212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731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6">
        <v>0</v>
      </c>
      <c r="K25" t="s">
        <v>212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3.5703125" style="15" customWidth="1"/>
    <col min="4" max="5" width="10.7109375" style="15" customWidth="1"/>
    <col min="6" max="6" width="26.28515625" style="16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1276</v>
      </c>
    </row>
    <row r="3" spans="2:81">
      <c r="B3" s="2" t="s">
        <v>2</v>
      </c>
      <c r="C3" t="s">
        <v>1275</v>
      </c>
    </row>
    <row r="4" spans="2:81">
      <c r="B4" s="2" t="s">
        <v>3</v>
      </c>
      <c r="C4" t="s">
        <v>191</v>
      </c>
    </row>
    <row r="6" spans="2:81" ht="26.25" customHeight="1">
      <c r="B6" s="124" t="s">
        <v>142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6"/>
    </row>
    <row r="7" spans="2:81" ht="26.25" customHeight="1">
      <c r="B7" s="124" t="s">
        <v>93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5">
        <v>6.55</v>
      </c>
      <c r="K11" s="7"/>
      <c r="L11" s="7"/>
      <c r="M11" s="75">
        <v>2.37</v>
      </c>
      <c r="N11" s="75">
        <v>413856960.38</v>
      </c>
      <c r="O11" s="7"/>
      <c r="P11" s="75">
        <v>524116.34493984684</v>
      </c>
      <c r="Q11" s="7"/>
      <c r="R11" s="75">
        <v>100</v>
      </c>
      <c r="S11" s="75">
        <v>5.67</v>
      </c>
      <c r="T11" s="35"/>
      <c r="BZ11" s="16"/>
      <c r="CC11" s="16"/>
    </row>
    <row r="12" spans="2:81">
      <c r="B12" s="77" t="s">
        <v>195</v>
      </c>
      <c r="C12" s="16"/>
      <c r="D12" s="16"/>
      <c r="E12" s="16"/>
      <c r="J12" s="78">
        <v>6.63</v>
      </c>
      <c r="M12" s="78">
        <v>2.2799999999999998</v>
      </c>
      <c r="N12" s="78">
        <v>409945744.38</v>
      </c>
      <c r="P12" s="78">
        <v>507380.52858993964</v>
      </c>
      <c r="R12" s="78">
        <v>96.81</v>
      </c>
      <c r="S12" s="78">
        <v>5.49</v>
      </c>
    </row>
    <row r="13" spans="2:81">
      <c r="B13" s="77" t="s">
        <v>725</v>
      </c>
      <c r="C13" s="16"/>
      <c r="D13" s="16"/>
      <c r="E13" s="16"/>
      <c r="J13" s="78">
        <v>6.63</v>
      </c>
      <c r="M13" s="78">
        <v>2.2799999999999998</v>
      </c>
      <c r="N13" s="78">
        <v>409945744.38</v>
      </c>
      <c r="P13" s="78">
        <v>507380.52858993964</v>
      </c>
      <c r="R13" s="78">
        <v>96.81</v>
      </c>
      <c r="S13" s="78">
        <v>5.49</v>
      </c>
    </row>
    <row r="14" spans="2:81">
      <c r="B14" t="s">
        <v>732</v>
      </c>
      <c r="C14" t="s">
        <v>733</v>
      </c>
      <c r="D14" t="s">
        <v>129</v>
      </c>
      <c r="E14" t="s">
        <v>734</v>
      </c>
      <c r="F14" t="s">
        <v>133</v>
      </c>
      <c r="G14" t="s">
        <v>200</v>
      </c>
      <c r="H14" t="s">
        <v>155</v>
      </c>
      <c r="I14" t="s">
        <v>735</v>
      </c>
      <c r="J14" s="76">
        <v>10.34</v>
      </c>
      <c r="K14" t="s">
        <v>108</v>
      </c>
      <c r="L14" s="76">
        <v>4.9000000000000004</v>
      </c>
      <c r="M14" s="76">
        <v>1.41</v>
      </c>
      <c r="N14" s="76">
        <v>8327000</v>
      </c>
      <c r="O14" s="76">
        <v>167.51</v>
      </c>
      <c r="P14" s="76">
        <v>13948.557699999999</v>
      </c>
      <c r="Q14" s="76">
        <v>0.42</v>
      </c>
      <c r="R14" s="76">
        <v>2.66</v>
      </c>
      <c r="S14" s="76">
        <v>0.15</v>
      </c>
    </row>
    <row r="15" spans="2:81">
      <c r="B15" t="s">
        <v>736</v>
      </c>
      <c r="C15" t="s">
        <v>737</v>
      </c>
      <c r="D15" t="s">
        <v>129</v>
      </c>
      <c r="E15" t="s">
        <v>734</v>
      </c>
      <c r="F15" t="s">
        <v>133</v>
      </c>
      <c r="G15" t="s">
        <v>200</v>
      </c>
      <c r="H15" t="s">
        <v>155</v>
      </c>
      <c r="I15" t="s">
        <v>738</v>
      </c>
      <c r="J15" s="76">
        <v>12.47</v>
      </c>
      <c r="K15" t="s">
        <v>108</v>
      </c>
      <c r="L15" s="76">
        <v>4.0999999999999996</v>
      </c>
      <c r="M15" s="76">
        <v>1.98</v>
      </c>
      <c r="N15" s="76">
        <v>90909000</v>
      </c>
      <c r="O15" s="76">
        <v>133.15</v>
      </c>
      <c r="P15" s="76">
        <v>121045.33349999999</v>
      </c>
      <c r="Q15" s="76">
        <v>3.03</v>
      </c>
      <c r="R15" s="76">
        <v>23.1</v>
      </c>
      <c r="S15" s="76">
        <v>1.31</v>
      </c>
    </row>
    <row r="16" spans="2:81">
      <c r="B16" t="s">
        <v>739</v>
      </c>
      <c r="C16" t="s">
        <v>740</v>
      </c>
      <c r="D16" t="s">
        <v>129</v>
      </c>
      <c r="E16" t="s">
        <v>741</v>
      </c>
      <c r="F16" t="s">
        <v>742</v>
      </c>
      <c r="G16" t="s">
        <v>743</v>
      </c>
      <c r="H16" t="s">
        <v>156</v>
      </c>
      <c r="I16" t="s">
        <v>744</v>
      </c>
      <c r="J16" s="76">
        <v>1.45</v>
      </c>
      <c r="K16" t="s">
        <v>108</v>
      </c>
      <c r="L16" s="76">
        <v>4.7</v>
      </c>
      <c r="M16" s="76">
        <v>0.45</v>
      </c>
      <c r="N16" s="76">
        <v>9221600.4600000009</v>
      </c>
      <c r="O16" s="76">
        <v>125.7</v>
      </c>
      <c r="P16" s="76">
        <v>11591.55177822</v>
      </c>
      <c r="Q16" s="76">
        <v>5.08</v>
      </c>
      <c r="R16" s="76">
        <v>2.21</v>
      </c>
      <c r="S16" s="76">
        <v>0.13</v>
      </c>
    </row>
    <row r="17" spans="2:19">
      <c r="B17" t="s">
        <v>745</v>
      </c>
      <c r="C17" t="s">
        <v>746</v>
      </c>
      <c r="D17" t="s">
        <v>129</v>
      </c>
      <c r="E17" t="s">
        <v>561</v>
      </c>
      <c r="F17" t="s">
        <v>308</v>
      </c>
      <c r="G17" t="s">
        <v>300</v>
      </c>
      <c r="H17" t="s">
        <v>155</v>
      </c>
      <c r="I17" t="s">
        <v>747</v>
      </c>
      <c r="J17" s="76">
        <v>0.98</v>
      </c>
      <c r="K17" t="s">
        <v>108</v>
      </c>
      <c r="L17" s="76">
        <v>4.8</v>
      </c>
      <c r="M17" s="76">
        <v>0.48</v>
      </c>
      <c r="N17" s="76">
        <v>7754999.4699999997</v>
      </c>
      <c r="O17" s="76">
        <v>124.31</v>
      </c>
      <c r="P17" s="76">
        <v>9640.2398411569993</v>
      </c>
      <c r="Q17" s="76">
        <v>1.91</v>
      </c>
      <c r="R17" s="76">
        <v>1.84</v>
      </c>
      <c r="S17" s="76">
        <v>0.1</v>
      </c>
    </row>
    <row r="18" spans="2:19">
      <c r="B18" t="s">
        <v>748</v>
      </c>
      <c r="C18" t="s">
        <v>749</v>
      </c>
      <c r="D18" t="s">
        <v>129</v>
      </c>
      <c r="E18" t="s">
        <v>750</v>
      </c>
      <c r="F18" t="s">
        <v>133</v>
      </c>
      <c r="G18" t="s">
        <v>309</v>
      </c>
      <c r="H18" t="s">
        <v>155</v>
      </c>
      <c r="I18" t="s">
        <v>258</v>
      </c>
      <c r="J18" s="76">
        <v>0.75</v>
      </c>
      <c r="K18" t="s">
        <v>108</v>
      </c>
      <c r="L18" s="76">
        <v>8.4</v>
      </c>
      <c r="M18" s="76">
        <v>0.47</v>
      </c>
      <c r="N18" s="76">
        <v>4005453.15</v>
      </c>
      <c r="O18" s="76">
        <v>126.93</v>
      </c>
      <c r="P18" s="76">
        <v>5084.1216832950004</v>
      </c>
      <c r="Q18" s="76">
        <v>1.31</v>
      </c>
      <c r="R18" s="76">
        <v>0.97</v>
      </c>
      <c r="S18" s="76">
        <v>0.06</v>
      </c>
    </row>
    <row r="19" spans="2:19">
      <c r="B19" t="s">
        <v>751</v>
      </c>
      <c r="C19" t="s">
        <v>752</v>
      </c>
      <c r="D19" t="s">
        <v>129</v>
      </c>
      <c r="E19" t="s">
        <v>753</v>
      </c>
      <c r="F19" t="s">
        <v>566</v>
      </c>
      <c r="G19" t="s">
        <v>309</v>
      </c>
      <c r="H19" t="s">
        <v>155</v>
      </c>
      <c r="I19" t="s">
        <v>754</v>
      </c>
      <c r="J19" s="76">
        <v>1.96</v>
      </c>
      <c r="K19" t="s">
        <v>108</v>
      </c>
      <c r="L19" s="76">
        <v>5.55</v>
      </c>
      <c r="M19" s="76">
        <v>0.54</v>
      </c>
      <c r="N19" s="76">
        <v>90000</v>
      </c>
      <c r="O19" s="76">
        <v>135.29</v>
      </c>
      <c r="P19" s="76">
        <v>121.761</v>
      </c>
      <c r="Q19" s="76">
        <v>0.15</v>
      </c>
      <c r="R19" s="76">
        <v>0.02</v>
      </c>
      <c r="S19" s="76">
        <v>0</v>
      </c>
    </row>
    <row r="20" spans="2:19">
      <c r="B20" t="s">
        <v>755</v>
      </c>
      <c r="C20" t="s">
        <v>756</v>
      </c>
      <c r="D20" t="s">
        <v>129</v>
      </c>
      <c r="E20" t="s">
        <v>757</v>
      </c>
      <c r="F20" t="s">
        <v>133</v>
      </c>
      <c r="G20" t="s">
        <v>309</v>
      </c>
      <c r="H20" t="s">
        <v>155</v>
      </c>
      <c r="I20" t="s">
        <v>758</v>
      </c>
      <c r="J20" s="76">
        <v>1.78</v>
      </c>
      <c r="K20" t="s">
        <v>108</v>
      </c>
      <c r="L20" s="76">
        <v>6.5</v>
      </c>
      <c r="M20" s="76">
        <v>0.84</v>
      </c>
      <c r="N20" s="76">
        <v>11014000</v>
      </c>
      <c r="O20" s="76">
        <v>132.1</v>
      </c>
      <c r="P20" s="76">
        <v>14549.494000000001</v>
      </c>
      <c r="Q20" s="76">
        <v>1.32</v>
      </c>
      <c r="R20" s="76">
        <v>2.78</v>
      </c>
      <c r="S20" s="76">
        <v>0.16</v>
      </c>
    </row>
    <row r="21" spans="2:19">
      <c r="B21" t="s">
        <v>759</v>
      </c>
      <c r="C21" t="s">
        <v>760</v>
      </c>
      <c r="D21" t="s">
        <v>129</v>
      </c>
      <c r="E21" t="s">
        <v>757</v>
      </c>
      <c r="F21" t="s">
        <v>133</v>
      </c>
      <c r="G21" t="s">
        <v>309</v>
      </c>
      <c r="H21" t="s">
        <v>155</v>
      </c>
      <c r="I21" t="s">
        <v>761</v>
      </c>
      <c r="J21" s="76">
        <v>3.49</v>
      </c>
      <c r="K21" t="s">
        <v>108</v>
      </c>
      <c r="L21" s="76">
        <v>6.85</v>
      </c>
      <c r="M21" s="76">
        <v>0.78</v>
      </c>
      <c r="N21" s="76">
        <v>9597000</v>
      </c>
      <c r="O21" s="76">
        <v>137.09</v>
      </c>
      <c r="P21" s="76">
        <v>13156.5273</v>
      </c>
      <c r="Q21" s="76">
        <v>1.9</v>
      </c>
      <c r="R21" s="76">
        <v>2.5099999999999998</v>
      </c>
      <c r="S21" s="76">
        <v>0.14000000000000001</v>
      </c>
    </row>
    <row r="22" spans="2:19">
      <c r="B22" t="s">
        <v>762</v>
      </c>
      <c r="C22" t="s">
        <v>763</v>
      </c>
      <c r="D22" t="s">
        <v>129</v>
      </c>
      <c r="E22" t="s">
        <v>764</v>
      </c>
      <c r="F22" t="s">
        <v>133</v>
      </c>
      <c r="G22" t="s">
        <v>309</v>
      </c>
      <c r="H22" t="s">
        <v>155</v>
      </c>
      <c r="I22" t="s">
        <v>765</v>
      </c>
      <c r="J22" s="76">
        <v>2.75</v>
      </c>
      <c r="K22" t="s">
        <v>108</v>
      </c>
      <c r="L22" s="76">
        <v>5.8</v>
      </c>
      <c r="M22" s="76">
        <v>0.57999999999999996</v>
      </c>
      <c r="N22" s="76">
        <v>1679391.19</v>
      </c>
      <c r="O22" s="76">
        <v>134.85</v>
      </c>
      <c r="P22" s="76">
        <v>2264.6590197149999</v>
      </c>
      <c r="Q22" s="76">
        <v>1.95</v>
      </c>
      <c r="R22" s="76">
        <v>0.43</v>
      </c>
      <c r="S22" s="76">
        <v>0.02</v>
      </c>
    </row>
    <row r="23" spans="2:19">
      <c r="B23" t="s">
        <v>766</v>
      </c>
      <c r="C23" t="s">
        <v>767</v>
      </c>
      <c r="D23" t="s">
        <v>129</v>
      </c>
      <c r="E23" t="s">
        <v>768</v>
      </c>
      <c r="F23" t="s">
        <v>285</v>
      </c>
      <c r="G23" t="s">
        <v>309</v>
      </c>
      <c r="H23" t="s">
        <v>155</v>
      </c>
      <c r="I23" t="s">
        <v>769</v>
      </c>
      <c r="J23" s="76">
        <v>2.57</v>
      </c>
      <c r="K23" t="s">
        <v>108</v>
      </c>
      <c r="L23" s="76">
        <v>6.9</v>
      </c>
      <c r="M23" s="76">
        <v>2.5299999999999998</v>
      </c>
      <c r="N23" s="76">
        <v>500000</v>
      </c>
      <c r="O23" s="76">
        <v>137.44999999999999</v>
      </c>
      <c r="P23" s="76">
        <v>687.25</v>
      </c>
      <c r="Q23" s="76">
        <v>0</v>
      </c>
      <c r="R23" s="76">
        <v>0.13</v>
      </c>
      <c r="S23" s="76">
        <v>0.01</v>
      </c>
    </row>
    <row r="24" spans="2:19">
      <c r="B24" t="s">
        <v>770</v>
      </c>
      <c r="C24" t="s">
        <v>771</v>
      </c>
      <c r="D24" t="s">
        <v>129</v>
      </c>
      <c r="E24" t="s">
        <v>772</v>
      </c>
      <c r="F24" t="s">
        <v>133</v>
      </c>
      <c r="G24" t="s">
        <v>309</v>
      </c>
      <c r="H24" t="s">
        <v>155</v>
      </c>
      <c r="I24" t="s">
        <v>773</v>
      </c>
      <c r="J24" s="76">
        <v>2.34</v>
      </c>
      <c r="K24" t="s">
        <v>108</v>
      </c>
      <c r="L24" s="76">
        <v>5.9</v>
      </c>
      <c r="M24" s="76">
        <v>0.56000000000000005</v>
      </c>
      <c r="N24" s="76">
        <v>226498.78</v>
      </c>
      <c r="O24" s="76">
        <v>135.65</v>
      </c>
      <c r="P24" s="76">
        <v>307.24559506999998</v>
      </c>
      <c r="Q24" s="76">
        <v>0.2</v>
      </c>
      <c r="R24" s="76">
        <v>0.06</v>
      </c>
      <c r="S24" s="76">
        <v>0</v>
      </c>
    </row>
    <row r="25" spans="2:19">
      <c r="B25" t="s">
        <v>774</v>
      </c>
      <c r="C25" t="s">
        <v>775</v>
      </c>
      <c r="D25" t="s">
        <v>129</v>
      </c>
      <c r="E25" t="s">
        <v>776</v>
      </c>
      <c r="F25" t="s">
        <v>133</v>
      </c>
      <c r="G25" t="s">
        <v>309</v>
      </c>
      <c r="H25" t="s">
        <v>155</v>
      </c>
      <c r="I25" t="s">
        <v>777</v>
      </c>
      <c r="J25" s="76">
        <v>5.64</v>
      </c>
      <c r="K25" t="s">
        <v>108</v>
      </c>
      <c r="L25" s="76">
        <v>5.6</v>
      </c>
      <c r="M25" s="76">
        <v>1.1399999999999999</v>
      </c>
      <c r="N25" s="76">
        <v>35418476.969999999</v>
      </c>
      <c r="O25" s="76">
        <v>152.71</v>
      </c>
      <c r="P25" s="76">
        <v>54087.556180886997</v>
      </c>
      <c r="Q25" s="76">
        <v>3.57</v>
      </c>
      <c r="R25" s="76">
        <v>10.32</v>
      </c>
      <c r="S25" s="76">
        <v>0.59</v>
      </c>
    </row>
    <row r="26" spans="2:19">
      <c r="B26" t="s">
        <v>778</v>
      </c>
      <c r="C26" t="s">
        <v>779</v>
      </c>
      <c r="D26" t="s">
        <v>129</v>
      </c>
      <c r="E26" t="s">
        <v>776</v>
      </c>
      <c r="F26" t="s">
        <v>133</v>
      </c>
      <c r="G26" t="s">
        <v>309</v>
      </c>
      <c r="H26" t="s">
        <v>155</v>
      </c>
      <c r="I26" t="s">
        <v>780</v>
      </c>
      <c r="J26" s="76">
        <v>11.5</v>
      </c>
      <c r="K26" t="s">
        <v>108</v>
      </c>
      <c r="L26" s="76">
        <v>2.95</v>
      </c>
      <c r="M26" s="76">
        <v>2.1</v>
      </c>
      <c r="N26" s="76">
        <v>20687000</v>
      </c>
      <c r="O26" s="76">
        <v>111.02</v>
      </c>
      <c r="P26" s="76">
        <v>22966.707399999999</v>
      </c>
      <c r="Q26" s="76">
        <v>1.76</v>
      </c>
      <c r="R26" s="76">
        <v>4.38</v>
      </c>
      <c r="S26" s="76">
        <v>0.25</v>
      </c>
    </row>
    <row r="27" spans="2:19">
      <c r="B27" t="s">
        <v>781</v>
      </c>
      <c r="C27" t="s">
        <v>782</v>
      </c>
      <c r="D27" t="s">
        <v>129</v>
      </c>
      <c r="E27" t="s">
        <v>783</v>
      </c>
      <c r="F27" t="s">
        <v>133</v>
      </c>
      <c r="G27" t="s">
        <v>784</v>
      </c>
      <c r="H27" t="s">
        <v>156</v>
      </c>
      <c r="I27" t="s">
        <v>785</v>
      </c>
      <c r="J27" s="76">
        <v>2.74</v>
      </c>
      <c r="K27" t="s">
        <v>108</v>
      </c>
      <c r="L27" s="76">
        <v>5.7</v>
      </c>
      <c r="M27" s="76">
        <v>0.9</v>
      </c>
      <c r="N27" s="76">
        <v>3903601.43</v>
      </c>
      <c r="O27" s="76">
        <v>134.24</v>
      </c>
      <c r="P27" s="76">
        <v>5240.1945596320002</v>
      </c>
      <c r="Q27" s="76">
        <v>9.3699999999999992</v>
      </c>
      <c r="R27" s="76">
        <v>1</v>
      </c>
      <c r="S27" s="76">
        <v>0.06</v>
      </c>
    </row>
    <row r="28" spans="2:19">
      <c r="B28" t="s">
        <v>786</v>
      </c>
      <c r="C28" t="s">
        <v>787</v>
      </c>
      <c r="D28" t="s">
        <v>129</v>
      </c>
      <c r="E28" t="s">
        <v>788</v>
      </c>
      <c r="F28" t="s">
        <v>133</v>
      </c>
      <c r="G28" t="s">
        <v>317</v>
      </c>
      <c r="H28" t="s">
        <v>155</v>
      </c>
      <c r="I28" t="s">
        <v>789</v>
      </c>
      <c r="J28" s="76">
        <v>4.37</v>
      </c>
      <c r="K28" t="s">
        <v>108</v>
      </c>
      <c r="L28" s="76">
        <v>7.75</v>
      </c>
      <c r="M28" s="76">
        <v>1.04</v>
      </c>
      <c r="N28" s="76">
        <v>581300.53</v>
      </c>
      <c r="O28" s="76">
        <v>160.72</v>
      </c>
      <c r="P28" s="76">
        <v>934.26621181600001</v>
      </c>
      <c r="Q28" s="76">
        <v>1.98</v>
      </c>
      <c r="R28" s="76">
        <v>0.18</v>
      </c>
      <c r="S28" s="76">
        <v>0.01</v>
      </c>
    </row>
    <row r="29" spans="2:19">
      <c r="B29" t="s">
        <v>790</v>
      </c>
      <c r="C29" t="s">
        <v>791</v>
      </c>
      <c r="D29" t="s">
        <v>129</v>
      </c>
      <c r="E29" t="s">
        <v>757</v>
      </c>
      <c r="F29" t="s">
        <v>133</v>
      </c>
      <c r="G29" t="s">
        <v>784</v>
      </c>
      <c r="H29" t="s">
        <v>156</v>
      </c>
      <c r="I29" t="s">
        <v>792</v>
      </c>
      <c r="J29" s="76">
        <v>4.8099999999999996</v>
      </c>
      <c r="K29" t="s">
        <v>108</v>
      </c>
      <c r="L29" s="76">
        <v>6</v>
      </c>
      <c r="M29" s="76">
        <v>3.16</v>
      </c>
      <c r="N29" s="76">
        <v>158382000</v>
      </c>
      <c r="O29" s="76">
        <v>119.86</v>
      </c>
      <c r="P29" s="76">
        <v>189836.66519999999</v>
      </c>
      <c r="Q29" s="76">
        <v>4.28</v>
      </c>
      <c r="R29" s="76">
        <v>36.22</v>
      </c>
      <c r="S29" s="76">
        <v>2.06</v>
      </c>
    </row>
    <row r="30" spans="2:19">
      <c r="B30" t="s">
        <v>793</v>
      </c>
      <c r="C30" t="s">
        <v>794</v>
      </c>
      <c r="D30" t="s">
        <v>129</v>
      </c>
      <c r="E30" t="s">
        <v>795</v>
      </c>
      <c r="F30" t="s">
        <v>308</v>
      </c>
      <c r="G30" t="s">
        <v>380</v>
      </c>
      <c r="H30" t="s">
        <v>156</v>
      </c>
      <c r="I30" t="s">
        <v>796</v>
      </c>
      <c r="J30" s="76">
        <v>1.65</v>
      </c>
      <c r="K30" t="s">
        <v>108</v>
      </c>
      <c r="L30" s="76">
        <v>6.5</v>
      </c>
      <c r="M30" s="76">
        <v>5.44</v>
      </c>
      <c r="N30" s="76">
        <v>12778416.01</v>
      </c>
      <c r="O30" s="76">
        <v>120.66</v>
      </c>
      <c r="P30" s="76">
        <v>15418.436757666001</v>
      </c>
      <c r="Q30" s="76">
        <v>5.27</v>
      </c>
      <c r="R30" s="76">
        <v>2.94</v>
      </c>
      <c r="S30" s="76">
        <v>0.17</v>
      </c>
    </row>
    <row r="31" spans="2:19">
      <c r="B31" t="s">
        <v>797</v>
      </c>
      <c r="C31" t="s">
        <v>798</v>
      </c>
      <c r="D31" t="s">
        <v>129</v>
      </c>
      <c r="E31" t="s">
        <v>799</v>
      </c>
      <c r="F31" t="s">
        <v>308</v>
      </c>
      <c r="G31" t="s">
        <v>380</v>
      </c>
      <c r="H31" t="s">
        <v>156</v>
      </c>
      <c r="I31" t="s">
        <v>800</v>
      </c>
      <c r="J31" s="76">
        <v>0.64</v>
      </c>
      <c r="K31" t="s">
        <v>108</v>
      </c>
      <c r="L31" s="76">
        <v>6.5</v>
      </c>
      <c r="M31" s="76">
        <v>0.64</v>
      </c>
      <c r="N31" s="76">
        <v>5508242.7000000002</v>
      </c>
      <c r="O31" s="76">
        <v>122.5</v>
      </c>
      <c r="P31" s="76">
        <v>6747.5973075000002</v>
      </c>
      <c r="Q31" s="76">
        <v>4.76</v>
      </c>
      <c r="R31" s="76">
        <v>1.29</v>
      </c>
      <c r="S31" s="76">
        <v>7.0000000000000007E-2</v>
      </c>
    </row>
    <row r="32" spans="2:19">
      <c r="B32" t="s">
        <v>801</v>
      </c>
      <c r="C32" t="s">
        <v>802</v>
      </c>
      <c r="D32" t="s">
        <v>129</v>
      </c>
      <c r="E32" t="s">
        <v>803</v>
      </c>
      <c r="F32" t="s">
        <v>804</v>
      </c>
      <c r="G32" t="s">
        <v>380</v>
      </c>
      <c r="H32" t="s">
        <v>156</v>
      </c>
      <c r="I32" t="s">
        <v>805</v>
      </c>
      <c r="J32" s="76">
        <v>3.66</v>
      </c>
      <c r="K32" t="s">
        <v>108</v>
      </c>
      <c r="L32" s="76">
        <v>3.9</v>
      </c>
      <c r="M32" s="76">
        <v>2.93</v>
      </c>
      <c r="N32" s="76">
        <v>12039622.85</v>
      </c>
      <c r="O32" s="76">
        <v>105.5</v>
      </c>
      <c r="P32" s="76">
        <v>12701.802106749999</v>
      </c>
      <c r="Q32" s="76">
        <v>10.06</v>
      </c>
      <c r="R32" s="76">
        <v>2.42</v>
      </c>
      <c r="S32" s="76">
        <v>0.14000000000000001</v>
      </c>
    </row>
    <row r="33" spans="2:19">
      <c r="B33" t="s">
        <v>806</v>
      </c>
      <c r="C33" t="s">
        <v>807</v>
      </c>
      <c r="D33" t="s">
        <v>129</v>
      </c>
      <c r="E33" t="s">
        <v>808</v>
      </c>
      <c r="F33" t="s">
        <v>308</v>
      </c>
      <c r="G33" t="s">
        <v>392</v>
      </c>
      <c r="H33" t="s">
        <v>155</v>
      </c>
      <c r="I33" t="s">
        <v>809</v>
      </c>
      <c r="J33" s="76">
        <v>2.35</v>
      </c>
      <c r="K33" t="s">
        <v>108</v>
      </c>
      <c r="L33" s="76">
        <v>6.7</v>
      </c>
      <c r="M33" s="76">
        <v>6.31</v>
      </c>
      <c r="N33" s="76">
        <v>1975023.71</v>
      </c>
      <c r="O33" s="76">
        <v>124.62</v>
      </c>
      <c r="P33" s="76">
        <v>2461.2745474019998</v>
      </c>
      <c r="Q33" s="76">
        <v>1.95</v>
      </c>
      <c r="R33" s="76">
        <v>0.47</v>
      </c>
      <c r="S33" s="76">
        <v>0.03</v>
      </c>
    </row>
    <row r="34" spans="2:19">
      <c r="B34" t="s">
        <v>810</v>
      </c>
      <c r="C34" t="s">
        <v>811</v>
      </c>
      <c r="D34" t="s">
        <v>129</v>
      </c>
      <c r="E34" t="s">
        <v>812</v>
      </c>
      <c r="F34" t="s">
        <v>134</v>
      </c>
      <c r="G34" t="s">
        <v>392</v>
      </c>
      <c r="H34" t="s">
        <v>155</v>
      </c>
      <c r="I34" t="s">
        <v>813</v>
      </c>
      <c r="J34" s="76">
        <v>3.8</v>
      </c>
      <c r="K34" t="s">
        <v>108</v>
      </c>
      <c r="L34" s="76">
        <v>4.9800000000000004</v>
      </c>
      <c r="M34" s="76">
        <v>1.17</v>
      </c>
      <c r="N34" s="76">
        <v>2656504.3199999998</v>
      </c>
      <c r="O34" s="76">
        <v>146</v>
      </c>
      <c r="P34" s="76">
        <v>3878.4963072</v>
      </c>
      <c r="Q34" s="76">
        <v>20.43</v>
      </c>
      <c r="R34" s="76">
        <v>0.74</v>
      </c>
      <c r="S34" s="76">
        <v>0.04</v>
      </c>
    </row>
    <row r="35" spans="2:19">
      <c r="B35" t="s">
        <v>814</v>
      </c>
      <c r="C35" t="s">
        <v>815</v>
      </c>
      <c r="D35" t="s">
        <v>129</v>
      </c>
      <c r="E35" t="s">
        <v>816</v>
      </c>
      <c r="F35" t="s">
        <v>351</v>
      </c>
      <c r="G35" t="s">
        <v>414</v>
      </c>
      <c r="H35" t="s">
        <v>155</v>
      </c>
      <c r="I35" t="s">
        <v>754</v>
      </c>
      <c r="J35" s="76">
        <v>1.55</v>
      </c>
      <c r="K35" t="s">
        <v>108</v>
      </c>
      <c r="L35" s="76">
        <v>7.35</v>
      </c>
      <c r="M35" s="76">
        <v>3.81</v>
      </c>
      <c r="N35" s="76">
        <v>55814.04</v>
      </c>
      <c r="O35" s="76">
        <v>128.36000000000001</v>
      </c>
      <c r="P35" s="76">
        <v>71.642901744</v>
      </c>
      <c r="Q35" s="76">
        <v>0.13</v>
      </c>
      <c r="R35" s="76">
        <v>0.01</v>
      </c>
      <c r="S35" s="76">
        <v>0</v>
      </c>
    </row>
    <row r="36" spans="2:19">
      <c r="B36" t="s">
        <v>817</v>
      </c>
      <c r="C36" t="s">
        <v>818</v>
      </c>
      <c r="D36" t="s">
        <v>129</v>
      </c>
      <c r="E36" t="s">
        <v>819</v>
      </c>
      <c r="F36" t="s">
        <v>308</v>
      </c>
      <c r="G36" t="s">
        <v>212</v>
      </c>
      <c r="H36" t="s">
        <v>526</v>
      </c>
      <c r="I36" t="s">
        <v>820</v>
      </c>
      <c r="J36" s="76">
        <v>0.01</v>
      </c>
      <c r="K36" t="s">
        <v>108</v>
      </c>
      <c r="L36" s="76">
        <v>6</v>
      </c>
      <c r="M36" s="76">
        <v>0.01</v>
      </c>
      <c r="N36" s="76">
        <v>2393658.52</v>
      </c>
      <c r="O36" s="76">
        <v>9.9999999999999995E-7</v>
      </c>
      <c r="P36" s="76">
        <v>2.3936585199999999E-5</v>
      </c>
      <c r="Q36" s="76">
        <v>0</v>
      </c>
      <c r="R36" s="76">
        <v>0</v>
      </c>
      <c r="S36" s="76">
        <v>0</v>
      </c>
    </row>
    <row r="37" spans="2:19">
      <c r="B37" t="s">
        <v>821</v>
      </c>
      <c r="C37" t="s">
        <v>822</v>
      </c>
      <c r="D37" t="s">
        <v>129</v>
      </c>
      <c r="E37" t="s">
        <v>819</v>
      </c>
      <c r="F37" t="s">
        <v>308</v>
      </c>
      <c r="G37" t="s">
        <v>212</v>
      </c>
      <c r="H37" t="s">
        <v>526</v>
      </c>
      <c r="I37" t="s">
        <v>820</v>
      </c>
      <c r="J37" s="76">
        <v>0.01</v>
      </c>
      <c r="K37" t="s">
        <v>108</v>
      </c>
      <c r="L37" s="76">
        <v>6</v>
      </c>
      <c r="M37" s="76">
        <v>0.01</v>
      </c>
      <c r="N37" s="76">
        <v>398943.09</v>
      </c>
      <c r="O37" s="76">
        <v>9.9999999999999995E-7</v>
      </c>
      <c r="P37" s="76">
        <v>3.9894309000000002E-6</v>
      </c>
      <c r="Q37" s="76">
        <v>0.2</v>
      </c>
      <c r="R37" s="76">
        <v>0</v>
      </c>
      <c r="S37" s="76">
        <v>0</v>
      </c>
    </row>
    <row r="38" spans="2:19">
      <c r="B38" t="s">
        <v>823</v>
      </c>
      <c r="C38" t="s">
        <v>824</v>
      </c>
      <c r="D38" t="s">
        <v>129</v>
      </c>
      <c r="E38" t="s">
        <v>825</v>
      </c>
      <c r="F38" t="s">
        <v>308</v>
      </c>
      <c r="G38" t="s">
        <v>212</v>
      </c>
      <c r="H38" t="s">
        <v>526</v>
      </c>
      <c r="I38" t="s">
        <v>826</v>
      </c>
      <c r="J38" s="76">
        <v>0.01</v>
      </c>
      <c r="K38" t="s">
        <v>108</v>
      </c>
      <c r="L38" s="76">
        <v>0.51</v>
      </c>
      <c r="M38" s="76">
        <v>0.01</v>
      </c>
      <c r="N38" s="76">
        <v>306360</v>
      </c>
      <c r="O38" s="76">
        <v>9.9999999999999995E-7</v>
      </c>
      <c r="P38" s="76">
        <v>3.0636000000000002E-6</v>
      </c>
      <c r="Q38" s="76">
        <v>0.61</v>
      </c>
      <c r="R38" s="76">
        <v>0</v>
      </c>
      <c r="S38" s="76">
        <v>0</v>
      </c>
    </row>
    <row r="39" spans="2:19">
      <c r="B39" t="s">
        <v>827</v>
      </c>
      <c r="C39" t="s">
        <v>828</v>
      </c>
      <c r="D39" t="s">
        <v>129</v>
      </c>
      <c r="E39" t="s">
        <v>829</v>
      </c>
      <c r="F39" t="s">
        <v>308</v>
      </c>
      <c r="G39" t="s">
        <v>212</v>
      </c>
      <c r="H39" t="s">
        <v>526</v>
      </c>
      <c r="I39" t="s">
        <v>830</v>
      </c>
      <c r="J39" s="76">
        <v>0.01</v>
      </c>
      <c r="K39" t="s">
        <v>108</v>
      </c>
      <c r="L39" s="76">
        <v>2.64</v>
      </c>
      <c r="M39" s="76">
        <v>0.01</v>
      </c>
      <c r="N39" s="76">
        <v>2700000</v>
      </c>
      <c r="O39" s="76">
        <v>2</v>
      </c>
      <c r="P39" s="76">
        <v>54</v>
      </c>
      <c r="Q39" s="76">
        <v>1.8</v>
      </c>
      <c r="R39" s="76">
        <v>0.01</v>
      </c>
      <c r="S39" s="76">
        <v>0</v>
      </c>
    </row>
    <row r="40" spans="2:19">
      <c r="B40" t="s">
        <v>831</v>
      </c>
      <c r="C40" t="s">
        <v>832</v>
      </c>
      <c r="D40" t="s">
        <v>129</v>
      </c>
      <c r="E40" t="s">
        <v>833</v>
      </c>
      <c r="F40" t="s">
        <v>133</v>
      </c>
      <c r="G40" t="s">
        <v>212</v>
      </c>
      <c r="H40" t="s">
        <v>526</v>
      </c>
      <c r="I40" t="s">
        <v>796</v>
      </c>
      <c r="J40" s="76">
        <v>0.01</v>
      </c>
      <c r="K40" t="s">
        <v>108</v>
      </c>
      <c r="L40" s="76">
        <v>9.9</v>
      </c>
      <c r="M40" s="76">
        <v>0.01</v>
      </c>
      <c r="N40" s="76">
        <v>525129.11</v>
      </c>
      <c r="O40" s="76">
        <v>8.56</v>
      </c>
      <c r="P40" s="76">
        <v>44.951051816000003</v>
      </c>
      <c r="Q40" s="76">
        <v>0.69</v>
      </c>
      <c r="R40" s="76">
        <v>0.01</v>
      </c>
      <c r="S40" s="76">
        <v>0</v>
      </c>
    </row>
    <row r="41" spans="2:19">
      <c r="B41" t="s">
        <v>834</v>
      </c>
      <c r="C41" t="s">
        <v>835</v>
      </c>
      <c r="D41" t="s">
        <v>129</v>
      </c>
      <c r="E41" t="s">
        <v>833</v>
      </c>
      <c r="F41" t="s">
        <v>133</v>
      </c>
      <c r="G41" t="s">
        <v>212</v>
      </c>
      <c r="H41" t="s">
        <v>526</v>
      </c>
      <c r="I41" t="s">
        <v>796</v>
      </c>
      <c r="J41" s="76">
        <v>0.01</v>
      </c>
      <c r="K41" t="s">
        <v>108</v>
      </c>
      <c r="L41" s="76">
        <v>9.9</v>
      </c>
      <c r="M41" s="76">
        <v>0.01</v>
      </c>
      <c r="N41" s="76">
        <v>788838.51</v>
      </c>
      <c r="O41" s="76">
        <v>8.56</v>
      </c>
      <c r="P41" s="76">
        <v>67.524576456000005</v>
      </c>
      <c r="Q41" s="76">
        <v>1.03</v>
      </c>
      <c r="R41" s="76">
        <v>0.01</v>
      </c>
      <c r="S41" s="76">
        <v>0</v>
      </c>
    </row>
    <row r="42" spans="2:19">
      <c r="B42" t="s">
        <v>836</v>
      </c>
      <c r="C42" t="s">
        <v>837</v>
      </c>
      <c r="D42" t="s">
        <v>129</v>
      </c>
      <c r="E42" t="s">
        <v>833</v>
      </c>
      <c r="F42" t="s">
        <v>133</v>
      </c>
      <c r="G42" t="s">
        <v>212</v>
      </c>
      <c r="H42" t="s">
        <v>526</v>
      </c>
      <c r="I42" t="s">
        <v>796</v>
      </c>
      <c r="J42" s="76">
        <v>0.01</v>
      </c>
      <c r="K42" t="s">
        <v>108</v>
      </c>
      <c r="L42" s="76">
        <v>9.9</v>
      </c>
      <c r="M42" s="76">
        <v>0.01</v>
      </c>
      <c r="N42" s="76">
        <v>5521869.54</v>
      </c>
      <c r="O42" s="76">
        <v>8.56</v>
      </c>
      <c r="P42" s="76">
        <v>472.672032624</v>
      </c>
      <c r="Q42" s="76">
        <v>7.24</v>
      </c>
      <c r="R42" s="76">
        <v>0.09</v>
      </c>
      <c r="S42" s="76">
        <v>0.01</v>
      </c>
    </row>
    <row r="43" spans="2:19">
      <c r="B43" s="77" t="s">
        <v>726</v>
      </c>
      <c r="C43" s="16"/>
      <c r="D43" s="16"/>
      <c r="E43" s="16"/>
      <c r="J43" s="78">
        <v>0</v>
      </c>
      <c r="M43" s="78">
        <v>0</v>
      </c>
      <c r="N43" s="78">
        <v>0</v>
      </c>
      <c r="P43" s="78">
        <v>0</v>
      </c>
      <c r="R43" s="78">
        <v>0</v>
      </c>
      <c r="S43" s="78">
        <v>0</v>
      </c>
    </row>
    <row r="44" spans="2:19">
      <c r="B44" t="s">
        <v>212</v>
      </c>
      <c r="C44" t="s">
        <v>212</v>
      </c>
      <c r="D44" s="16"/>
      <c r="E44" s="16"/>
      <c r="F44" t="s">
        <v>212</v>
      </c>
      <c r="G44" t="s">
        <v>212</v>
      </c>
      <c r="J44" s="76">
        <v>0</v>
      </c>
      <c r="K44" t="s">
        <v>212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</row>
    <row r="45" spans="2:19">
      <c r="B45" s="77" t="s">
        <v>279</v>
      </c>
      <c r="C45" s="16"/>
      <c r="D45" s="16"/>
      <c r="E45" s="16"/>
      <c r="J45" s="78">
        <v>0</v>
      </c>
      <c r="M45" s="78">
        <v>0</v>
      </c>
      <c r="N45" s="78">
        <v>0</v>
      </c>
      <c r="P45" s="78">
        <v>0</v>
      </c>
      <c r="R45" s="78">
        <v>0</v>
      </c>
      <c r="S45" s="78">
        <v>0</v>
      </c>
    </row>
    <row r="46" spans="2:19">
      <c r="B46" t="s">
        <v>212</v>
      </c>
      <c r="C46" t="s">
        <v>212</v>
      </c>
      <c r="D46" s="16"/>
      <c r="E46" s="16"/>
      <c r="F46" t="s">
        <v>212</v>
      </c>
      <c r="G46" t="s">
        <v>212</v>
      </c>
      <c r="J46" s="76">
        <v>0</v>
      </c>
      <c r="K46" t="s">
        <v>212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</row>
    <row r="47" spans="2:19">
      <c r="B47" s="77" t="s">
        <v>363</v>
      </c>
      <c r="C47" s="16"/>
      <c r="D47" s="16"/>
      <c r="E47" s="16"/>
      <c r="J47" s="78">
        <v>0</v>
      </c>
      <c r="M47" s="78">
        <v>0</v>
      </c>
      <c r="N47" s="78">
        <v>0</v>
      </c>
      <c r="P47" s="78">
        <v>0</v>
      </c>
      <c r="R47" s="78">
        <v>0</v>
      </c>
      <c r="S47" s="78">
        <v>0</v>
      </c>
    </row>
    <row r="48" spans="2:19">
      <c r="B48" t="s">
        <v>212</v>
      </c>
      <c r="C48" t="s">
        <v>212</v>
      </c>
      <c r="D48" s="16"/>
      <c r="E48" s="16"/>
      <c r="F48" t="s">
        <v>212</v>
      </c>
      <c r="G48" t="s">
        <v>212</v>
      </c>
      <c r="J48" s="76">
        <v>0</v>
      </c>
      <c r="K48" t="s">
        <v>212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6">
        <v>0</v>
      </c>
      <c r="S48" s="76">
        <v>0</v>
      </c>
    </row>
    <row r="49" spans="2:19">
      <c r="B49" s="77" t="s">
        <v>219</v>
      </c>
      <c r="C49" s="16"/>
      <c r="D49" s="16"/>
      <c r="E49" s="16"/>
      <c r="J49" s="78">
        <v>4.1399999999999997</v>
      </c>
      <c r="M49" s="78">
        <v>4.84</v>
      </c>
      <c r="N49" s="78">
        <v>3911216</v>
      </c>
      <c r="P49" s="78">
        <v>16735.8163499072</v>
      </c>
      <c r="R49" s="78">
        <v>3.19</v>
      </c>
      <c r="S49" s="78">
        <v>0.18</v>
      </c>
    </row>
    <row r="50" spans="2:19">
      <c r="B50" s="77" t="s">
        <v>838</v>
      </c>
      <c r="C50" s="16"/>
      <c r="D50" s="16"/>
      <c r="E50" s="16"/>
      <c r="J50" s="78">
        <v>4.1399999999999997</v>
      </c>
      <c r="M50" s="78">
        <v>4.84</v>
      </c>
      <c r="N50" s="78">
        <v>3911216</v>
      </c>
      <c r="P50" s="78">
        <v>16735.8163499072</v>
      </c>
      <c r="R50" s="78">
        <v>3.19</v>
      </c>
      <c r="S50" s="78">
        <v>0.18</v>
      </c>
    </row>
    <row r="51" spans="2:19">
      <c r="B51" t="s">
        <v>839</v>
      </c>
      <c r="C51" t="s">
        <v>840</v>
      </c>
      <c r="D51" t="s">
        <v>129</v>
      </c>
      <c r="E51" t="s">
        <v>841</v>
      </c>
      <c r="F51" t="s">
        <v>453</v>
      </c>
      <c r="G51" t="s">
        <v>369</v>
      </c>
      <c r="H51" t="s">
        <v>155</v>
      </c>
      <c r="I51" t="s">
        <v>842</v>
      </c>
      <c r="J51" s="76">
        <v>4.1399999999999997</v>
      </c>
      <c r="K51" t="s">
        <v>112</v>
      </c>
      <c r="L51" s="76">
        <v>7.38</v>
      </c>
      <c r="M51" s="76">
        <v>4.84</v>
      </c>
      <c r="N51" s="76">
        <v>3911216</v>
      </c>
      <c r="O51" s="76">
        <v>113.62</v>
      </c>
      <c r="P51" s="76">
        <v>16735.8163499072</v>
      </c>
      <c r="Q51" s="76">
        <v>0.49</v>
      </c>
      <c r="R51" s="76">
        <v>3.19</v>
      </c>
      <c r="S51" s="76">
        <v>0.18</v>
      </c>
    </row>
    <row r="52" spans="2:19">
      <c r="B52" s="77" t="s">
        <v>843</v>
      </c>
      <c r="C52" s="16"/>
      <c r="D52" s="16"/>
      <c r="E52" s="16"/>
      <c r="J52" s="78">
        <v>0</v>
      </c>
      <c r="M52" s="78">
        <v>0</v>
      </c>
      <c r="N52" s="78">
        <v>0</v>
      </c>
      <c r="P52" s="78">
        <v>0</v>
      </c>
      <c r="R52" s="78">
        <v>0</v>
      </c>
      <c r="S52" s="78">
        <v>0</v>
      </c>
    </row>
    <row r="53" spans="2:19">
      <c r="B53" t="s">
        <v>212</v>
      </c>
      <c r="C53" t="s">
        <v>212</v>
      </c>
      <c r="D53" s="16"/>
      <c r="E53" s="16"/>
      <c r="F53" t="s">
        <v>212</v>
      </c>
      <c r="G53" t="s">
        <v>212</v>
      </c>
      <c r="J53" s="76">
        <v>0</v>
      </c>
      <c r="K53" t="s">
        <v>212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6">
        <v>0</v>
      </c>
      <c r="S53" s="76">
        <v>0</v>
      </c>
    </row>
    <row r="54" spans="2:19">
      <c r="B54" t="s">
        <v>222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64.28515625" style="15" bestFit="1" customWidth="1"/>
    <col min="3" max="5" width="10.7109375" style="15" customWidth="1"/>
    <col min="6" max="6" width="32.42578125" style="16" bestFit="1" customWidth="1"/>
    <col min="7" max="7" width="10.7109375" style="16" customWidth="1"/>
    <col min="8" max="8" width="14.7109375" style="16" customWidth="1"/>
    <col min="9" max="9" width="12.4257812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02" t="s">
        <v>1276</v>
      </c>
    </row>
    <row r="3" spans="2:98">
      <c r="B3" s="2" t="s">
        <v>2</v>
      </c>
      <c r="C3" t="s">
        <v>1275</v>
      </c>
    </row>
    <row r="4" spans="2:98">
      <c r="B4" s="2" t="s">
        <v>3</v>
      </c>
      <c r="C4" t="s">
        <v>191</v>
      </c>
    </row>
    <row r="6" spans="2:98" ht="26.25" customHeight="1">
      <c r="B6" s="124" t="s">
        <v>142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6"/>
    </row>
    <row r="7" spans="2:98" ht="26.25" customHeight="1">
      <c r="B7" s="124" t="s">
        <v>95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5">
        <v>22038034</v>
      </c>
      <c r="I11" s="7"/>
      <c r="J11" s="75">
        <v>120259.07930484474</v>
      </c>
      <c r="K11" s="7"/>
      <c r="L11" s="75">
        <v>100</v>
      </c>
      <c r="M11" s="75">
        <v>1.3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195</v>
      </c>
      <c r="C12" s="16"/>
      <c r="D12" s="16"/>
      <c r="E12" s="16"/>
      <c r="H12" s="78">
        <v>17925823</v>
      </c>
      <c r="J12" s="78">
        <v>61121.753415835738</v>
      </c>
      <c r="L12" s="78">
        <v>50.83</v>
      </c>
      <c r="M12" s="78">
        <v>0.66</v>
      </c>
    </row>
    <row r="13" spans="2:98">
      <c r="B13" t="s">
        <v>844</v>
      </c>
      <c r="C13" t="s">
        <v>845</v>
      </c>
      <c r="D13" t="s">
        <v>129</v>
      </c>
      <c r="E13" t="s">
        <v>846</v>
      </c>
      <c r="F13" t="s">
        <v>408</v>
      </c>
      <c r="G13" t="s">
        <v>112</v>
      </c>
      <c r="H13" s="76">
        <v>110585</v>
      </c>
      <c r="I13" s="76">
        <v>9.9999999999999995E-7</v>
      </c>
      <c r="J13" s="76">
        <v>4.1646310999999996E-6</v>
      </c>
      <c r="K13" s="76">
        <v>4.49</v>
      </c>
      <c r="L13" s="76">
        <v>0</v>
      </c>
      <c r="M13" s="76">
        <v>0</v>
      </c>
    </row>
    <row r="14" spans="2:98">
      <c r="B14" t="s">
        <v>847</v>
      </c>
      <c r="C14" t="s">
        <v>848</v>
      </c>
      <c r="D14" t="s">
        <v>129</v>
      </c>
      <c r="E14" t="s">
        <v>849</v>
      </c>
      <c r="F14" t="s">
        <v>850</v>
      </c>
      <c r="G14" t="s">
        <v>112</v>
      </c>
      <c r="H14" s="76">
        <v>437900</v>
      </c>
      <c r="I14" s="76">
        <v>241</v>
      </c>
      <c r="J14" s="76">
        <v>3974.4066739999998</v>
      </c>
      <c r="K14" s="76">
        <v>1.83</v>
      </c>
      <c r="L14" s="76">
        <v>3.3</v>
      </c>
      <c r="M14" s="76">
        <v>0.04</v>
      </c>
    </row>
    <row r="15" spans="2:98">
      <c r="B15" t="s">
        <v>851</v>
      </c>
      <c r="C15" t="s">
        <v>852</v>
      </c>
      <c r="D15" t="s">
        <v>129</v>
      </c>
      <c r="E15" t="s">
        <v>853</v>
      </c>
      <c r="F15" t="s">
        <v>604</v>
      </c>
      <c r="G15" t="s">
        <v>112</v>
      </c>
      <c r="H15" s="76">
        <v>9026.24</v>
      </c>
      <c r="I15" s="76">
        <v>56052.240999999958</v>
      </c>
      <c r="J15" s="76">
        <v>19053.737299412602</v>
      </c>
      <c r="K15" s="76">
        <v>6.88</v>
      </c>
      <c r="L15" s="76">
        <v>15.84</v>
      </c>
      <c r="M15" s="76">
        <v>0.21</v>
      </c>
    </row>
    <row r="16" spans="2:98">
      <c r="B16" t="s">
        <v>854</v>
      </c>
      <c r="C16" t="s">
        <v>855</v>
      </c>
      <c r="D16" t="s">
        <v>129</v>
      </c>
      <c r="E16" t="s">
        <v>856</v>
      </c>
      <c r="F16" t="s">
        <v>604</v>
      </c>
      <c r="G16" t="s">
        <v>108</v>
      </c>
      <c r="H16" s="76">
        <v>71</v>
      </c>
      <c r="I16" s="76">
        <v>9608111.9000000004</v>
      </c>
      <c r="J16" s="76">
        <v>6821.7594490000001</v>
      </c>
      <c r="K16" s="76">
        <v>6.96</v>
      </c>
      <c r="L16" s="76">
        <v>5.67</v>
      </c>
      <c r="M16" s="76">
        <v>7.0000000000000007E-2</v>
      </c>
    </row>
    <row r="17" spans="2:13">
      <c r="B17" t="s">
        <v>857</v>
      </c>
      <c r="C17" t="s">
        <v>858</v>
      </c>
      <c r="D17" t="s">
        <v>129</v>
      </c>
      <c r="E17" t="s">
        <v>859</v>
      </c>
      <c r="F17" t="s">
        <v>308</v>
      </c>
      <c r="G17" t="s">
        <v>116</v>
      </c>
      <c r="H17" s="76">
        <v>463556</v>
      </c>
      <c r="I17" s="76">
        <v>178.7</v>
      </c>
      <c r="J17" s="76">
        <v>3550.0820657631998</v>
      </c>
      <c r="K17" s="76">
        <v>10.53</v>
      </c>
      <c r="L17" s="76">
        <v>2.95</v>
      </c>
      <c r="M17" s="76">
        <v>0.04</v>
      </c>
    </row>
    <row r="18" spans="2:13">
      <c r="B18" t="s">
        <v>860</v>
      </c>
      <c r="C18" t="s">
        <v>861</v>
      </c>
      <c r="D18" t="s">
        <v>129</v>
      </c>
      <c r="E18" t="s">
        <v>859</v>
      </c>
      <c r="F18" t="s">
        <v>308</v>
      </c>
      <c r="G18" t="s">
        <v>116</v>
      </c>
      <c r="H18" s="76">
        <v>80673</v>
      </c>
      <c r="I18" s="76">
        <v>187.9</v>
      </c>
      <c r="J18" s="76">
        <v>649.63082033520004</v>
      </c>
      <c r="K18" s="76">
        <v>4.72</v>
      </c>
      <c r="L18" s="76">
        <v>0.54</v>
      </c>
      <c r="M18" s="76">
        <v>0.01</v>
      </c>
    </row>
    <row r="19" spans="2:13">
      <c r="B19" t="s">
        <v>862</v>
      </c>
      <c r="C19" t="s">
        <v>863</v>
      </c>
      <c r="D19" t="s">
        <v>129</v>
      </c>
      <c r="E19" t="s">
        <v>859</v>
      </c>
      <c r="F19" t="s">
        <v>308</v>
      </c>
      <c r="G19" t="s">
        <v>116</v>
      </c>
      <c r="H19" s="76">
        <v>285670.76</v>
      </c>
      <c r="I19" s="76">
        <v>137.69999999999985</v>
      </c>
      <c r="J19" s="76">
        <v>1685.82062867011</v>
      </c>
      <c r="K19" s="76">
        <v>13.12</v>
      </c>
      <c r="L19" s="76">
        <v>1.4</v>
      </c>
      <c r="M19" s="76">
        <v>0.02</v>
      </c>
    </row>
    <row r="20" spans="2:13">
      <c r="B20" t="s">
        <v>864</v>
      </c>
      <c r="C20" t="s">
        <v>865</v>
      </c>
      <c r="D20" t="s">
        <v>129</v>
      </c>
      <c r="E20" t="s">
        <v>859</v>
      </c>
      <c r="F20" t="s">
        <v>308</v>
      </c>
      <c r="G20" t="s">
        <v>116</v>
      </c>
      <c r="H20" s="76">
        <v>1323635</v>
      </c>
      <c r="I20" s="76">
        <v>43.5</v>
      </c>
      <c r="J20" s="76">
        <v>2467.5680178600001</v>
      </c>
      <c r="K20" s="76">
        <v>5.71</v>
      </c>
      <c r="L20" s="76">
        <v>2.0499999999999998</v>
      </c>
      <c r="M20" s="76">
        <v>0.03</v>
      </c>
    </row>
    <row r="21" spans="2:13">
      <c r="B21" t="s">
        <v>866</v>
      </c>
      <c r="C21" t="s">
        <v>867</v>
      </c>
      <c r="D21" t="s">
        <v>129</v>
      </c>
      <c r="E21" t="s">
        <v>868</v>
      </c>
      <c r="F21" t="s">
        <v>134</v>
      </c>
      <c r="G21" t="s">
        <v>108</v>
      </c>
      <c r="H21" s="76">
        <v>15214706</v>
      </c>
      <c r="I21" s="76">
        <v>150.63550000000001</v>
      </c>
      <c r="J21" s="76">
        <v>22918.748456630001</v>
      </c>
      <c r="K21" s="76">
        <v>4.88</v>
      </c>
      <c r="L21" s="76">
        <v>19.059999999999999</v>
      </c>
      <c r="M21" s="76">
        <v>0.25</v>
      </c>
    </row>
    <row r="22" spans="2:13">
      <c r="B22" s="77" t="s">
        <v>219</v>
      </c>
      <c r="C22" s="16"/>
      <c r="D22" s="16"/>
      <c r="E22" s="16"/>
      <c r="H22" s="78">
        <v>4112211</v>
      </c>
      <c r="J22" s="78">
        <v>59137.325889008993</v>
      </c>
      <c r="L22" s="78">
        <v>49.17</v>
      </c>
      <c r="M22" s="78">
        <v>0.64</v>
      </c>
    </row>
    <row r="23" spans="2:13">
      <c r="B23" s="77" t="s">
        <v>280</v>
      </c>
      <c r="C23" s="16"/>
      <c r="D23" s="16"/>
      <c r="E23" s="16"/>
      <c r="H23" s="78">
        <v>0</v>
      </c>
      <c r="J23" s="78">
        <v>0</v>
      </c>
      <c r="L23" s="78">
        <v>0</v>
      </c>
      <c r="M23" s="78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</row>
    <row r="25" spans="2:13">
      <c r="B25" s="77" t="s">
        <v>281</v>
      </c>
      <c r="C25" s="16"/>
      <c r="D25" s="16"/>
      <c r="E25" s="16"/>
      <c r="H25" s="78">
        <v>4112211</v>
      </c>
      <c r="J25" s="78">
        <v>59137.325889008993</v>
      </c>
      <c r="L25" s="78">
        <v>49.17</v>
      </c>
      <c r="M25" s="78">
        <v>0.64</v>
      </c>
    </row>
    <row r="26" spans="2:13">
      <c r="B26" t="s">
        <v>869</v>
      </c>
      <c r="C26" t="s">
        <v>870</v>
      </c>
      <c r="D26" t="s">
        <v>129</v>
      </c>
      <c r="E26" t="s">
        <v>871</v>
      </c>
      <c r="F26" t="s">
        <v>436</v>
      </c>
      <c r="G26" t="s">
        <v>116</v>
      </c>
      <c r="H26" s="76">
        <v>1337</v>
      </c>
      <c r="I26" s="76">
        <v>1E-4</v>
      </c>
      <c r="J26" s="76">
        <v>5.7298471999999999E-6</v>
      </c>
      <c r="K26" s="76">
        <v>3.89</v>
      </c>
      <c r="L26" s="76">
        <v>0</v>
      </c>
      <c r="M26" s="76">
        <v>0</v>
      </c>
    </row>
    <row r="27" spans="2:13">
      <c r="B27" t="s">
        <v>872</v>
      </c>
      <c r="C27" t="s">
        <v>873</v>
      </c>
      <c r="D27" t="s">
        <v>129</v>
      </c>
      <c r="E27" t="s">
        <v>874</v>
      </c>
      <c r="F27" t="s">
        <v>436</v>
      </c>
      <c r="G27" t="s">
        <v>116</v>
      </c>
      <c r="H27" s="76">
        <v>2008</v>
      </c>
      <c r="I27" s="76">
        <v>312500</v>
      </c>
      <c r="J27" s="76">
        <v>26892.14</v>
      </c>
      <c r="K27" s="76">
        <v>20.079999999999998</v>
      </c>
      <c r="L27" s="76">
        <v>22.36</v>
      </c>
      <c r="M27" s="76">
        <v>0.28999999999999998</v>
      </c>
    </row>
    <row r="28" spans="2:13">
      <c r="B28" t="s">
        <v>875</v>
      </c>
      <c r="C28" t="s">
        <v>876</v>
      </c>
      <c r="D28" t="s">
        <v>129</v>
      </c>
      <c r="E28" t="s">
        <v>877</v>
      </c>
      <c r="F28" t="s">
        <v>436</v>
      </c>
      <c r="G28" t="s">
        <v>116</v>
      </c>
      <c r="H28" s="76">
        <v>70140</v>
      </c>
      <c r="I28" s="76">
        <v>10000</v>
      </c>
      <c r="J28" s="76">
        <v>30059.198400000001</v>
      </c>
      <c r="K28" s="76">
        <v>8.5500000000000007</v>
      </c>
      <c r="L28" s="76">
        <v>25</v>
      </c>
      <c r="M28" s="76">
        <v>0.33</v>
      </c>
    </row>
    <row r="29" spans="2:13">
      <c r="B29" t="s">
        <v>878</v>
      </c>
      <c r="C29" t="s">
        <v>879</v>
      </c>
      <c r="D29" t="s">
        <v>129</v>
      </c>
      <c r="E29" t="s">
        <v>880</v>
      </c>
      <c r="F29" t="s">
        <v>636</v>
      </c>
      <c r="G29" t="s">
        <v>112</v>
      </c>
      <c r="H29" s="76">
        <v>140000</v>
      </c>
      <c r="I29" s="76">
        <v>399.32060000000001</v>
      </c>
      <c r="J29" s="76">
        <v>2105.3779314399999</v>
      </c>
      <c r="K29" s="76">
        <v>5.01</v>
      </c>
      <c r="L29" s="76">
        <v>1.75</v>
      </c>
      <c r="M29" s="76">
        <v>0.02</v>
      </c>
    </row>
    <row r="30" spans="2:13">
      <c r="B30" t="s">
        <v>881</v>
      </c>
      <c r="C30" t="s">
        <v>882</v>
      </c>
      <c r="D30" t="s">
        <v>129</v>
      </c>
      <c r="E30" t="s">
        <v>883</v>
      </c>
      <c r="F30" t="s">
        <v>636</v>
      </c>
      <c r="G30" t="s">
        <v>112</v>
      </c>
      <c r="H30" s="76">
        <v>42809</v>
      </c>
      <c r="I30" s="76">
        <v>50</v>
      </c>
      <c r="J30" s="76">
        <v>80.609347</v>
      </c>
      <c r="K30" s="76">
        <v>0.12</v>
      </c>
      <c r="L30" s="76">
        <v>7.0000000000000007E-2</v>
      </c>
      <c r="M30" s="76">
        <v>0</v>
      </c>
    </row>
    <row r="31" spans="2:13">
      <c r="B31" t="s">
        <v>884</v>
      </c>
      <c r="C31" t="s">
        <v>885</v>
      </c>
      <c r="D31" t="s">
        <v>129</v>
      </c>
      <c r="E31" t="s">
        <v>886</v>
      </c>
      <c r="F31" t="s">
        <v>850</v>
      </c>
      <c r="G31" t="s">
        <v>112</v>
      </c>
      <c r="H31" s="76">
        <v>175917</v>
      </c>
      <c r="I31" s="76">
        <v>1.0000000000000001E-5</v>
      </c>
      <c r="J31" s="76">
        <v>6.6250342199999996E-5</v>
      </c>
      <c r="K31" s="76">
        <v>0.7</v>
      </c>
      <c r="L31" s="76">
        <v>0</v>
      </c>
      <c r="M31" s="76">
        <v>0</v>
      </c>
    </row>
    <row r="32" spans="2:13">
      <c r="B32" t="s">
        <v>887</v>
      </c>
      <c r="C32" t="s">
        <v>888</v>
      </c>
      <c r="D32" t="s">
        <v>129</v>
      </c>
      <c r="E32" t="s">
        <v>889</v>
      </c>
      <c r="F32" t="s">
        <v>850</v>
      </c>
      <c r="G32" t="s">
        <v>112</v>
      </c>
      <c r="H32" s="76">
        <v>3680000</v>
      </c>
      <c r="I32" s="76">
        <v>9.9999999999999995E-7</v>
      </c>
      <c r="J32" s="76">
        <v>1.3858880000000001E-4</v>
      </c>
      <c r="K32" s="76">
        <v>2.0099999999999998</v>
      </c>
      <c r="L32" s="76">
        <v>0</v>
      </c>
      <c r="M32" s="76">
        <v>0</v>
      </c>
    </row>
    <row r="33" spans="2:5">
      <c r="B33" t="s">
        <v>222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75.140625" style="15" customWidth="1"/>
    <col min="3" max="3" width="15.855468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2" t="s">
        <v>1276</v>
      </c>
    </row>
    <row r="3" spans="2:55">
      <c r="B3" s="2" t="s">
        <v>2</v>
      </c>
      <c r="C3" t="s">
        <v>1275</v>
      </c>
    </row>
    <row r="4" spans="2:55">
      <c r="B4" s="2" t="s">
        <v>3</v>
      </c>
      <c r="C4" t="s">
        <v>191</v>
      </c>
    </row>
    <row r="6" spans="2:55" ht="26.25" customHeight="1">
      <c r="B6" s="124" t="s">
        <v>142</v>
      </c>
      <c r="C6" s="125"/>
      <c r="D6" s="125"/>
      <c r="E6" s="125"/>
      <c r="F6" s="125"/>
      <c r="G6" s="125"/>
      <c r="H6" s="125"/>
      <c r="I6" s="125"/>
      <c r="J6" s="125"/>
      <c r="K6" s="126"/>
    </row>
    <row r="7" spans="2:55" ht="26.25" customHeight="1">
      <c r="B7" s="124" t="s">
        <v>145</v>
      </c>
      <c r="C7" s="125"/>
      <c r="D7" s="125"/>
      <c r="E7" s="125"/>
      <c r="F7" s="125"/>
      <c r="G7" s="125"/>
      <c r="H7" s="125"/>
      <c r="I7" s="125"/>
      <c r="J7" s="125"/>
      <c r="K7" s="12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5">
        <v>154396000.38999999</v>
      </c>
      <c r="G11" s="7"/>
      <c r="H11" s="75">
        <v>366634.87354778126</v>
      </c>
      <c r="I11" s="7"/>
      <c r="J11" s="75">
        <v>100</v>
      </c>
      <c r="K11" s="75">
        <v>3.97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195</v>
      </c>
      <c r="C12" s="16"/>
      <c r="F12" s="78">
        <v>103389159.54000001</v>
      </c>
      <c r="H12" s="78">
        <v>181014.50327991971</v>
      </c>
      <c r="J12" s="78">
        <v>49.37</v>
      </c>
      <c r="K12" s="78">
        <v>1.96</v>
      </c>
    </row>
    <row r="13" spans="2:55">
      <c r="B13" s="77" t="s">
        <v>890</v>
      </c>
      <c r="C13" s="16"/>
      <c r="F13" s="78">
        <v>7421514.96</v>
      </c>
      <c r="H13" s="78">
        <v>29101.929235274809</v>
      </c>
      <c r="J13" s="78">
        <v>7.94</v>
      </c>
      <c r="K13" s="78">
        <v>0.32</v>
      </c>
    </row>
    <row r="14" spans="2:55">
      <c r="B14" t="s">
        <v>891</v>
      </c>
      <c r="C14" t="s">
        <v>892</v>
      </c>
      <c r="D14" t="s">
        <v>112</v>
      </c>
      <c r="E14" t="s">
        <v>796</v>
      </c>
      <c r="F14" s="76">
        <v>991683</v>
      </c>
      <c r="G14" s="76">
        <v>108.86</v>
      </c>
      <c r="H14" s="76">
        <v>4065.5706645708001</v>
      </c>
      <c r="I14" s="76">
        <v>1.98</v>
      </c>
      <c r="J14" s="76">
        <v>1.1100000000000001</v>
      </c>
      <c r="K14" s="76">
        <v>0.04</v>
      </c>
    </row>
    <row r="15" spans="2:55">
      <c r="B15" t="s">
        <v>893</v>
      </c>
      <c r="C15" t="s">
        <v>894</v>
      </c>
      <c r="D15" t="s">
        <v>112</v>
      </c>
      <c r="E15" t="s">
        <v>895</v>
      </c>
      <c r="F15" s="76">
        <v>792530</v>
      </c>
      <c r="G15" s="76">
        <v>185.86</v>
      </c>
      <c r="H15" s="76">
        <v>5547.3039076280002</v>
      </c>
      <c r="I15" s="76">
        <v>3.14</v>
      </c>
      <c r="J15" s="76">
        <v>1.51</v>
      </c>
      <c r="K15" s="76">
        <v>0.06</v>
      </c>
    </row>
    <row r="16" spans="2:55">
      <c r="B16" t="s">
        <v>896</v>
      </c>
      <c r="C16" t="s">
        <v>897</v>
      </c>
      <c r="D16" t="s">
        <v>112</v>
      </c>
      <c r="E16" t="s">
        <v>898</v>
      </c>
      <c r="F16" s="76">
        <v>432600</v>
      </c>
      <c r="G16" s="76">
        <v>73.714150000000004</v>
      </c>
      <c r="H16" s="76">
        <v>1200.9299969814001</v>
      </c>
      <c r="I16" s="76">
        <v>5.19</v>
      </c>
      <c r="J16" s="76">
        <v>0.33</v>
      </c>
      <c r="K16" s="76">
        <v>0.01</v>
      </c>
    </row>
    <row r="17" spans="2:11">
      <c r="B17" t="s">
        <v>899</v>
      </c>
      <c r="C17" t="s">
        <v>900</v>
      </c>
      <c r="D17" t="s">
        <v>112</v>
      </c>
      <c r="E17" t="s">
        <v>901</v>
      </c>
      <c r="F17" s="76">
        <v>987041</v>
      </c>
      <c r="G17" s="76">
        <v>131.65499000000003</v>
      </c>
      <c r="H17" s="76">
        <v>4893.8745565996596</v>
      </c>
      <c r="I17" s="76">
        <v>4.92</v>
      </c>
      <c r="J17" s="76">
        <v>1.33</v>
      </c>
      <c r="K17" s="76">
        <v>0.05</v>
      </c>
    </row>
    <row r="18" spans="2:11">
      <c r="B18" t="s">
        <v>902</v>
      </c>
      <c r="C18" t="s">
        <v>903</v>
      </c>
      <c r="D18" t="s">
        <v>112</v>
      </c>
      <c r="E18" t="s">
        <v>904</v>
      </c>
      <c r="F18" s="76">
        <v>522480</v>
      </c>
      <c r="G18" s="76">
        <v>85.2</v>
      </c>
      <c r="H18" s="76">
        <v>1676.44604736</v>
      </c>
      <c r="I18" s="76">
        <v>1.66</v>
      </c>
      <c r="J18" s="76">
        <v>0.46</v>
      </c>
      <c r="K18" s="76">
        <v>0.02</v>
      </c>
    </row>
    <row r="19" spans="2:11">
      <c r="B19" t="s">
        <v>905</v>
      </c>
      <c r="C19" t="s">
        <v>906</v>
      </c>
      <c r="D19" t="s">
        <v>112</v>
      </c>
      <c r="E19" t="s">
        <v>907</v>
      </c>
      <c r="F19" s="76">
        <v>1033945</v>
      </c>
      <c r="G19" s="76">
        <v>118.2198199999999</v>
      </c>
      <c r="H19" s="76">
        <v>4603.2869388076297</v>
      </c>
      <c r="I19" s="76">
        <v>1.67</v>
      </c>
      <c r="J19" s="76">
        <v>1.26</v>
      </c>
      <c r="K19" s="76">
        <v>0.05</v>
      </c>
    </row>
    <row r="20" spans="2:11">
      <c r="B20" t="s">
        <v>908</v>
      </c>
      <c r="C20" t="s">
        <v>909</v>
      </c>
      <c r="D20" t="s">
        <v>112</v>
      </c>
      <c r="E20" t="s">
        <v>910</v>
      </c>
      <c r="F20" s="76">
        <v>437213</v>
      </c>
      <c r="G20" s="76">
        <v>72.227960000000195</v>
      </c>
      <c r="H20" s="76">
        <v>1189.26525582258</v>
      </c>
      <c r="I20" s="76">
        <v>4.2699999999999996</v>
      </c>
      <c r="J20" s="76">
        <v>0.32</v>
      </c>
      <c r="K20" s="76">
        <v>0.01</v>
      </c>
    </row>
    <row r="21" spans="2:11">
      <c r="B21" t="s">
        <v>911</v>
      </c>
      <c r="C21" t="s">
        <v>912</v>
      </c>
      <c r="D21" t="s">
        <v>112</v>
      </c>
      <c r="E21" t="s">
        <v>913</v>
      </c>
      <c r="F21" s="76">
        <v>436081</v>
      </c>
      <c r="G21" s="76">
        <v>95.9</v>
      </c>
      <c r="H21" s="76">
        <v>1574.947523114</v>
      </c>
      <c r="I21" s="76">
        <v>1.32</v>
      </c>
      <c r="J21" s="76">
        <v>0.43</v>
      </c>
      <c r="K21" s="76">
        <v>0.02</v>
      </c>
    </row>
    <row r="22" spans="2:11">
      <c r="B22" t="s">
        <v>914</v>
      </c>
      <c r="C22" t="s">
        <v>915</v>
      </c>
      <c r="D22" t="s">
        <v>112</v>
      </c>
      <c r="E22" t="s">
        <v>796</v>
      </c>
      <c r="F22" s="76">
        <v>1278341.96</v>
      </c>
      <c r="G22" s="76">
        <v>52.880420000000051</v>
      </c>
      <c r="H22" s="76">
        <v>2545.7881221256198</v>
      </c>
      <c r="I22" s="76">
        <v>1.74</v>
      </c>
      <c r="J22" s="76">
        <v>0.69</v>
      </c>
      <c r="K22" s="76">
        <v>0.03</v>
      </c>
    </row>
    <row r="23" spans="2:11">
      <c r="B23" t="s">
        <v>916</v>
      </c>
      <c r="C23" t="s">
        <v>917</v>
      </c>
      <c r="D23" t="s">
        <v>112</v>
      </c>
      <c r="E23" t="s">
        <v>273</v>
      </c>
      <c r="F23" s="76">
        <v>509600</v>
      </c>
      <c r="G23" s="76">
        <v>94.026669999999996</v>
      </c>
      <c r="H23" s="76">
        <v>1804.5162222651199</v>
      </c>
      <c r="I23" s="76">
        <v>3.4</v>
      </c>
      <c r="J23" s="76">
        <v>0.49</v>
      </c>
      <c r="K23" s="76">
        <v>0.02</v>
      </c>
    </row>
    <row r="24" spans="2:11">
      <c r="B24" s="77" t="s">
        <v>918</v>
      </c>
      <c r="C24" s="16"/>
      <c r="F24" s="78">
        <v>9659.26</v>
      </c>
      <c r="H24" s="78">
        <v>13756.839075771501</v>
      </c>
      <c r="J24" s="78">
        <v>3.75</v>
      </c>
      <c r="K24" s="78">
        <v>0.15</v>
      </c>
    </row>
    <row r="25" spans="2:11">
      <c r="B25" t="s">
        <v>919</v>
      </c>
      <c r="C25" t="s">
        <v>920</v>
      </c>
      <c r="D25" t="s">
        <v>112</v>
      </c>
      <c r="E25" t="s">
        <v>921</v>
      </c>
      <c r="F25" s="76">
        <v>2077.88</v>
      </c>
      <c r="G25" s="76">
        <v>10866</v>
      </c>
      <c r="H25" s="76">
        <v>850.29667205279998</v>
      </c>
      <c r="I25" s="76">
        <v>3</v>
      </c>
      <c r="J25" s="76">
        <v>0.23</v>
      </c>
      <c r="K25" s="76">
        <v>0.01</v>
      </c>
    </row>
    <row r="26" spans="2:11">
      <c r="B26" t="s">
        <v>922</v>
      </c>
      <c r="C26" t="s">
        <v>923</v>
      </c>
      <c r="D26" t="s">
        <v>108</v>
      </c>
      <c r="E26" t="s">
        <v>924</v>
      </c>
      <c r="F26" s="76">
        <v>7581.38</v>
      </c>
      <c r="G26" s="76">
        <v>170240.01439999972</v>
      </c>
      <c r="H26" s="76">
        <v>12906.5424037187</v>
      </c>
      <c r="I26" s="76">
        <v>8.57</v>
      </c>
      <c r="J26" s="76">
        <v>3.52</v>
      </c>
      <c r="K26" s="76">
        <v>0.14000000000000001</v>
      </c>
    </row>
    <row r="27" spans="2:11">
      <c r="B27" s="77" t="s">
        <v>925</v>
      </c>
      <c r="C27" s="16"/>
      <c r="F27" s="78">
        <v>13290690.5</v>
      </c>
      <c r="H27" s="78">
        <v>21249.496446462945</v>
      </c>
      <c r="J27" s="78">
        <v>5.8</v>
      </c>
      <c r="K27" s="78">
        <v>0.23</v>
      </c>
    </row>
    <row r="28" spans="2:11">
      <c r="B28" t="s">
        <v>926</v>
      </c>
      <c r="C28" t="s">
        <v>927</v>
      </c>
      <c r="D28" t="s">
        <v>112</v>
      </c>
      <c r="E28" t="s">
        <v>928</v>
      </c>
      <c r="F28" s="76">
        <v>2156138.48</v>
      </c>
      <c r="G28" s="76">
        <v>111.00292000000003</v>
      </c>
      <c r="H28" s="76">
        <v>9013.4565469162608</v>
      </c>
      <c r="I28" s="76">
        <v>5.35</v>
      </c>
      <c r="J28" s="76">
        <v>2.46</v>
      </c>
      <c r="K28" s="76">
        <v>0.1</v>
      </c>
    </row>
    <row r="29" spans="2:11">
      <c r="B29" t="s">
        <v>929</v>
      </c>
      <c r="C29" t="s">
        <v>930</v>
      </c>
      <c r="D29" t="s">
        <v>112</v>
      </c>
      <c r="E29" t="s">
        <v>796</v>
      </c>
      <c r="F29" s="76">
        <v>16579.02</v>
      </c>
      <c r="G29" s="76">
        <v>1377.6055599999997</v>
      </c>
      <c r="H29" s="76">
        <v>860.12992594668594</v>
      </c>
      <c r="I29" s="76">
        <v>0.05</v>
      </c>
      <c r="J29" s="76">
        <v>0.23</v>
      </c>
      <c r="K29" s="76">
        <v>0.01</v>
      </c>
    </row>
    <row r="30" spans="2:11">
      <c r="B30" t="s">
        <v>931</v>
      </c>
      <c r="C30" t="s">
        <v>932</v>
      </c>
      <c r="D30" t="s">
        <v>108</v>
      </c>
      <c r="E30" t="s">
        <v>933</v>
      </c>
      <c r="F30" s="76">
        <v>11117973</v>
      </c>
      <c r="G30" s="76">
        <v>102.32</v>
      </c>
      <c r="H30" s="76">
        <v>11375.909973600001</v>
      </c>
      <c r="I30" s="76">
        <v>9.9600000000000009</v>
      </c>
      <c r="J30" s="76">
        <v>3.1</v>
      </c>
      <c r="K30" s="76">
        <v>0.12</v>
      </c>
    </row>
    <row r="31" spans="2:11">
      <c r="B31" s="77" t="s">
        <v>934</v>
      </c>
      <c r="C31" s="16"/>
      <c r="F31" s="78">
        <v>82667294.819999993</v>
      </c>
      <c r="H31" s="78">
        <v>116906.23852241044</v>
      </c>
      <c r="J31" s="78">
        <v>31.89</v>
      </c>
      <c r="K31" s="78">
        <v>1.27</v>
      </c>
    </row>
    <row r="32" spans="2:11">
      <c r="B32" t="s">
        <v>935</v>
      </c>
      <c r="C32" t="s">
        <v>936</v>
      </c>
      <c r="D32" t="s">
        <v>112</v>
      </c>
      <c r="E32" t="s">
        <v>937</v>
      </c>
      <c r="F32" s="76">
        <v>94436</v>
      </c>
      <c r="G32" s="76">
        <v>100</v>
      </c>
      <c r="H32" s="76">
        <v>355.64597600000002</v>
      </c>
      <c r="I32" s="76">
        <v>7.47</v>
      </c>
      <c r="J32" s="76">
        <v>0.1</v>
      </c>
      <c r="K32" s="76">
        <v>0</v>
      </c>
    </row>
    <row r="33" spans="2:11">
      <c r="B33" t="s">
        <v>938</v>
      </c>
      <c r="C33" t="s">
        <v>939</v>
      </c>
      <c r="D33" t="s">
        <v>108</v>
      </c>
      <c r="E33" t="s">
        <v>940</v>
      </c>
      <c r="F33" s="76">
        <v>3560400</v>
      </c>
      <c r="G33" s="76">
        <v>92.68</v>
      </c>
      <c r="H33" s="76">
        <v>3299.7787199999998</v>
      </c>
      <c r="I33" s="76">
        <v>58.87</v>
      </c>
      <c r="J33" s="76">
        <v>0.9</v>
      </c>
      <c r="K33" s="76">
        <v>0.04</v>
      </c>
    </row>
    <row r="34" spans="2:11">
      <c r="B34" t="s">
        <v>941</v>
      </c>
      <c r="C34" t="s">
        <v>942</v>
      </c>
      <c r="D34" t="s">
        <v>108</v>
      </c>
      <c r="E34" t="s">
        <v>943</v>
      </c>
      <c r="F34" s="76">
        <v>14289800</v>
      </c>
      <c r="G34" s="76">
        <v>93.26</v>
      </c>
      <c r="H34" s="76">
        <v>13326.66748</v>
      </c>
      <c r="I34" s="76">
        <v>3.46</v>
      </c>
      <c r="J34" s="76">
        <v>3.63</v>
      </c>
      <c r="K34" s="76">
        <v>0.14000000000000001</v>
      </c>
    </row>
    <row r="35" spans="2:11">
      <c r="B35" t="s">
        <v>944</v>
      </c>
      <c r="C35" t="s">
        <v>945</v>
      </c>
      <c r="D35" t="s">
        <v>108</v>
      </c>
      <c r="E35" t="s">
        <v>946</v>
      </c>
      <c r="F35" s="76">
        <v>558214</v>
      </c>
      <c r="G35" s="76">
        <v>76.182779999999994</v>
      </c>
      <c r="H35" s="76">
        <v>425.26294354919997</v>
      </c>
      <c r="I35" s="76">
        <v>0.15</v>
      </c>
      <c r="J35" s="76">
        <v>0.12</v>
      </c>
      <c r="K35" s="76">
        <v>0</v>
      </c>
    </row>
    <row r="36" spans="2:11">
      <c r="B36" t="s">
        <v>947</v>
      </c>
      <c r="C36" t="s">
        <v>948</v>
      </c>
      <c r="D36" t="s">
        <v>108</v>
      </c>
      <c r="E36" t="s">
        <v>949</v>
      </c>
      <c r="F36" s="76">
        <v>4411137</v>
      </c>
      <c r="G36" s="76">
        <v>92.068809999999999</v>
      </c>
      <c r="H36" s="76">
        <v>4061.2813433697002</v>
      </c>
      <c r="I36" s="76">
        <v>3.31</v>
      </c>
      <c r="J36" s="76">
        <v>1.1100000000000001</v>
      </c>
      <c r="K36" s="76">
        <v>0.04</v>
      </c>
    </row>
    <row r="37" spans="2:11">
      <c r="B37" t="s">
        <v>950</v>
      </c>
      <c r="C37" t="s">
        <v>951</v>
      </c>
      <c r="D37" t="s">
        <v>112</v>
      </c>
      <c r="E37" t="s">
        <v>796</v>
      </c>
      <c r="F37" s="76">
        <v>669621</v>
      </c>
      <c r="G37" s="76">
        <v>137.97383999999991</v>
      </c>
      <c r="H37" s="76">
        <v>3479.4142057133399</v>
      </c>
      <c r="I37" s="76">
        <v>0.4</v>
      </c>
      <c r="J37" s="76">
        <v>0.95</v>
      </c>
      <c r="K37" s="76">
        <v>0.04</v>
      </c>
    </row>
    <row r="38" spans="2:11">
      <c r="B38" t="s">
        <v>952</v>
      </c>
      <c r="C38" t="s">
        <v>953</v>
      </c>
      <c r="D38" t="s">
        <v>112</v>
      </c>
      <c r="E38" t="s">
        <v>954</v>
      </c>
      <c r="F38" s="76">
        <v>1573969</v>
      </c>
      <c r="G38" s="76">
        <v>135.55000000000001</v>
      </c>
      <c r="H38" s="76">
        <v>8034.8174127969996</v>
      </c>
      <c r="I38" s="76">
        <v>0.27</v>
      </c>
      <c r="J38" s="76">
        <v>2.19</v>
      </c>
      <c r="K38" s="76">
        <v>0.09</v>
      </c>
    </row>
    <row r="39" spans="2:11">
      <c r="B39" t="s">
        <v>955</v>
      </c>
      <c r="C39" t="s">
        <v>956</v>
      </c>
      <c r="D39" t="s">
        <v>112</v>
      </c>
      <c r="E39" t="s">
        <v>957</v>
      </c>
      <c r="F39" s="76">
        <v>814387</v>
      </c>
      <c r="G39" s="76">
        <v>125.3</v>
      </c>
      <c r="H39" s="76">
        <v>3842.9277468260002</v>
      </c>
      <c r="I39" s="76">
        <v>0.77</v>
      </c>
      <c r="J39" s="76">
        <v>1.05</v>
      </c>
      <c r="K39" s="76">
        <v>0.04</v>
      </c>
    </row>
    <row r="40" spans="2:11">
      <c r="B40" t="s">
        <v>958</v>
      </c>
      <c r="C40" t="s">
        <v>959</v>
      </c>
      <c r="D40" t="s">
        <v>108</v>
      </c>
      <c r="E40" t="s">
        <v>960</v>
      </c>
      <c r="F40" s="76">
        <v>7716493</v>
      </c>
      <c r="G40" s="76">
        <v>97.65</v>
      </c>
      <c r="H40" s="76">
        <v>7535.1554145</v>
      </c>
      <c r="I40" s="76">
        <v>8.5299999999999994</v>
      </c>
      <c r="J40" s="76">
        <v>2.06</v>
      </c>
      <c r="K40" s="76">
        <v>0.08</v>
      </c>
    </row>
    <row r="41" spans="2:11">
      <c r="B41" t="s">
        <v>961</v>
      </c>
      <c r="C41" t="s">
        <v>962</v>
      </c>
      <c r="D41" t="s">
        <v>112</v>
      </c>
      <c r="E41" t="s">
        <v>796</v>
      </c>
      <c r="F41" s="76">
        <v>230527</v>
      </c>
      <c r="G41" s="76">
        <v>69.14</v>
      </c>
      <c r="H41" s="76">
        <v>600.24906113479994</v>
      </c>
      <c r="I41" s="76">
        <v>0.24</v>
      </c>
      <c r="J41" s="76">
        <v>0.16</v>
      </c>
      <c r="K41" s="76">
        <v>0.01</v>
      </c>
    </row>
    <row r="42" spans="2:11">
      <c r="B42" t="s">
        <v>963</v>
      </c>
      <c r="C42" t="s">
        <v>964</v>
      </c>
      <c r="D42" t="s">
        <v>108</v>
      </c>
      <c r="E42" t="s">
        <v>965</v>
      </c>
      <c r="F42" s="76">
        <v>9815214</v>
      </c>
      <c r="G42" s="76">
        <v>155.10060999999999</v>
      </c>
      <c r="H42" s="76">
        <v>15223.4567868054</v>
      </c>
      <c r="I42" s="76">
        <v>1</v>
      </c>
      <c r="J42" s="76">
        <v>4.1500000000000004</v>
      </c>
      <c r="K42" s="76">
        <v>0.16</v>
      </c>
    </row>
    <row r="43" spans="2:11">
      <c r="B43" t="s">
        <v>966</v>
      </c>
      <c r="C43" t="s">
        <v>967</v>
      </c>
      <c r="D43" t="s">
        <v>108</v>
      </c>
      <c r="E43" t="s">
        <v>968</v>
      </c>
      <c r="F43" s="76">
        <v>16707877.82</v>
      </c>
      <c r="G43" s="76">
        <v>128.43520999999987</v>
      </c>
      <c r="H43" s="76">
        <v>21458.7979646604</v>
      </c>
      <c r="I43" s="76">
        <v>1.73</v>
      </c>
      <c r="J43" s="76">
        <v>5.85</v>
      </c>
      <c r="K43" s="76">
        <v>0.23</v>
      </c>
    </row>
    <row r="44" spans="2:11">
      <c r="B44" t="s">
        <v>969</v>
      </c>
      <c r="C44" t="s">
        <v>970</v>
      </c>
      <c r="D44" t="s">
        <v>108</v>
      </c>
      <c r="E44" t="s">
        <v>971</v>
      </c>
      <c r="F44" s="76">
        <v>5340693</v>
      </c>
      <c r="G44" s="76">
        <v>89.521389999999997</v>
      </c>
      <c r="H44" s="76">
        <v>4781.0626092327002</v>
      </c>
      <c r="I44" s="76">
        <v>4.08</v>
      </c>
      <c r="J44" s="76">
        <v>1.3</v>
      </c>
      <c r="K44" s="76">
        <v>0.05</v>
      </c>
    </row>
    <row r="45" spans="2:11">
      <c r="B45" t="s">
        <v>972</v>
      </c>
      <c r="C45" t="s">
        <v>973</v>
      </c>
      <c r="D45" t="s">
        <v>108</v>
      </c>
      <c r="E45" t="s">
        <v>974</v>
      </c>
      <c r="F45" s="76">
        <v>15391693</v>
      </c>
      <c r="G45" s="76">
        <v>125.13593</v>
      </c>
      <c r="H45" s="76">
        <v>19260.538178294901</v>
      </c>
      <c r="I45" s="76">
        <v>2.35</v>
      </c>
      <c r="J45" s="76">
        <v>5.25</v>
      </c>
      <c r="K45" s="76">
        <v>0.21</v>
      </c>
    </row>
    <row r="46" spans="2:11">
      <c r="B46" t="s">
        <v>975</v>
      </c>
      <c r="C46" t="s">
        <v>976</v>
      </c>
      <c r="D46" t="s">
        <v>112</v>
      </c>
      <c r="E46" t="s">
        <v>977</v>
      </c>
      <c r="F46" s="76">
        <v>1492833</v>
      </c>
      <c r="G46" s="76">
        <v>199.59382000000036</v>
      </c>
      <c r="H46" s="76">
        <v>11221.182679527001</v>
      </c>
      <c r="I46" s="76">
        <v>1.08</v>
      </c>
      <c r="J46" s="76">
        <v>3.06</v>
      </c>
      <c r="K46" s="76">
        <v>0.12</v>
      </c>
    </row>
    <row r="47" spans="2:11">
      <c r="B47" s="77" t="s">
        <v>219</v>
      </c>
      <c r="C47" s="16"/>
      <c r="F47" s="78">
        <v>51006840.850000001</v>
      </c>
      <c r="H47" s="78">
        <v>185620.37026786158</v>
      </c>
      <c r="J47" s="78">
        <v>50.63</v>
      </c>
      <c r="K47" s="78">
        <v>2.0099999999999998</v>
      </c>
    </row>
    <row r="48" spans="2:11">
      <c r="B48" s="77" t="s">
        <v>978</v>
      </c>
      <c r="C48" s="16"/>
      <c r="F48" s="78">
        <v>629156</v>
      </c>
      <c r="H48" s="78">
        <v>3465.9605083488</v>
      </c>
      <c r="J48" s="78">
        <v>0.95</v>
      </c>
      <c r="K48" s="78">
        <v>0.04</v>
      </c>
    </row>
    <row r="49" spans="2:11">
      <c r="B49" t="s">
        <v>979</v>
      </c>
      <c r="C49" t="s">
        <v>980</v>
      </c>
      <c r="D49" t="s">
        <v>112</v>
      </c>
      <c r="E49" t="s">
        <v>981</v>
      </c>
      <c r="F49" s="76">
        <v>629156</v>
      </c>
      <c r="G49" s="76">
        <v>146.28</v>
      </c>
      <c r="H49" s="76">
        <v>3465.9605083488</v>
      </c>
      <c r="I49" s="76">
        <v>1.91</v>
      </c>
      <c r="J49" s="76">
        <v>0.95</v>
      </c>
      <c r="K49" s="76">
        <v>0.04</v>
      </c>
    </row>
    <row r="50" spans="2:11">
      <c r="B50" s="77" t="s">
        <v>982</v>
      </c>
      <c r="C50" s="16"/>
      <c r="F50" s="78">
        <v>15495678.529999999</v>
      </c>
      <c r="H50" s="78">
        <v>87166.550136233447</v>
      </c>
      <c r="J50" s="78">
        <v>23.77</v>
      </c>
      <c r="K50" s="78">
        <v>0.94</v>
      </c>
    </row>
    <row r="51" spans="2:11">
      <c r="B51" t="s">
        <v>983</v>
      </c>
      <c r="C51" t="s">
        <v>984</v>
      </c>
      <c r="D51" t="s">
        <v>116</v>
      </c>
      <c r="E51" t="s">
        <v>985</v>
      </c>
      <c r="F51" s="76">
        <v>750.99</v>
      </c>
      <c r="G51" s="76">
        <v>101856</v>
      </c>
      <c r="H51" s="76">
        <v>3278.1770413286399</v>
      </c>
      <c r="I51" s="76">
        <v>3.69</v>
      </c>
      <c r="J51" s="76">
        <v>0.89</v>
      </c>
      <c r="K51" s="76">
        <v>0.04</v>
      </c>
    </row>
    <row r="52" spans="2:11">
      <c r="B52" t="s">
        <v>986</v>
      </c>
      <c r="C52" t="s">
        <v>987</v>
      </c>
      <c r="D52" t="s">
        <v>112</v>
      </c>
      <c r="E52" t="s">
        <v>988</v>
      </c>
      <c r="F52" s="76">
        <v>1322</v>
      </c>
      <c r="G52" s="76">
        <v>85708</v>
      </c>
      <c r="H52" s="76">
        <v>4267.1030561600001</v>
      </c>
      <c r="I52" s="76">
        <v>0</v>
      </c>
      <c r="J52" s="76">
        <v>1.1599999999999999</v>
      </c>
      <c r="K52" s="76">
        <v>0.05</v>
      </c>
    </row>
    <row r="53" spans="2:11">
      <c r="B53" t="s">
        <v>989</v>
      </c>
      <c r="C53" t="s">
        <v>990</v>
      </c>
      <c r="D53" t="s">
        <v>112</v>
      </c>
      <c r="E53" t="s">
        <v>991</v>
      </c>
      <c r="F53" s="76">
        <v>9358942</v>
      </c>
      <c r="G53" s="76">
        <v>101.24</v>
      </c>
      <c r="H53" s="76">
        <v>35682.8231890928</v>
      </c>
      <c r="I53" s="76">
        <v>0.46</v>
      </c>
      <c r="J53" s="76">
        <v>9.73</v>
      </c>
      <c r="K53" s="76">
        <v>0.39</v>
      </c>
    </row>
    <row r="54" spans="2:11">
      <c r="B54" t="s">
        <v>992</v>
      </c>
      <c r="C54" t="s">
        <v>993</v>
      </c>
      <c r="D54" t="s">
        <v>112</v>
      </c>
      <c r="E54" t="s">
        <v>977</v>
      </c>
      <c r="F54" s="76">
        <v>6116500</v>
      </c>
      <c r="G54" s="76">
        <v>133.26470599999982</v>
      </c>
      <c r="H54" s="76">
        <v>30697.1772062173</v>
      </c>
      <c r="I54" s="76">
        <v>7.43</v>
      </c>
      <c r="J54" s="76">
        <v>8.3699999999999992</v>
      </c>
      <c r="K54" s="76">
        <v>0.33</v>
      </c>
    </row>
    <row r="55" spans="2:11">
      <c r="B55" t="s">
        <v>994</v>
      </c>
      <c r="C55" t="s">
        <v>995</v>
      </c>
      <c r="D55" t="s">
        <v>112</v>
      </c>
      <c r="E55" t="s">
        <v>996</v>
      </c>
      <c r="F55" s="76">
        <v>18163.54</v>
      </c>
      <c r="G55" s="76">
        <v>19357.48000000004</v>
      </c>
      <c r="H55" s="76">
        <v>13241.2696434347</v>
      </c>
      <c r="I55" s="76">
        <v>0.74</v>
      </c>
      <c r="J55" s="76">
        <v>3.61</v>
      </c>
      <c r="K55" s="76">
        <v>0.14000000000000001</v>
      </c>
    </row>
    <row r="56" spans="2:11">
      <c r="B56" s="77" t="s">
        <v>997</v>
      </c>
      <c r="C56" s="16"/>
      <c r="F56" s="78">
        <v>21645082</v>
      </c>
      <c r="H56" s="78">
        <v>44591.643147229093</v>
      </c>
      <c r="J56" s="78">
        <v>12.16</v>
      </c>
      <c r="K56" s="78">
        <v>0.48</v>
      </c>
    </row>
    <row r="57" spans="2:11">
      <c r="B57" t="s">
        <v>998</v>
      </c>
      <c r="C57" t="s">
        <v>999</v>
      </c>
      <c r="D57" t="s">
        <v>112</v>
      </c>
      <c r="E57" t="s">
        <v>1000</v>
      </c>
      <c r="F57" s="76">
        <v>4606369</v>
      </c>
      <c r="G57" s="76">
        <v>100</v>
      </c>
      <c r="H57" s="76">
        <v>17347.585653999999</v>
      </c>
      <c r="I57" s="76">
        <v>5.25</v>
      </c>
      <c r="J57" s="76">
        <v>4.7300000000000004</v>
      </c>
      <c r="K57" s="76">
        <v>0.19</v>
      </c>
    </row>
    <row r="58" spans="2:11">
      <c r="B58" t="s">
        <v>1001</v>
      </c>
      <c r="C58" t="s">
        <v>1002</v>
      </c>
      <c r="D58" t="s">
        <v>112</v>
      </c>
      <c r="E58" t="s">
        <v>1003</v>
      </c>
      <c r="F58" s="76">
        <v>1926370</v>
      </c>
      <c r="G58" s="76">
        <v>116.31525999999997</v>
      </c>
      <c r="H58" s="76">
        <v>8438.3341241174894</v>
      </c>
      <c r="I58" s="76">
        <v>4.45</v>
      </c>
      <c r="J58" s="76">
        <v>2.2999999999999998</v>
      </c>
      <c r="K58" s="76">
        <v>0.09</v>
      </c>
    </row>
    <row r="59" spans="2:11">
      <c r="B59" t="s">
        <v>1004</v>
      </c>
      <c r="C59" t="s">
        <v>1005</v>
      </c>
      <c r="D59" t="s">
        <v>112</v>
      </c>
      <c r="E59" t="s">
        <v>796</v>
      </c>
      <c r="F59" s="76">
        <v>1909737</v>
      </c>
      <c r="G59" s="76">
        <v>148.22999999999999</v>
      </c>
      <c r="H59" s="76">
        <v>10660.8046821066</v>
      </c>
      <c r="I59" s="76">
        <v>1.94</v>
      </c>
      <c r="J59" s="76">
        <v>2.91</v>
      </c>
      <c r="K59" s="76">
        <v>0.12</v>
      </c>
    </row>
    <row r="60" spans="2:11">
      <c r="B60" t="s">
        <v>1006</v>
      </c>
      <c r="C60" t="s">
        <v>1007</v>
      </c>
      <c r="D60" t="s">
        <v>192</v>
      </c>
      <c r="E60" t="s">
        <v>1008</v>
      </c>
      <c r="F60" s="76">
        <v>13202606</v>
      </c>
      <c r="G60" s="76">
        <v>107.29</v>
      </c>
      <c r="H60" s="76">
        <v>8144.9186870049998</v>
      </c>
      <c r="I60" s="76">
        <v>6.57</v>
      </c>
      <c r="J60" s="76">
        <v>2.2200000000000002</v>
      </c>
      <c r="K60" s="76">
        <v>0.09</v>
      </c>
    </row>
    <row r="61" spans="2:11">
      <c r="B61" s="77" t="s">
        <v>1009</v>
      </c>
      <c r="C61" s="16"/>
      <c r="F61" s="78">
        <v>13236924.32</v>
      </c>
      <c r="H61" s="78">
        <v>50396.216476050249</v>
      </c>
      <c r="J61" s="78">
        <v>13.75</v>
      </c>
      <c r="K61" s="78">
        <v>0.55000000000000004</v>
      </c>
    </row>
    <row r="62" spans="2:11">
      <c r="B62" t="s">
        <v>1010</v>
      </c>
      <c r="C62" t="s">
        <v>1011</v>
      </c>
      <c r="D62" t="s">
        <v>116</v>
      </c>
      <c r="E62" t="s">
        <v>1012</v>
      </c>
      <c r="F62" s="76">
        <v>280990.33</v>
      </c>
      <c r="G62" s="76">
        <v>101.14235999999984</v>
      </c>
      <c r="H62" s="76">
        <v>1217.9685962589599</v>
      </c>
      <c r="I62" s="76">
        <v>0.11</v>
      </c>
      <c r="J62" s="76">
        <v>0.33</v>
      </c>
      <c r="K62" s="76">
        <v>0.01</v>
      </c>
    </row>
    <row r="63" spans="2:11">
      <c r="B63" t="s">
        <v>1013</v>
      </c>
      <c r="C63" t="s">
        <v>1014</v>
      </c>
      <c r="D63" t="s">
        <v>112</v>
      </c>
      <c r="E63" t="s">
        <v>1015</v>
      </c>
      <c r="F63" s="76">
        <v>2723069.99</v>
      </c>
      <c r="G63" s="76">
        <v>54.086289999999991</v>
      </c>
      <c r="H63" s="76">
        <v>5546.5931643610002</v>
      </c>
      <c r="I63" s="76">
        <v>0.82</v>
      </c>
      <c r="J63" s="76">
        <v>1.51</v>
      </c>
      <c r="K63" s="76">
        <v>0.06</v>
      </c>
    </row>
    <row r="64" spans="2:11">
      <c r="B64" t="s">
        <v>1016</v>
      </c>
      <c r="C64" t="s">
        <v>1017</v>
      </c>
      <c r="D64" t="s">
        <v>116</v>
      </c>
      <c r="E64" t="s">
        <v>1018</v>
      </c>
      <c r="F64" s="76">
        <v>3024108</v>
      </c>
      <c r="G64" s="76">
        <v>100</v>
      </c>
      <c r="H64" s="76">
        <v>12960.1172448</v>
      </c>
      <c r="I64" s="76">
        <v>3.13</v>
      </c>
      <c r="J64" s="76">
        <v>3.53</v>
      </c>
      <c r="K64" s="76">
        <v>0.14000000000000001</v>
      </c>
    </row>
    <row r="65" spans="2:11">
      <c r="B65" t="s">
        <v>1019</v>
      </c>
      <c r="C65" t="s">
        <v>1020</v>
      </c>
      <c r="D65" t="s">
        <v>112</v>
      </c>
      <c r="E65" t="s">
        <v>738</v>
      </c>
      <c r="F65" s="76">
        <v>950585</v>
      </c>
      <c r="G65" s="76">
        <v>147.83000000000001</v>
      </c>
      <c r="H65" s="76">
        <v>5292.1707675130001</v>
      </c>
      <c r="I65" s="76">
        <v>0.05</v>
      </c>
      <c r="J65" s="76">
        <v>1.44</v>
      </c>
      <c r="K65" s="76">
        <v>0.06</v>
      </c>
    </row>
    <row r="66" spans="2:11">
      <c r="B66" t="s">
        <v>1021</v>
      </c>
      <c r="C66" t="s">
        <v>1022</v>
      </c>
      <c r="D66" t="s">
        <v>112</v>
      </c>
      <c r="E66" t="s">
        <v>1023</v>
      </c>
      <c r="F66" s="76">
        <v>1428417</v>
      </c>
      <c r="G66" s="76">
        <v>100</v>
      </c>
      <c r="H66" s="76">
        <v>5379.4184219999997</v>
      </c>
      <c r="I66" s="76">
        <v>1.65</v>
      </c>
      <c r="J66" s="76">
        <v>1.47</v>
      </c>
      <c r="K66" s="76">
        <v>0.06</v>
      </c>
    </row>
    <row r="67" spans="2:11">
      <c r="B67" t="s">
        <v>1024</v>
      </c>
      <c r="C67" t="s">
        <v>1025</v>
      </c>
      <c r="D67" t="s">
        <v>112</v>
      </c>
      <c r="E67" t="s">
        <v>1026</v>
      </c>
      <c r="F67" s="76">
        <v>703602</v>
      </c>
      <c r="G67" s="76">
        <v>102.92322700000001</v>
      </c>
      <c r="H67" s="76">
        <v>2727.2237817752102</v>
      </c>
      <c r="I67" s="76">
        <v>0.48</v>
      </c>
      <c r="J67" s="76">
        <v>0.74</v>
      </c>
      <c r="K67" s="76">
        <v>0.03</v>
      </c>
    </row>
    <row r="68" spans="2:11">
      <c r="B68" t="s">
        <v>1027</v>
      </c>
      <c r="C68" t="s">
        <v>1028</v>
      </c>
      <c r="D68" t="s">
        <v>116</v>
      </c>
      <c r="E68" t="s">
        <v>1029</v>
      </c>
      <c r="F68" s="76">
        <v>280290</v>
      </c>
      <c r="G68" s="76">
        <v>100</v>
      </c>
      <c r="H68" s="76">
        <v>1201.210824</v>
      </c>
      <c r="I68" s="76">
        <v>1.39</v>
      </c>
      <c r="J68" s="76">
        <v>0.33</v>
      </c>
      <c r="K68" s="76">
        <v>0.01</v>
      </c>
    </row>
    <row r="69" spans="2:11">
      <c r="B69" t="s">
        <v>1030</v>
      </c>
      <c r="C69" t="s">
        <v>1031</v>
      </c>
      <c r="D69" t="s">
        <v>112</v>
      </c>
      <c r="E69" t="s">
        <v>1032</v>
      </c>
      <c r="F69" s="76">
        <v>1986388</v>
      </c>
      <c r="G69" s="76">
        <v>76.819999999999993</v>
      </c>
      <c r="H69" s="76">
        <v>5746.7023231856001</v>
      </c>
      <c r="I69" s="76">
        <v>8.9</v>
      </c>
      <c r="J69" s="76">
        <v>1.57</v>
      </c>
      <c r="K69" s="76">
        <v>0.06</v>
      </c>
    </row>
    <row r="70" spans="2:11">
      <c r="B70" t="s">
        <v>1033</v>
      </c>
      <c r="C70" t="s">
        <v>1034</v>
      </c>
      <c r="D70" t="s">
        <v>119</v>
      </c>
      <c r="E70" t="s">
        <v>1035</v>
      </c>
      <c r="F70" s="76">
        <v>486453</v>
      </c>
      <c r="G70" s="76">
        <v>96.113829999999908</v>
      </c>
      <c r="H70" s="76">
        <v>2537.33954862366</v>
      </c>
      <c r="I70" s="76">
        <v>3.45</v>
      </c>
      <c r="J70" s="76">
        <v>0.69</v>
      </c>
      <c r="K70" s="76">
        <v>0.03</v>
      </c>
    </row>
    <row r="71" spans="2:11">
      <c r="B71" t="s">
        <v>1036</v>
      </c>
      <c r="C71" t="s">
        <v>1037</v>
      </c>
      <c r="D71" t="s">
        <v>119</v>
      </c>
      <c r="E71" t="s">
        <v>971</v>
      </c>
      <c r="F71" s="76">
        <v>1373021</v>
      </c>
      <c r="G71" s="76">
        <v>104.51232000000006</v>
      </c>
      <c r="H71" s="76">
        <v>7787.4718035328196</v>
      </c>
      <c r="I71" s="76">
        <v>4.8</v>
      </c>
      <c r="J71" s="76">
        <v>2.12</v>
      </c>
      <c r="K71" s="76">
        <v>0.08</v>
      </c>
    </row>
    <row r="72" spans="2:11">
      <c r="B72" t="s">
        <v>222</v>
      </c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D1" sqref="C1:D1"/>
    </sheetView>
  </sheetViews>
  <sheetFormatPr defaultColWidth="9.140625" defaultRowHeight="18"/>
  <cols>
    <col min="1" max="1" width="6.28515625" style="16" customWidth="1"/>
    <col min="2" max="2" width="55" style="15" bestFit="1" customWidth="1"/>
    <col min="3" max="3" width="12.85546875" style="15" customWidth="1"/>
    <col min="4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02" t="s">
        <v>1276</v>
      </c>
    </row>
    <row r="3" spans="2:59">
      <c r="B3" s="2" t="s">
        <v>2</v>
      </c>
      <c r="C3" t="s">
        <v>1275</v>
      </c>
    </row>
    <row r="4" spans="2:59">
      <c r="B4" s="2" t="s">
        <v>3</v>
      </c>
      <c r="C4" t="s">
        <v>191</v>
      </c>
    </row>
    <row r="6" spans="2:59" ht="26.25" customHeight="1">
      <c r="B6" s="124" t="s">
        <v>142</v>
      </c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2:59" ht="26.25" customHeight="1">
      <c r="B7" s="124" t="s">
        <v>147</v>
      </c>
      <c r="C7" s="125"/>
      <c r="D7" s="125"/>
      <c r="E7" s="125"/>
      <c r="F7" s="125"/>
      <c r="G7" s="125"/>
      <c r="H7" s="125"/>
      <c r="I7" s="125"/>
      <c r="J7" s="125"/>
      <c r="K7" s="125"/>
      <c r="L7" s="12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5">
        <v>2693744.7</v>
      </c>
      <c r="H11" s="7"/>
      <c r="I11" s="75">
        <v>4193.8666356776057</v>
      </c>
      <c r="J11" s="7"/>
      <c r="K11" s="75">
        <v>100</v>
      </c>
      <c r="L11" s="75">
        <v>0.05</v>
      </c>
      <c r="M11" s="16"/>
      <c r="N11" s="16"/>
      <c r="O11" s="16"/>
      <c r="P11" s="16"/>
      <c r="BG11" s="16"/>
    </row>
    <row r="12" spans="2:59">
      <c r="B12" s="77" t="s">
        <v>1038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689</v>
      </c>
      <c r="C14" s="16"/>
      <c r="D14" s="16"/>
      <c r="G14" s="78">
        <v>2693744.7</v>
      </c>
      <c r="I14" s="78">
        <v>4193.8666356776057</v>
      </c>
      <c r="K14" s="78">
        <v>100</v>
      </c>
      <c r="L14" s="78">
        <v>0.05</v>
      </c>
    </row>
    <row r="15" spans="2:59">
      <c r="B15" t="s">
        <v>1039</v>
      </c>
      <c r="C15" t="s">
        <v>1040</v>
      </c>
      <c r="D15" t="s">
        <v>374</v>
      </c>
      <c r="E15" t="s">
        <v>116</v>
      </c>
      <c r="F15" t="s">
        <v>1041</v>
      </c>
      <c r="G15" s="76">
        <v>346733.5</v>
      </c>
      <c r="H15" s="76">
        <v>278.14</v>
      </c>
      <c r="I15" s="76">
        <v>4133.0521690506403</v>
      </c>
      <c r="J15" s="76">
        <v>0</v>
      </c>
      <c r="K15" s="76">
        <v>98.55</v>
      </c>
      <c r="L15" s="76">
        <v>0.04</v>
      </c>
    </row>
    <row r="16" spans="2:59">
      <c r="B16" t="s">
        <v>1042</v>
      </c>
      <c r="C16" t="s">
        <v>1043</v>
      </c>
      <c r="D16" t="s">
        <v>436</v>
      </c>
      <c r="E16" t="s">
        <v>116</v>
      </c>
      <c r="F16" t="s">
        <v>1044</v>
      </c>
      <c r="G16" s="76">
        <v>39.200000000000003</v>
      </c>
      <c r="H16" s="76">
        <v>36200</v>
      </c>
      <c r="I16" s="76">
        <v>60.814378240000003</v>
      </c>
      <c r="J16" s="76">
        <v>0</v>
      </c>
      <c r="K16" s="76">
        <v>1.45</v>
      </c>
      <c r="L16" s="76">
        <v>0</v>
      </c>
    </row>
    <row r="17" spans="2:12">
      <c r="B17" t="s">
        <v>1045</v>
      </c>
      <c r="C17" t="s">
        <v>1046</v>
      </c>
      <c r="D17" t="s">
        <v>636</v>
      </c>
      <c r="E17" t="s">
        <v>112</v>
      </c>
      <c r="F17" t="s">
        <v>1047</v>
      </c>
      <c r="G17" s="76">
        <v>2346972</v>
      </c>
      <c r="H17" s="76">
        <v>9.9999999999999995E-7</v>
      </c>
      <c r="I17" s="76">
        <v>8.8386965520000001E-5</v>
      </c>
      <c r="J17" s="76">
        <v>0</v>
      </c>
      <c r="K17" s="76">
        <v>0</v>
      </c>
      <c r="L17" s="76">
        <v>0</v>
      </c>
    </row>
    <row r="18" spans="2:12">
      <c r="B18" t="s">
        <v>222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F27" sqref="F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02" t="s">
        <v>1276</v>
      </c>
    </row>
    <row r="3" spans="2:52">
      <c r="B3" s="2" t="s">
        <v>2</v>
      </c>
      <c r="C3" t="s">
        <v>1275</v>
      </c>
    </row>
    <row r="4" spans="2:52">
      <c r="B4" s="2" t="s">
        <v>3</v>
      </c>
      <c r="C4" t="s">
        <v>191</v>
      </c>
    </row>
    <row r="6" spans="2:52" ht="26.25" customHeight="1">
      <c r="B6" s="124" t="s">
        <v>142</v>
      </c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2:52" ht="26.25" customHeight="1">
      <c r="B7" s="124" t="s">
        <v>148</v>
      </c>
      <c r="C7" s="125"/>
      <c r="D7" s="125"/>
      <c r="E7" s="125"/>
      <c r="F7" s="125"/>
      <c r="G7" s="125"/>
      <c r="H7" s="125"/>
      <c r="I7" s="125"/>
      <c r="J7" s="125"/>
      <c r="K7" s="125"/>
      <c r="L7" s="12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690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691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1048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692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363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219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690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1049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692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693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363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140625" style="15" bestFit="1" customWidth="1"/>
    <col min="4" max="4" width="10.7109375" style="15" customWidth="1"/>
    <col min="5" max="6" width="10.7109375" style="16" customWidth="1"/>
    <col min="7" max="7" width="12.855468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02" t="s">
        <v>1276</v>
      </c>
    </row>
    <row r="3" spans="2:13">
      <c r="B3" s="2" t="s">
        <v>2</v>
      </c>
      <c r="C3" t="s">
        <v>1275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114" t="s">
        <v>48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777176.58971083502</v>
      </c>
      <c r="K11" s="75">
        <v>100</v>
      </c>
      <c r="L11" s="75">
        <v>8.41</v>
      </c>
    </row>
    <row r="12" spans="2:13">
      <c r="B12" s="77" t="s">
        <v>195</v>
      </c>
      <c r="C12" s="26"/>
      <c r="D12" s="27"/>
      <c r="E12" s="27"/>
      <c r="F12" s="27"/>
      <c r="G12" s="27"/>
      <c r="H12" s="27"/>
      <c r="I12" s="78">
        <v>0</v>
      </c>
      <c r="J12" s="78">
        <v>777176.58971083502</v>
      </c>
      <c r="K12" s="78">
        <v>100</v>
      </c>
      <c r="L12" s="78">
        <v>8.41</v>
      </c>
    </row>
    <row r="13" spans="2:13">
      <c r="B13" s="77" t="s">
        <v>196</v>
      </c>
      <c r="C13" s="26"/>
      <c r="D13" s="27"/>
      <c r="E13" s="27"/>
      <c r="F13" s="27"/>
      <c r="G13" s="27"/>
      <c r="H13" s="27"/>
      <c r="I13" s="78">
        <v>0</v>
      </c>
      <c r="J13" s="78">
        <v>497343.60726999998</v>
      </c>
      <c r="K13" s="78">
        <v>63.99</v>
      </c>
      <c r="L13" s="78">
        <v>5.38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6">
        <v>0</v>
      </c>
      <c r="I15" s="76">
        <v>0</v>
      </c>
      <c r="J15" s="76">
        <v>497343.60726999998</v>
      </c>
      <c r="K15" s="76">
        <v>63.99</v>
      </c>
      <c r="L15" s="76">
        <v>5.38</v>
      </c>
    </row>
    <row r="16" spans="2:13">
      <c r="B16" s="77" t="s">
        <v>204</v>
      </c>
      <c r="D16" s="16"/>
      <c r="I16" s="78">
        <v>0</v>
      </c>
      <c r="J16" s="78">
        <v>122393.92512683501</v>
      </c>
      <c r="K16" s="78">
        <v>15.75</v>
      </c>
      <c r="L16" s="78">
        <v>1.33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193</v>
      </c>
      <c r="H17" s="76">
        <v>0</v>
      </c>
      <c r="I17" s="76">
        <v>0</v>
      </c>
      <c r="J17" s="76">
        <v>159.82562394600001</v>
      </c>
      <c r="K17" s="76">
        <v>0.02</v>
      </c>
      <c r="L17" s="76">
        <v>0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6">
        <v>0</v>
      </c>
      <c r="I18" s="76">
        <v>0</v>
      </c>
      <c r="J18" s="76">
        <v>122227.1866634</v>
      </c>
      <c r="K18" s="76">
        <v>15.73</v>
      </c>
      <c r="L18" s="76">
        <v>1.32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119</v>
      </c>
      <c r="H19" s="76">
        <v>0</v>
      </c>
      <c r="I19" s="76">
        <v>0</v>
      </c>
      <c r="J19" s="76">
        <v>6.9128394889999996</v>
      </c>
      <c r="K19" s="76">
        <v>0</v>
      </c>
      <c r="L19" s="76">
        <v>0</v>
      </c>
    </row>
    <row r="20" spans="2:12">
      <c r="B20" s="77" t="s">
        <v>211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213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214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215</v>
      </c>
      <c r="D26" s="16"/>
      <c r="I26" s="78">
        <v>0</v>
      </c>
      <c r="J26" s="78">
        <v>157439.05731400001</v>
      </c>
      <c r="K26" s="78">
        <v>20.260000000000002</v>
      </c>
      <c r="L26" s="78">
        <v>1.7</v>
      </c>
    </row>
    <row r="27" spans="2:12">
      <c r="B27" t="s">
        <v>216</v>
      </c>
      <c r="C27" t="s">
        <v>217</v>
      </c>
      <c r="D27" t="s">
        <v>203</v>
      </c>
      <c r="E27" t="s">
        <v>200</v>
      </c>
      <c r="F27" t="s">
        <v>155</v>
      </c>
      <c r="G27" t="s">
        <v>112</v>
      </c>
      <c r="H27" s="76">
        <v>0</v>
      </c>
      <c r="I27" s="76">
        <v>0</v>
      </c>
      <c r="J27" s="76">
        <v>157439.05731400001</v>
      </c>
      <c r="K27" s="76">
        <v>20.260000000000002</v>
      </c>
      <c r="L27" s="76">
        <v>1.7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219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220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221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6.42578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02" t="s">
        <v>1276</v>
      </c>
    </row>
    <row r="3" spans="2:49">
      <c r="B3" s="2" t="s">
        <v>2</v>
      </c>
      <c r="C3" t="s">
        <v>1275</v>
      </c>
    </row>
    <row r="4" spans="2:49">
      <c r="B4" s="2" t="s">
        <v>3</v>
      </c>
      <c r="C4" t="s">
        <v>191</v>
      </c>
    </row>
    <row r="6" spans="2:49" ht="26.25" customHeight="1">
      <c r="B6" s="124" t="s">
        <v>142</v>
      </c>
      <c r="C6" s="125"/>
      <c r="D6" s="125"/>
      <c r="E6" s="125"/>
      <c r="F6" s="125"/>
      <c r="G6" s="125"/>
      <c r="H6" s="125"/>
      <c r="I6" s="125"/>
      <c r="J6" s="125"/>
      <c r="K6" s="126"/>
    </row>
    <row r="7" spans="2:49" ht="26.25" customHeight="1">
      <c r="B7" s="124" t="s">
        <v>149</v>
      </c>
      <c r="C7" s="125"/>
      <c r="D7" s="125"/>
      <c r="E7" s="125"/>
      <c r="F7" s="125"/>
      <c r="G7" s="125"/>
      <c r="H7" s="125"/>
      <c r="I7" s="125"/>
      <c r="J7" s="125"/>
      <c r="K7" s="12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5">
        <v>1655466882</v>
      </c>
      <c r="H11" s="7"/>
      <c r="I11" s="75">
        <v>-31246.944869685925</v>
      </c>
      <c r="J11" s="75">
        <v>100</v>
      </c>
      <c r="K11" s="75">
        <v>-0.34</v>
      </c>
      <c r="AW11" s="16"/>
    </row>
    <row r="12" spans="2:49">
      <c r="B12" s="77" t="s">
        <v>195</v>
      </c>
      <c r="C12" s="16"/>
      <c r="D12" s="16"/>
      <c r="G12" s="78">
        <v>1547224500</v>
      </c>
      <c r="I12" s="78">
        <v>-11601.393089525995</v>
      </c>
      <c r="J12" s="78">
        <v>37.130000000000003</v>
      </c>
      <c r="K12" s="78">
        <v>-0.13</v>
      </c>
    </row>
    <row r="13" spans="2:49">
      <c r="B13" s="77" t="s">
        <v>690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691</v>
      </c>
      <c r="C15" s="16"/>
      <c r="D15" s="16"/>
      <c r="G15" s="78">
        <v>-193808000</v>
      </c>
      <c r="I15" s="78">
        <v>11524.712638974004</v>
      </c>
      <c r="J15" s="78">
        <v>-36.880000000000003</v>
      </c>
      <c r="K15" s="78">
        <v>0.12</v>
      </c>
    </row>
    <row r="16" spans="2:49">
      <c r="B16" t="s">
        <v>1050</v>
      </c>
      <c r="C16" t="s">
        <v>1051</v>
      </c>
      <c r="D16" t="s">
        <v>129</v>
      </c>
      <c r="E16" t="s">
        <v>192</v>
      </c>
      <c r="F16" t="s">
        <v>1052</v>
      </c>
      <c r="G16" s="76">
        <v>-14165100</v>
      </c>
      <c r="H16" s="76">
        <v>-0.82879586944495975</v>
      </c>
      <c r="I16" s="76">
        <v>117.399763702748</v>
      </c>
      <c r="J16" s="76">
        <v>-0.38</v>
      </c>
      <c r="K16" s="76">
        <v>0</v>
      </c>
    </row>
    <row r="17" spans="2:11">
      <c r="B17" t="s">
        <v>1053</v>
      </c>
      <c r="C17" t="s">
        <v>1054</v>
      </c>
      <c r="D17" t="s">
        <v>129</v>
      </c>
      <c r="E17" t="s">
        <v>116</v>
      </c>
      <c r="F17" t="s">
        <v>1052</v>
      </c>
      <c r="G17" s="76">
        <v>-38775200</v>
      </c>
      <c r="H17" s="76">
        <v>-6.3915151515151436</v>
      </c>
      <c r="I17" s="76">
        <v>2478.3227830302999</v>
      </c>
      <c r="J17" s="76">
        <v>-7.93</v>
      </c>
      <c r="K17" s="76">
        <v>0.03</v>
      </c>
    </row>
    <row r="18" spans="2:11">
      <c r="B18" t="s">
        <v>1055</v>
      </c>
      <c r="C18" t="s">
        <v>1056</v>
      </c>
      <c r="D18" t="s">
        <v>129</v>
      </c>
      <c r="E18" t="s">
        <v>116</v>
      </c>
      <c r="F18" t="s">
        <v>1057</v>
      </c>
      <c r="G18" s="76">
        <v>-35120000</v>
      </c>
      <c r="H18" s="76">
        <v>-0.49057627118644076</v>
      </c>
      <c r="I18" s="76">
        <v>172.29038644067799</v>
      </c>
      <c r="J18" s="76">
        <v>-0.55000000000000004</v>
      </c>
      <c r="K18" s="76">
        <v>0</v>
      </c>
    </row>
    <row r="19" spans="2:11">
      <c r="B19" t="s">
        <v>1058</v>
      </c>
      <c r="C19" t="s">
        <v>1059</v>
      </c>
      <c r="D19" t="s">
        <v>129</v>
      </c>
      <c r="E19" t="s">
        <v>112</v>
      </c>
      <c r="F19" t="s">
        <v>1060</v>
      </c>
      <c r="G19" s="76">
        <v>-3650900</v>
      </c>
      <c r="H19" s="76">
        <v>-8.1842211055276515</v>
      </c>
      <c r="I19" s="76">
        <v>298.79772834170899</v>
      </c>
      <c r="J19" s="76">
        <v>-0.96</v>
      </c>
      <c r="K19" s="76">
        <v>0</v>
      </c>
    </row>
    <row r="20" spans="2:11">
      <c r="B20" t="s">
        <v>1061</v>
      </c>
      <c r="C20" t="s">
        <v>1062</v>
      </c>
      <c r="D20" t="s">
        <v>129</v>
      </c>
      <c r="E20" t="s">
        <v>112</v>
      </c>
      <c r="F20" t="s">
        <v>1060</v>
      </c>
      <c r="G20" s="76">
        <v>-102096800</v>
      </c>
      <c r="H20" s="76">
        <v>-8.2841988950276306</v>
      </c>
      <c r="I20" s="76">
        <v>8457.9019774585704</v>
      </c>
      <c r="J20" s="76">
        <v>-27.07</v>
      </c>
      <c r="K20" s="76">
        <v>0.09</v>
      </c>
    </row>
    <row r="21" spans="2:11">
      <c r="B21" s="77" t="s">
        <v>1048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692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212</v>
      </c>
      <c r="C24" t="s">
        <v>212</v>
      </c>
      <c r="D24" t="s">
        <v>212</v>
      </c>
      <c r="E24" t="s">
        <v>212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363</v>
      </c>
      <c r="C25" s="16"/>
      <c r="D25" s="16"/>
      <c r="G25" s="78">
        <v>1741032500</v>
      </c>
      <c r="I25" s="78">
        <v>-23126.105728499999</v>
      </c>
      <c r="J25" s="78">
        <v>74.010000000000005</v>
      </c>
      <c r="K25" s="78">
        <v>-0.25</v>
      </c>
    </row>
    <row r="26" spans="2:11">
      <c r="B26" t="s">
        <v>1063</v>
      </c>
      <c r="C26" t="s">
        <v>1064</v>
      </c>
      <c r="D26" t="s">
        <v>129</v>
      </c>
      <c r="E26" t="s">
        <v>108</v>
      </c>
      <c r="F26" t="s">
        <v>1065</v>
      </c>
      <c r="G26" s="76">
        <v>259922000</v>
      </c>
      <c r="H26" s="76">
        <v>-1.5349999999999999</v>
      </c>
      <c r="I26" s="76">
        <v>-3989.8027000000002</v>
      </c>
      <c r="J26" s="76">
        <v>12.77</v>
      </c>
      <c r="K26" s="76">
        <v>-0.04</v>
      </c>
    </row>
    <row r="27" spans="2:11">
      <c r="B27" t="s">
        <v>1066</v>
      </c>
      <c r="C27" t="s">
        <v>1067</v>
      </c>
      <c r="D27" t="s">
        <v>129</v>
      </c>
      <c r="E27" t="s">
        <v>108</v>
      </c>
      <c r="F27" t="s">
        <v>1068</v>
      </c>
      <c r="G27" s="76">
        <v>172561000</v>
      </c>
      <c r="H27" s="76">
        <v>-1.5915999999999999</v>
      </c>
      <c r="I27" s="76">
        <v>-2746.4808760000001</v>
      </c>
      <c r="J27" s="76">
        <v>8.7899999999999991</v>
      </c>
      <c r="K27" s="76">
        <v>-0.03</v>
      </c>
    </row>
    <row r="28" spans="2:11">
      <c r="B28" t="s">
        <v>1069</v>
      </c>
      <c r="C28" t="s">
        <v>1070</v>
      </c>
      <c r="D28" t="s">
        <v>129</v>
      </c>
      <c r="E28" t="s">
        <v>108</v>
      </c>
      <c r="F28" t="s">
        <v>1071</v>
      </c>
      <c r="G28" s="76">
        <v>272464000</v>
      </c>
      <c r="H28" s="76">
        <v>-1.4770000000000001</v>
      </c>
      <c r="I28" s="76">
        <v>-4024.2932799999999</v>
      </c>
      <c r="J28" s="76">
        <v>12.88</v>
      </c>
      <c r="K28" s="76">
        <v>-0.04</v>
      </c>
    </row>
    <row r="29" spans="2:11">
      <c r="B29" t="s">
        <v>1072</v>
      </c>
      <c r="C29" t="s">
        <v>1073</v>
      </c>
      <c r="D29" t="s">
        <v>129</v>
      </c>
      <c r="E29" t="s">
        <v>108</v>
      </c>
      <c r="F29" t="s">
        <v>1074</v>
      </c>
      <c r="G29" s="76">
        <v>272464000</v>
      </c>
      <c r="H29" s="76">
        <v>-1.4967999999999999</v>
      </c>
      <c r="I29" s="76">
        <v>-4078.2411520000001</v>
      </c>
      <c r="J29" s="76">
        <v>13.05</v>
      </c>
      <c r="K29" s="76">
        <v>-0.04</v>
      </c>
    </row>
    <row r="30" spans="2:11">
      <c r="B30" t="s">
        <v>1075</v>
      </c>
      <c r="C30" t="s">
        <v>1076</v>
      </c>
      <c r="D30" t="s">
        <v>129</v>
      </c>
      <c r="E30" t="s">
        <v>108</v>
      </c>
      <c r="F30" t="s">
        <v>1077</v>
      </c>
      <c r="G30" s="76">
        <v>172560500</v>
      </c>
      <c r="H30" s="76">
        <v>-1.6660999999999999</v>
      </c>
      <c r="I30" s="76">
        <v>-2875.0304904999998</v>
      </c>
      <c r="J30" s="76">
        <v>9.1999999999999993</v>
      </c>
      <c r="K30" s="76">
        <v>-0.03</v>
      </c>
    </row>
    <row r="31" spans="2:11">
      <c r="B31" t="s">
        <v>1078</v>
      </c>
      <c r="C31" t="s">
        <v>1079</v>
      </c>
      <c r="D31" t="s">
        <v>129</v>
      </c>
      <c r="E31" t="s">
        <v>108</v>
      </c>
      <c r="F31" t="s">
        <v>1080</v>
      </c>
      <c r="G31" s="76">
        <v>172561000</v>
      </c>
      <c r="H31" s="76">
        <v>-2.0430000000000001</v>
      </c>
      <c r="I31" s="76">
        <v>-3525.4212299999999</v>
      </c>
      <c r="J31" s="76">
        <v>11.28</v>
      </c>
      <c r="K31" s="76">
        <v>-0.04</v>
      </c>
    </row>
    <row r="32" spans="2:11">
      <c r="B32" t="s">
        <v>1081</v>
      </c>
      <c r="C32" t="s">
        <v>1082</v>
      </c>
      <c r="D32" t="s">
        <v>129</v>
      </c>
      <c r="E32" t="s">
        <v>108</v>
      </c>
      <c r="F32" t="s">
        <v>1083</v>
      </c>
      <c r="G32" s="76">
        <v>149000000</v>
      </c>
      <c r="H32" s="76">
        <v>-0.41370000000000001</v>
      </c>
      <c r="I32" s="76">
        <v>-616.41300000000001</v>
      </c>
      <c r="J32" s="76">
        <v>1.97</v>
      </c>
      <c r="K32" s="76">
        <v>-0.01</v>
      </c>
    </row>
    <row r="33" spans="2:11">
      <c r="B33" t="s">
        <v>1084</v>
      </c>
      <c r="C33" t="s">
        <v>1085</v>
      </c>
      <c r="D33" t="s">
        <v>129</v>
      </c>
      <c r="E33" t="s">
        <v>108</v>
      </c>
      <c r="F33" t="s">
        <v>1086</v>
      </c>
      <c r="G33" s="76">
        <v>269500000</v>
      </c>
      <c r="H33" s="76">
        <v>-0.47139999999999999</v>
      </c>
      <c r="I33" s="76">
        <v>-1270.423</v>
      </c>
      <c r="J33" s="76">
        <v>4.07</v>
      </c>
      <c r="K33" s="76">
        <v>-0.01</v>
      </c>
    </row>
    <row r="34" spans="2:11">
      <c r="B34" s="77" t="s">
        <v>219</v>
      </c>
      <c r="C34" s="16"/>
      <c r="D34" s="16"/>
      <c r="G34" s="78">
        <v>108242382</v>
      </c>
      <c r="I34" s="78">
        <v>-19645.551780159931</v>
      </c>
      <c r="J34" s="78">
        <v>62.87</v>
      </c>
      <c r="K34" s="78">
        <v>-0.21</v>
      </c>
    </row>
    <row r="35" spans="2:11">
      <c r="B35" s="77" t="s">
        <v>690</v>
      </c>
      <c r="C35" s="16"/>
      <c r="D35" s="16"/>
      <c r="G35" s="78">
        <v>41382</v>
      </c>
      <c r="I35" s="78">
        <v>-216.07006336793</v>
      </c>
      <c r="J35" s="78">
        <v>0.69</v>
      </c>
      <c r="K35" s="78">
        <v>0</v>
      </c>
    </row>
    <row r="36" spans="2:11">
      <c r="B36" t="s">
        <v>1087</v>
      </c>
      <c r="C36" t="s">
        <v>1088</v>
      </c>
      <c r="D36" t="s">
        <v>696</v>
      </c>
      <c r="E36" t="s">
        <v>112</v>
      </c>
      <c r="F36" t="s">
        <v>1077</v>
      </c>
      <c r="G36" s="76">
        <v>32205</v>
      </c>
      <c r="H36" s="76">
        <v>-1528.8615</v>
      </c>
      <c r="I36" s="76">
        <v>-1854.2648403184501</v>
      </c>
      <c r="J36" s="76">
        <v>5.93</v>
      </c>
      <c r="K36" s="76">
        <v>-0.02</v>
      </c>
    </row>
    <row r="37" spans="2:11">
      <c r="B37" t="s">
        <v>1089</v>
      </c>
      <c r="C37" t="s">
        <v>1090</v>
      </c>
      <c r="D37" t="s">
        <v>696</v>
      </c>
      <c r="E37" t="s">
        <v>112</v>
      </c>
      <c r="F37" t="s">
        <v>1091</v>
      </c>
      <c r="G37" s="76">
        <v>9177</v>
      </c>
      <c r="H37" s="76">
        <v>4740.0670999999938</v>
      </c>
      <c r="I37" s="76">
        <v>1638.19477695052</v>
      </c>
      <c r="J37" s="76">
        <v>-5.24</v>
      </c>
      <c r="K37" s="76">
        <v>0.02</v>
      </c>
    </row>
    <row r="38" spans="2:11">
      <c r="B38" s="77" t="s">
        <v>1049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212</v>
      </c>
      <c r="C39" t="s">
        <v>212</v>
      </c>
      <c r="D39" t="s">
        <v>212</v>
      </c>
      <c r="E39" t="s">
        <v>212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692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t="s">
        <v>212</v>
      </c>
      <c r="C41" t="s">
        <v>212</v>
      </c>
      <c r="D41" t="s">
        <v>212</v>
      </c>
      <c r="E41" t="s">
        <v>212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</row>
    <row r="42" spans="2:11">
      <c r="B42" s="77" t="s">
        <v>363</v>
      </c>
      <c r="C42" s="16"/>
      <c r="D42" s="16"/>
      <c r="G42" s="78">
        <v>108201000</v>
      </c>
      <c r="I42" s="78">
        <v>-19429.481716792001</v>
      </c>
      <c r="J42" s="78">
        <v>62.18</v>
      </c>
      <c r="K42" s="78">
        <v>-0.21</v>
      </c>
    </row>
    <row r="43" spans="2:11">
      <c r="B43" t="s">
        <v>1092</v>
      </c>
      <c r="C43" t="s">
        <v>1093</v>
      </c>
      <c r="D43" t="s">
        <v>696</v>
      </c>
      <c r="E43" t="s">
        <v>112</v>
      </c>
      <c r="F43" t="s">
        <v>1068</v>
      </c>
      <c r="G43" s="76">
        <v>20871000</v>
      </c>
      <c r="H43" s="76">
        <v>-4.8589000000000002</v>
      </c>
      <c r="I43" s="76">
        <v>-3819.104437554</v>
      </c>
      <c r="J43" s="76">
        <v>12.22</v>
      </c>
      <c r="K43" s="76">
        <v>-0.04</v>
      </c>
    </row>
    <row r="44" spans="2:11">
      <c r="B44" t="s">
        <v>1094</v>
      </c>
      <c r="C44" t="s">
        <v>1095</v>
      </c>
      <c r="D44" t="s">
        <v>696</v>
      </c>
      <c r="E44" t="s">
        <v>112</v>
      </c>
      <c r="F44" t="s">
        <v>1065</v>
      </c>
      <c r="G44" s="76">
        <v>31832000</v>
      </c>
      <c r="H44" s="76">
        <v>-5.0228999999999999</v>
      </c>
      <c r="I44" s="76">
        <v>-6021.4179624480003</v>
      </c>
      <c r="J44" s="76">
        <v>19.27</v>
      </c>
      <c r="K44" s="76">
        <v>-7.0000000000000007E-2</v>
      </c>
    </row>
    <row r="45" spans="2:11">
      <c r="B45" t="s">
        <v>1096</v>
      </c>
      <c r="C45" t="s">
        <v>1097</v>
      </c>
      <c r="D45" t="s">
        <v>696</v>
      </c>
      <c r="E45" t="s">
        <v>112</v>
      </c>
      <c r="F45" t="s">
        <v>1098</v>
      </c>
      <c r="G45" s="76">
        <v>12501000</v>
      </c>
      <c r="H45" s="76">
        <v>-0.58960000000000001</v>
      </c>
      <c r="I45" s="76">
        <v>-277.576404336</v>
      </c>
      <c r="J45" s="76">
        <v>0.89</v>
      </c>
      <c r="K45" s="76">
        <v>0</v>
      </c>
    </row>
    <row r="46" spans="2:11">
      <c r="B46" t="s">
        <v>1099</v>
      </c>
      <c r="C46" t="s">
        <v>1100</v>
      </c>
      <c r="D46" t="s">
        <v>696</v>
      </c>
      <c r="E46" t="s">
        <v>112</v>
      </c>
      <c r="F46" t="s">
        <v>1077</v>
      </c>
      <c r="G46" s="76">
        <v>21071000</v>
      </c>
      <c r="H46" s="76">
        <v>-5.1646999999999998</v>
      </c>
      <c r="I46" s="76">
        <v>-4098.3643267420002</v>
      </c>
      <c r="J46" s="76">
        <v>13.12</v>
      </c>
      <c r="K46" s="76">
        <v>-0.04</v>
      </c>
    </row>
    <row r="47" spans="2:11">
      <c r="B47" t="s">
        <v>1101</v>
      </c>
      <c r="C47" t="s">
        <v>1102</v>
      </c>
      <c r="D47" t="s">
        <v>696</v>
      </c>
      <c r="E47" t="s">
        <v>112</v>
      </c>
      <c r="F47" t="s">
        <v>1080</v>
      </c>
      <c r="G47" s="76">
        <v>21926000</v>
      </c>
      <c r="H47" s="76">
        <v>-6.3132000000000001</v>
      </c>
      <c r="I47" s="76">
        <v>-5213.0185857119995</v>
      </c>
      <c r="J47" s="76">
        <v>16.68</v>
      </c>
      <c r="K47" s="76">
        <v>-0.06</v>
      </c>
    </row>
    <row r="48" spans="2:11">
      <c r="B48" t="s">
        <v>222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15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02" t="s">
        <v>1276</v>
      </c>
    </row>
    <row r="3" spans="2:78">
      <c r="B3" s="2" t="s">
        <v>2</v>
      </c>
      <c r="C3" t="s">
        <v>1275</v>
      </c>
    </row>
    <row r="4" spans="2:78">
      <c r="B4" s="2" t="s">
        <v>3</v>
      </c>
      <c r="C4" t="s">
        <v>191</v>
      </c>
    </row>
    <row r="6" spans="2:78" ht="26.25" customHeight="1">
      <c r="B6" s="124" t="s">
        <v>142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6"/>
    </row>
    <row r="7" spans="2:78" ht="26.25" customHeight="1">
      <c r="B7" s="124" t="s">
        <v>151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5">
        <v>7.73</v>
      </c>
      <c r="I11" s="7"/>
      <c r="J11" s="7"/>
      <c r="K11" s="75">
        <v>5.88</v>
      </c>
      <c r="L11" s="75">
        <v>186634300.06</v>
      </c>
      <c r="M11" s="7"/>
      <c r="N11" s="75">
        <v>69668.275532539556</v>
      </c>
      <c r="O11" s="7"/>
      <c r="P11" s="75">
        <v>100</v>
      </c>
      <c r="Q11" s="75">
        <v>0.75</v>
      </c>
      <c r="R11" s="16"/>
      <c r="S11" s="16"/>
      <c r="T11" s="16"/>
      <c r="U11" s="16"/>
      <c r="V11" s="16"/>
      <c r="BZ11" s="16"/>
    </row>
    <row r="12" spans="2:78">
      <c r="B12" s="77" t="s">
        <v>195</v>
      </c>
      <c r="D12" s="16"/>
      <c r="H12" s="78">
        <v>1.38</v>
      </c>
      <c r="K12" s="78">
        <v>0.53</v>
      </c>
      <c r="L12" s="78">
        <v>16958377.059999999</v>
      </c>
      <c r="N12" s="78">
        <v>13734.92111176083</v>
      </c>
      <c r="P12" s="78">
        <v>19.71</v>
      </c>
      <c r="Q12" s="78">
        <v>0.15</v>
      </c>
    </row>
    <row r="13" spans="2:78">
      <c r="B13" s="77" t="s">
        <v>709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710</v>
      </c>
      <c r="D15" s="16"/>
      <c r="H15" s="78">
        <v>1.49</v>
      </c>
      <c r="K15" s="78">
        <v>1.23</v>
      </c>
      <c r="L15" s="78">
        <v>1694818.45</v>
      </c>
      <c r="N15" s="78">
        <v>1704.3094333199999</v>
      </c>
      <c r="P15" s="78">
        <v>2.4500000000000002</v>
      </c>
      <c r="Q15" s="78">
        <v>0.02</v>
      </c>
    </row>
    <row r="16" spans="2:78">
      <c r="B16" t="s">
        <v>1103</v>
      </c>
      <c r="C16" t="s">
        <v>1104</v>
      </c>
      <c r="D16" t="s">
        <v>716</v>
      </c>
      <c r="E16" t="s">
        <v>309</v>
      </c>
      <c r="F16" t="s">
        <v>155</v>
      </c>
      <c r="G16" t="s">
        <v>1105</v>
      </c>
      <c r="H16" s="76">
        <v>1.49</v>
      </c>
      <c r="I16" t="s">
        <v>108</v>
      </c>
      <c r="J16" s="76">
        <v>1.55</v>
      </c>
      <c r="K16" s="76">
        <v>1.23</v>
      </c>
      <c r="L16" s="76">
        <v>1694818.45</v>
      </c>
      <c r="M16" s="76">
        <v>100.56</v>
      </c>
      <c r="N16" s="76">
        <v>1704.3094333199999</v>
      </c>
      <c r="O16" s="76">
        <v>1.9</v>
      </c>
      <c r="P16" s="76">
        <v>2.4500000000000002</v>
      </c>
      <c r="Q16" s="76">
        <v>0.02</v>
      </c>
    </row>
    <row r="17" spans="2:17">
      <c r="B17" s="77" t="s">
        <v>711</v>
      </c>
      <c r="D17" s="16"/>
      <c r="H17" s="78">
        <v>1.36</v>
      </c>
      <c r="K17" s="78">
        <v>0.43</v>
      </c>
      <c r="L17" s="78">
        <v>15263558.609999999</v>
      </c>
      <c r="N17" s="78">
        <v>12030.611678440831</v>
      </c>
      <c r="P17" s="78">
        <v>17.27</v>
      </c>
      <c r="Q17" s="78">
        <v>0.13</v>
      </c>
    </row>
    <row r="18" spans="2:17">
      <c r="B18" s="77" t="s">
        <v>712</v>
      </c>
      <c r="D18" s="16"/>
      <c r="H18" s="78">
        <v>1.74</v>
      </c>
      <c r="K18" s="78">
        <v>0.56000000000000005</v>
      </c>
      <c r="L18" s="78">
        <v>9220395.0700000003</v>
      </c>
      <c r="N18" s="78">
        <v>9363.7236355200002</v>
      </c>
      <c r="P18" s="78">
        <v>13.44</v>
      </c>
      <c r="Q18" s="78">
        <v>0.1</v>
      </c>
    </row>
    <row r="19" spans="2:17">
      <c r="B19" t="s">
        <v>1278</v>
      </c>
      <c r="C19" t="s">
        <v>1106</v>
      </c>
      <c r="D19" t="s">
        <v>716</v>
      </c>
      <c r="E19" t="s">
        <v>784</v>
      </c>
      <c r="F19" t="s">
        <v>156</v>
      </c>
      <c r="G19" t="s">
        <v>1107</v>
      </c>
      <c r="H19" s="76">
        <v>1.79</v>
      </c>
      <c r="I19" t="s">
        <v>108</v>
      </c>
      <c r="J19" s="76">
        <v>2.64</v>
      </c>
      <c r="K19" s="76">
        <v>1.78</v>
      </c>
      <c r="L19" s="76">
        <v>3787303.26</v>
      </c>
      <c r="M19" s="76">
        <v>101.69</v>
      </c>
      <c r="N19" s="76">
        <v>3851.3086850939999</v>
      </c>
      <c r="O19" s="76">
        <v>0</v>
      </c>
      <c r="P19" s="76">
        <v>5.53</v>
      </c>
      <c r="Q19" s="76">
        <v>0.04</v>
      </c>
    </row>
    <row r="20" spans="2:17">
      <c r="B20" t="s">
        <v>1108</v>
      </c>
      <c r="C20" t="s">
        <v>1109</v>
      </c>
      <c r="D20" t="s">
        <v>716</v>
      </c>
      <c r="E20" t="s">
        <v>784</v>
      </c>
      <c r="F20" t="s">
        <v>156</v>
      </c>
      <c r="G20" t="s">
        <v>985</v>
      </c>
      <c r="H20" s="76">
        <v>1.71</v>
      </c>
      <c r="I20" t="s">
        <v>108</v>
      </c>
      <c r="J20" s="76">
        <v>0.02</v>
      </c>
      <c r="K20" s="76">
        <v>-0.3</v>
      </c>
      <c r="L20" s="76">
        <v>5433091.8099999996</v>
      </c>
      <c r="M20" s="76">
        <v>101.46</v>
      </c>
      <c r="N20" s="76">
        <v>5512.4149504260004</v>
      </c>
      <c r="O20" s="76">
        <v>0</v>
      </c>
      <c r="P20" s="76">
        <v>7.91</v>
      </c>
      <c r="Q20" s="76">
        <v>0.06</v>
      </c>
    </row>
    <row r="21" spans="2:17">
      <c r="B21" s="77" t="s">
        <v>713</v>
      </c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t="s">
        <v>212</v>
      </c>
      <c r="C22" t="s">
        <v>212</v>
      </c>
      <c r="D22" s="16"/>
      <c r="E22" t="s">
        <v>212</v>
      </c>
      <c r="H22" s="76">
        <v>0</v>
      </c>
      <c r="I22" t="s">
        <v>212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718</v>
      </c>
      <c r="D23" s="16"/>
      <c r="H23" s="78">
        <v>0.01</v>
      </c>
      <c r="K23" s="78">
        <v>0.01</v>
      </c>
      <c r="L23" s="78">
        <v>6043163.54</v>
      </c>
      <c r="N23" s="78">
        <v>2666.8880429208307</v>
      </c>
      <c r="P23" s="78">
        <v>3.83</v>
      </c>
      <c r="Q23" s="78">
        <v>0.03</v>
      </c>
    </row>
    <row r="24" spans="2:17">
      <c r="B24" t="s">
        <v>1110</v>
      </c>
      <c r="C24" t="s">
        <v>1111</v>
      </c>
      <c r="D24" t="s">
        <v>716</v>
      </c>
      <c r="E24" t="s">
        <v>1112</v>
      </c>
      <c r="F24" t="s">
        <v>156</v>
      </c>
      <c r="G24" t="s">
        <v>1113</v>
      </c>
      <c r="H24" s="76">
        <v>0.01</v>
      </c>
      <c r="I24" t="s">
        <v>108</v>
      </c>
      <c r="J24" s="76">
        <v>0.46</v>
      </c>
      <c r="K24" s="76">
        <v>0.01</v>
      </c>
      <c r="L24" s="76">
        <v>3156080.49</v>
      </c>
      <c r="M24" s="76">
        <v>84.5</v>
      </c>
      <c r="N24" s="76">
        <v>2666.88801405</v>
      </c>
      <c r="O24" s="76">
        <v>2.83</v>
      </c>
      <c r="P24" s="76">
        <v>3.83</v>
      </c>
      <c r="Q24" s="76">
        <v>0.03</v>
      </c>
    </row>
    <row r="25" spans="2:17">
      <c r="B25" t="s">
        <v>1114</v>
      </c>
      <c r="C25" t="s">
        <v>1115</v>
      </c>
      <c r="D25" t="s">
        <v>716</v>
      </c>
      <c r="E25" t="s">
        <v>212</v>
      </c>
      <c r="F25" t="s">
        <v>526</v>
      </c>
      <c r="G25" t="s">
        <v>1113</v>
      </c>
      <c r="H25" s="76">
        <v>0.01</v>
      </c>
      <c r="I25" t="s">
        <v>108</v>
      </c>
      <c r="J25" s="76">
        <v>8.8000000000000007</v>
      </c>
      <c r="K25" s="76">
        <v>0.01</v>
      </c>
      <c r="L25" s="76">
        <v>2887083.05</v>
      </c>
      <c r="M25" s="76">
        <v>9.9999999999999995E-7</v>
      </c>
      <c r="N25" s="76">
        <v>2.8870830500000002E-5</v>
      </c>
      <c r="O25" s="76">
        <v>0</v>
      </c>
      <c r="P25" s="76">
        <v>0</v>
      </c>
      <c r="Q25" s="76">
        <v>0</v>
      </c>
    </row>
    <row r="26" spans="2:17">
      <c r="B26" s="77" t="s">
        <v>719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t="s">
        <v>212</v>
      </c>
      <c r="C27" t="s">
        <v>212</v>
      </c>
      <c r="D27" s="16"/>
      <c r="E27" t="s">
        <v>212</v>
      </c>
      <c r="H27" s="76">
        <v>0</v>
      </c>
      <c r="I27" t="s">
        <v>212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219</v>
      </c>
      <c r="D28" s="16"/>
      <c r="H28" s="78">
        <v>9.2899999999999991</v>
      </c>
      <c r="K28" s="78">
        <v>7.19</v>
      </c>
      <c r="L28" s="78">
        <v>169675923</v>
      </c>
      <c r="N28" s="78">
        <v>55933.354420778727</v>
      </c>
      <c r="P28" s="78">
        <v>80.290000000000006</v>
      </c>
      <c r="Q28" s="78">
        <v>0.61</v>
      </c>
    </row>
    <row r="29" spans="2:17">
      <c r="B29" s="77" t="s">
        <v>709</v>
      </c>
      <c r="D29" s="16"/>
      <c r="H29" s="78">
        <v>4.46</v>
      </c>
      <c r="K29" s="78">
        <v>16.510000000000002</v>
      </c>
      <c r="L29" s="78">
        <v>155779994</v>
      </c>
      <c r="N29" s="78">
        <v>15370.813299515041</v>
      </c>
      <c r="P29" s="78">
        <v>22.06</v>
      </c>
      <c r="Q29" s="78">
        <v>0.17</v>
      </c>
    </row>
    <row r="30" spans="2:17">
      <c r="B30" t="s">
        <v>1116</v>
      </c>
      <c r="C30" t="s">
        <v>1117</v>
      </c>
      <c r="D30" t="s">
        <v>1118</v>
      </c>
      <c r="E30" t="s">
        <v>212</v>
      </c>
      <c r="F30" t="s">
        <v>526</v>
      </c>
      <c r="G30" t="s">
        <v>1119</v>
      </c>
      <c r="H30" s="76">
        <v>1.66</v>
      </c>
      <c r="I30" t="s">
        <v>129</v>
      </c>
      <c r="J30" s="76">
        <v>6.85</v>
      </c>
      <c r="K30" s="76">
        <v>14.8</v>
      </c>
      <c r="L30" s="76">
        <v>131249994</v>
      </c>
      <c r="M30" s="76">
        <v>90.4</v>
      </c>
      <c r="N30" s="76">
        <v>6767.7956906150403</v>
      </c>
      <c r="O30" s="76">
        <v>0.06</v>
      </c>
      <c r="P30" s="76">
        <v>9.7100000000000009</v>
      </c>
      <c r="Q30" s="76">
        <v>7.0000000000000007E-2</v>
      </c>
    </row>
    <row r="31" spans="2:17">
      <c r="B31" t="s">
        <v>1120</v>
      </c>
      <c r="C31" t="s">
        <v>1121</v>
      </c>
      <c r="D31" t="s">
        <v>1118</v>
      </c>
      <c r="E31" t="s">
        <v>212</v>
      </c>
      <c r="F31" t="s">
        <v>526</v>
      </c>
      <c r="G31" t="s">
        <v>1122</v>
      </c>
      <c r="H31" s="76">
        <v>6.67</v>
      </c>
      <c r="I31" t="s">
        <v>194</v>
      </c>
      <c r="J31" s="76">
        <v>0</v>
      </c>
      <c r="K31" s="76">
        <v>17.850000000000001</v>
      </c>
      <c r="L31" s="76">
        <v>24530000</v>
      </c>
      <c r="M31" s="76">
        <v>33.43</v>
      </c>
      <c r="N31" s="76">
        <v>8603.0176088999997</v>
      </c>
      <c r="O31" s="76">
        <v>0.06</v>
      </c>
      <c r="P31" s="76">
        <v>12.35</v>
      </c>
      <c r="Q31" s="76">
        <v>0.09</v>
      </c>
    </row>
    <row r="32" spans="2:17">
      <c r="B32" s="77" t="s">
        <v>710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6">
        <v>0</v>
      </c>
      <c r="I33" t="s">
        <v>212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711</v>
      </c>
      <c r="D34" s="16"/>
      <c r="H34" s="78">
        <v>11.12</v>
      </c>
      <c r="K34" s="78">
        <v>3.67</v>
      </c>
      <c r="L34" s="78">
        <v>13895929</v>
      </c>
      <c r="N34" s="78">
        <v>40562.541121263683</v>
      </c>
      <c r="P34" s="78">
        <v>58.22</v>
      </c>
      <c r="Q34" s="78">
        <v>0.44</v>
      </c>
    </row>
    <row r="35" spans="2:17">
      <c r="B35" s="77" t="s">
        <v>712</v>
      </c>
      <c r="D35" s="16"/>
      <c r="H35" s="78">
        <v>13.16</v>
      </c>
      <c r="K35" s="78">
        <v>3.16</v>
      </c>
      <c r="L35" s="78">
        <v>6450000</v>
      </c>
      <c r="N35" s="78">
        <v>24647.773290000001</v>
      </c>
      <c r="P35" s="78">
        <v>35.380000000000003</v>
      </c>
      <c r="Q35" s="78">
        <v>0.27</v>
      </c>
    </row>
    <row r="36" spans="2:17">
      <c r="B36" t="s">
        <v>1123</v>
      </c>
      <c r="C36" t="s">
        <v>1124</v>
      </c>
      <c r="D36" t="s">
        <v>716</v>
      </c>
      <c r="E36" t="s">
        <v>200</v>
      </c>
      <c r="F36" t="s">
        <v>370</v>
      </c>
      <c r="G36" t="s">
        <v>1125</v>
      </c>
      <c r="H36" s="76">
        <v>13.16</v>
      </c>
      <c r="I36" t="s">
        <v>112</v>
      </c>
      <c r="J36" s="76">
        <v>3.22</v>
      </c>
      <c r="K36" s="76">
        <v>3.16</v>
      </c>
      <c r="L36" s="76">
        <v>6450000</v>
      </c>
      <c r="M36" s="76">
        <v>101.47</v>
      </c>
      <c r="N36" s="76">
        <v>24647.773290000001</v>
      </c>
      <c r="O36" s="76">
        <v>0.83</v>
      </c>
      <c r="P36" s="76">
        <v>35.380000000000003</v>
      </c>
      <c r="Q36" s="76">
        <v>0.27</v>
      </c>
    </row>
    <row r="37" spans="2:17">
      <c r="B37" s="77" t="s">
        <v>713</v>
      </c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212</v>
      </c>
      <c r="C38" t="s">
        <v>212</v>
      </c>
      <c r="D38" s="16"/>
      <c r="E38" t="s">
        <v>212</v>
      </c>
      <c r="H38" s="76">
        <v>0</v>
      </c>
      <c r="I38" t="s">
        <v>212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718</v>
      </c>
      <c r="D39" s="16"/>
      <c r="H39" s="78">
        <v>7.97</v>
      </c>
      <c r="K39" s="78">
        <v>4.45</v>
      </c>
      <c r="L39" s="78">
        <v>7445929</v>
      </c>
      <c r="N39" s="78">
        <v>15914.767831263685</v>
      </c>
      <c r="P39" s="78">
        <v>22.84</v>
      </c>
      <c r="Q39" s="78">
        <v>0.17</v>
      </c>
    </row>
    <row r="40" spans="2:17">
      <c r="B40" t="s">
        <v>1126</v>
      </c>
      <c r="C40" t="s">
        <v>1127</v>
      </c>
      <c r="D40" t="s">
        <v>716</v>
      </c>
      <c r="E40" t="s">
        <v>1128</v>
      </c>
      <c r="F40" t="s">
        <v>381</v>
      </c>
      <c r="G40" t="s">
        <v>1129</v>
      </c>
      <c r="H40" s="76">
        <v>0.01</v>
      </c>
      <c r="I40" t="s">
        <v>112</v>
      </c>
      <c r="J40" s="76">
        <v>0.76</v>
      </c>
      <c r="K40" s="76">
        <v>0.01</v>
      </c>
      <c r="L40" s="76">
        <v>2945929</v>
      </c>
      <c r="M40" s="76">
        <v>9.9999999999999995E-7</v>
      </c>
      <c r="N40" s="76">
        <v>1.1094368614E-4</v>
      </c>
      <c r="O40" s="76">
        <v>2.27</v>
      </c>
      <c r="P40" s="76">
        <v>0</v>
      </c>
      <c r="Q40" s="76">
        <v>0</v>
      </c>
    </row>
    <row r="41" spans="2:17">
      <c r="B41" t="s">
        <v>1130</v>
      </c>
      <c r="C41" t="s">
        <v>1131</v>
      </c>
      <c r="D41" t="s">
        <v>716</v>
      </c>
      <c r="E41" t="s">
        <v>212</v>
      </c>
      <c r="F41" t="s">
        <v>526</v>
      </c>
      <c r="G41" t="s">
        <v>1132</v>
      </c>
      <c r="H41" s="76">
        <v>7.97</v>
      </c>
      <c r="I41" t="s">
        <v>112</v>
      </c>
      <c r="J41" s="76">
        <v>3.55</v>
      </c>
      <c r="K41" s="76">
        <v>4.45</v>
      </c>
      <c r="L41" s="76">
        <v>4500000</v>
      </c>
      <c r="M41" s="76">
        <v>93.909056000000007</v>
      </c>
      <c r="N41" s="76">
        <v>15914.76772032</v>
      </c>
      <c r="O41" s="76">
        <v>3.51</v>
      </c>
      <c r="P41" s="76">
        <v>22.84</v>
      </c>
      <c r="Q41" s="76">
        <v>0.17</v>
      </c>
    </row>
    <row r="42" spans="2:17">
      <c r="B42" s="77" t="s">
        <v>719</v>
      </c>
      <c r="D42" s="16"/>
      <c r="H42" s="78">
        <v>0</v>
      </c>
      <c r="K42" s="78">
        <v>0</v>
      </c>
      <c r="L42" s="78">
        <v>0</v>
      </c>
      <c r="N42" s="78">
        <v>0</v>
      </c>
      <c r="P42" s="78">
        <v>0</v>
      </c>
      <c r="Q42" s="78">
        <v>0</v>
      </c>
    </row>
    <row r="43" spans="2:17">
      <c r="B43" t="s">
        <v>212</v>
      </c>
      <c r="C43" t="s">
        <v>212</v>
      </c>
      <c r="D43" s="16"/>
      <c r="E43" t="s">
        <v>212</v>
      </c>
      <c r="H43" s="76">
        <v>0</v>
      </c>
      <c r="I43" t="s">
        <v>212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</row>
    <row r="44" spans="2:17">
      <c r="B44" t="s">
        <v>222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18 B20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zoomScale="80" zoomScaleNormal="80" workbookViewId="0">
      <selection activeCell="D29" sqref="D2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4" style="106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02" t="s">
        <v>1276</v>
      </c>
    </row>
    <row r="3" spans="2:59">
      <c r="B3" s="2" t="s">
        <v>2</v>
      </c>
      <c r="C3" s="2" t="s">
        <v>1275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24" t="s">
        <v>152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</row>
    <row r="8" spans="2:59" s="19" customFormat="1" ht="63">
      <c r="B8" s="4" t="s">
        <v>102</v>
      </c>
      <c r="C8" s="28" t="s">
        <v>153</v>
      </c>
      <c r="D8" s="107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108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09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09"/>
      <c r="E11" s="18"/>
      <c r="F11" s="18"/>
      <c r="G11" s="75">
        <v>3.18</v>
      </c>
      <c r="H11" s="18"/>
      <c r="I11" s="18"/>
      <c r="J11" s="75">
        <v>2.84</v>
      </c>
      <c r="K11" s="75">
        <v>404225017.92000002</v>
      </c>
      <c r="L11" s="7"/>
      <c r="M11" s="75">
        <v>528374.40592587588</v>
      </c>
      <c r="N11" s="75">
        <v>100</v>
      </c>
      <c r="O11" s="75">
        <v>5.72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7" t="s">
        <v>195</v>
      </c>
      <c r="G12" s="78">
        <v>3.13</v>
      </c>
      <c r="J12" s="78">
        <v>1.76</v>
      </c>
      <c r="K12" s="78">
        <v>362473298.68000001</v>
      </c>
      <c r="M12" s="78">
        <v>389730.92350224027</v>
      </c>
      <c r="N12" s="78">
        <v>73.760000000000005</v>
      </c>
      <c r="O12" s="78">
        <v>4.22</v>
      </c>
    </row>
    <row r="13" spans="2:59">
      <c r="B13" s="77" t="s">
        <v>1133</v>
      </c>
      <c r="G13" s="78">
        <v>3.38</v>
      </c>
      <c r="J13" s="78">
        <v>1</v>
      </c>
      <c r="K13" s="78">
        <v>123621349.20999999</v>
      </c>
      <c r="M13" s="78">
        <v>125119.53859291917</v>
      </c>
      <c r="N13" s="78">
        <v>23.68</v>
      </c>
      <c r="O13" s="78">
        <v>1.35</v>
      </c>
    </row>
    <row r="14" spans="2:59">
      <c r="B14" t="s">
        <v>1134</v>
      </c>
      <c r="C14" t="s">
        <v>1135</v>
      </c>
      <c r="D14" s="110" t="s">
        <v>1136</v>
      </c>
      <c r="E14" t="s">
        <v>300</v>
      </c>
      <c r="F14" t="s">
        <v>157</v>
      </c>
      <c r="G14" s="76">
        <v>3.38</v>
      </c>
      <c r="H14" t="s">
        <v>108</v>
      </c>
      <c r="I14" s="76">
        <v>5.01</v>
      </c>
      <c r="J14" s="76">
        <v>1</v>
      </c>
      <c r="K14" s="76">
        <v>217108.82</v>
      </c>
      <c r="L14" s="76">
        <v>101.21191800000018</v>
      </c>
      <c r="M14" s="76">
        <v>219.740000869168</v>
      </c>
      <c r="N14" s="76">
        <v>0.04</v>
      </c>
      <c r="O14" s="76">
        <v>0</v>
      </c>
    </row>
    <row r="15" spans="2:59">
      <c r="B15" t="s">
        <v>1137</v>
      </c>
      <c r="C15" t="s">
        <v>1135</v>
      </c>
      <c r="D15" s="110" t="s">
        <v>1138</v>
      </c>
      <c r="E15" t="s">
        <v>300</v>
      </c>
      <c r="F15" t="s">
        <v>157</v>
      </c>
      <c r="G15" s="76">
        <v>3.38</v>
      </c>
      <c r="H15" t="s">
        <v>108</v>
      </c>
      <c r="I15" s="76">
        <v>5.01</v>
      </c>
      <c r="J15" s="76">
        <v>1</v>
      </c>
      <c r="K15" s="76">
        <v>123404240.39</v>
      </c>
      <c r="L15" s="76">
        <v>101.21191800000025</v>
      </c>
      <c r="M15" s="76">
        <v>124899.79859205001</v>
      </c>
      <c r="N15" s="76">
        <v>23.64</v>
      </c>
      <c r="O15" s="76">
        <v>1.35</v>
      </c>
    </row>
    <row r="16" spans="2:59">
      <c r="B16" s="77" t="s">
        <v>1139</v>
      </c>
      <c r="G16" s="78">
        <v>2.83</v>
      </c>
      <c r="J16" s="78">
        <v>1.37</v>
      </c>
      <c r="K16" s="78">
        <v>6544.93</v>
      </c>
      <c r="M16" s="78">
        <v>12.25219404409</v>
      </c>
      <c r="N16" s="78">
        <v>0</v>
      </c>
      <c r="O16" s="78">
        <v>0</v>
      </c>
    </row>
    <row r="17" spans="2:15">
      <c r="B17" t="s">
        <v>1140</v>
      </c>
      <c r="C17" t="s">
        <v>1135</v>
      </c>
      <c r="D17" s="110">
        <v>172549982</v>
      </c>
      <c r="E17" t="s">
        <v>326</v>
      </c>
      <c r="F17" t="s">
        <v>155</v>
      </c>
      <c r="G17" s="76">
        <v>2.83</v>
      </c>
      <c r="H17" t="s">
        <v>108</v>
      </c>
      <c r="I17" s="76">
        <v>4.95</v>
      </c>
      <c r="J17" s="76">
        <v>1.37</v>
      </c>
      <c r="K17" s="76">
        <v>6544.93</v>
      </c>
      <c r="L17" s="76">
        <v>187.2013</v>
      </c>
      <c r="M17" s="76">
        <v>12.25219404409</v>
      </c>
      <c r="N17" s="76">
        <v>0</v>
      </c>
      <c r="O17" s="76">
        <v>0</v>
      </c>
    </row>
    <row r="18" spans="2:15">
      <c r="B18" s="77" t="s">
        <v>1141</v>
      </c>
      <c r="G18" s="78">
        <v>0</v>
      </c>
      <c r="J18" s="78">
        <v>0</v>
      </c>
      <c r="K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D19" s="110" t="s">
        <v>212</v>
      </c>
      <c r="E19" t="s">
        <v>212</v>
      </c>
      <c r="G19" s="76">
        <v>0</v>
      </c>
      <c r="H19" t="s">
        <v>212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</row>
    <row r="20" spans="2:15">
      <c r="B20" s="77" t="s">
        <v>1142</v>
      </c>
      <c r="G20" s="78">
        <v>2.46</v>
      </c>
      <c r="J20" s="78">
        <v>2.2000000000000002</v>
      </c>
      <c r="K20" s="78">
        <v>116701072.54000001</v>
      </c>
      <c r="M20" s="78">
        <v>135849.65023567699</v>
      </c>
      <c r="N20" s="78">
        <v>25.71</v>
      </c>
      <c r="O20" s="78">
        <v>1.47</v>
      </c>
    </row>
    <row r="21" spans="2:15">
      <c r="B21" t="s">
        <v>1143</v>
      </c>
      <c r="C21" t="s">
        <v>1135</v>
      </c>
      <c r="D21" s="110" t="s">
        <v>1144</v>
      </c>
      <c r="E21" t="s">
        <v>309</v>
      </c>
      <c r="F21" t="s">
        <v>155</v>
      </c>
      <c r="G21" s="76">
        <v>3.66</v>
      </c>
      <c r="H21" t="s">
        <v>108</v>
      </c>
      <c r="I21" s="76">
        <v>6</v>
      </c>
      <c r="J21" s="76">
        <v>1.35</v>
      </c>
      <c r="K21" s="76">
        <v>31321419.48</v>
      </c>
      <c r="L21" s="76">
        <v>119.46</v>
      </c>
      <c r="M21" s="76">
        <v>37416.567710807998</v>
      </c>
      <c r="N21" s="76">
        <v>7.08</v>
      </c>
      <c r="O21" s="76">
        <v>0.41</v>
      </c>
    </row>
    <row r="22" spans="2:15">
      <c r="B22" t="s">
        <v>1145</v>
      </c>
      <c r="C22" t="s">
        <v>1146</v>
      </c>
      <c r="D22" s="110">
        <v>29991984</v>
      </c>
      <c r="E22" t="s">
        <v>309</v>
      </c>
      <c r="F22" t="s">
        <v>155</v>
      </c>
      <c r="G22" s="76">
        <v>1.91</v>
      </c>
      <c r="H22" t="s">
        <v>112</v>
      </c>
      <c r="I22" s="76">
        <v>3.88</v>
      </c>
      <c r="J22" s="76">
        <v>2.69</v>
      </c>
      <c r="K22" s="76">
        <v>3740000</v>
      </c>
      <c r="L22" s="76">
        <v>103.77</v>
      </c>
      <c r="M22" s="76">
        <v>14615.838468</v>
      </c>
      <c r="N22" s="76">
        <v>2.77</v>
      </c>
      <c r="O22" s="76">
        <v>0.16</v>
      </c>
    </row>
    <row r="23" spans="2:15">
      <c r="B23" t="s">
        <v>1147</v>
      </c>
      <c r="C23" t="s">
        <v>1135</v>
      </c>
      <c r="D23" s="110" t="s">
        <v>1148</v>
      </c>
      <c r="E23" t="s">
        <v>1149</v>
      </c>
      <c r="F23" t="s">
        <v>156</v>
      </c>
      <c r="G23" s="76">
        <v>1.29</v>
      </c>
      <c r="H23" t="s">
        <v>108</v>
      </c>
      <c r="I23" s="76">
        <v>5</v>
      </c>
      <c r="J23" s="76">
        <v>2.59</v>
      </c>
      <c r="K23" s="76">
        <v>10400000</v>
      </c>
      <c r="L23" s="76">
        <v>103.2</v>
      </c>
      <c r="M23" s="76">
        <v>10732.8</v>
      </c>
      <c r="N23" s="76">
        <v>2.0299999999999998</v>
      </c>
      <c r="O23" s="76">
        <v>0.12</v>
      </c>
    </row>
    <row r="24" spans="2:15">
      <c r="B24" t="s">
        <v>1150</v>
      </c>
      <c r="C24" t="s">
        <v>1135</v>
      </c>
      <c r="D24" s="110" t="s">
        <v>1151</v>
      </c>
      <c r="E24" t="s">
        <v>409</v>
      </c>
      <c r="F24" t="s">
        <v>156</v>
      </c>
      <c r="G24" s="76">
        <v>0.53</v>
      </c>
      <c r="H24" t="s">
        <v>108</v>
      </c>
      <c r="I24" s="76">
        <v>3.85</v>
      </c>
      <c r="J24" s="76">
        <v>2.74</v>
      </c>
      <c r="K24" s="76">
        <v>5956585.71</v>
      </c>
      <c r="L24" s="76">
        <v>100.64</v>
      </c>
      <c r="M24" s="76">
        <v>5994.7078585440004</v>
      </c>
      <c r="N24" s="76">
        <v>1.1299999999999999</v>
      </c>
      <c r="O24" s="76">
        <v>0.06</v>
      </c>
    </row>
    <row r="25" spans="2:15">
      <c r="B25" t="s">
        <v>1152</v>
      </c>
      <c r="C25" t="s">
        <v>1135</v>
      </c>
      <c r="D25" s="110" t="s">
        <v>1153</v>
      </c>
      <c r="E25" t="s">
        <v>409</v>
      </c>
      <c r="F25" t="s">
        <v>156</v>
      </c>
      <c r="G25" s="76">
        <v>2.96</v>
      </c>
      <c r="H25" t="s">
        <v>108</v>
      </c>
      <c r="I25" s="76">
        <v>4.55</v>
      </c>
      <c r="J25" s="76">
        <v>2.97</v>
      </c>
      <c r="K25" s="76">
        <v>9437499.5500000007</v>
      </c>
      <c r="L25" s="76">
        <v>107.31</v>
      </c>
      <c r="M25" s="76">
        <v>10127.380767105</v>
      </c>
      <c r="N25" s="76">
        <v>1.92</v>
      </c>
      <c r="O25" s="76">
        <v>0.11</v>
      </c>
    </row>
    <row r="26" spans="2:15">
      <c r="B26" t="s">
        <v>1154</v>
      </c>
      <c r="C26" t="s">
        <v>1135</v>
      </c>
      <c r="D26" s="110" t="s">
        <v>1155</v>
      </c>
      <c r="E26" t="s">
        <v>481</v>
      </c>
      <c r="F26" t="s">
        <v>156</v>
      </c>
      <c r="G26" s="76">
        <v>2.2799999999999998</v>
      </c>
      <c r="H26" t="s">
        <v>108</v>
      </c>
      <c r="I26" s="76">
        <v>5.25</v>
      </c>
      <c r="J26" s="76">
        <v>1.91</v>
      </c>
      <c r="K26" s="76">
        <v>38906896</v>
      </c>
      <c r="L26" s="76">
        <v>100.37</v>
      </c>
      <c r="M26" s="76">
        <v>39050.851515200004</v>
      </c>
      <c r="N26" s="76">
        <v>7.39</v>
      </c>
      <c r="O26" s="76">
        <v>0.42</v>
      </c>
    </row>
    <row r="27" spans="2:15">
      <c r="B27" t="s">
        <v>1156</v>
      </c>
      <c r="C27" t="s">
        <v>1135</v>
      </c>
      <c r="D27" s="110" t="s">
        <v>1157</v>
      </c>
      <c r="E27" t="s">
        <v>212</v>
      </c>
      <c r="F27" t="s">
        <v>526</v>
      </c>
      <c r="G27" s="76">
        <v>2.99</v>
      </c>
      <c r="H27" t="s">
        <v>108</v>
      </c>
      <c r="I27" s="76">
        <v>5</v>
      </c>
      <c r="J27" s="76">
        <v>3.26</v>
      </c>
      <c r="K27" s="76">
        <v>4220850</v>
      </c>
      <c r="L27" s="76">
        <v>107.42</v>
      </c>
      <c r="M27" s="76">
        <v>4534.0370700000003</v>
      </c>
      <c r="N27" s="76">
        <v>0.86</v>
      </c>
      <c r="O27" s="76">
        <v>0.05</v>
      </c>
    </row>
    <row r="28" spans="2:15">
      <c r="B28" t="s">
        <v>1158</v>
      </c>
      <c r="C28" t="s">
        <v>1146</v>
      </c>
      <c r="D28" s="110" t="s">
        <v>1159</v>
      </c>
      <c r="E28" t="s">
        <v>212</v>
      </c>
      <c r="F28" t="s">
        <v>526</v>
      </c>
      <c r="G28" s="76">
        <v>2.1</v>
      </c>
      <c r="H28" t="s">
        <v>108</v>
      </c>
      <c r="I28" s="76">
        <v>5.5</v>
      </c>
      <c r="J28" s="76">
        <v>4.1100000000000003</v>
      </c>
      <c r="K28" s="76">
        <v>5065820</v>
      </c>
      <c r="L28" s="76">
        <v>105.95</v>
      </c>
      <c r="M28" s="76">
        <v>5367.2362899999998</v>
      </c>
      <c r="N28" s="76">
        <v>1.02</v>
      </c>
      <c r="O28" s="76">
        <v>0.06</v>
      </c>
    </row>
    <row r="29" spans="2:15">
      <c r="B29" t="s">
        <v>1160</v>
      </c>
      <c r="C29" t="s">
        <v>1135</v>
      </c>
      <c r="D29" s="110">
        <v>29991570</v>
      </c>
      <c r="E29" t="s">
        <v>212</v>
      </c>
      <c r="F29" t="s">
        <v>526</v>
      </c>
      <c r="G29" s="76">
        <v>0.87</v>
      </c>
      <c r="H29" t="s">
        <v>108</v>
      </c>
      <c r="I29" s="76">
        <v>7.5</v>
      </c>
      <c r="J29" s="76">
        <v>-0.43</v>
      </c>
      <c r="K29" s="76">
        <v>2925629</v>
      </c>
      <c r="L29" s="76">
        <v>108.33</v>
      </c>
      <c r="M29" s="76">
        <v>3169.3338957000001</v>
      </c>
      <c r="N29" s="76">
        <v>0.6</v>
      </c>
      <c r="O29" s="76">
        <v>0.03</v>
      </c>
    </row>
    <row r="30" spans="2:15">
      <c r="B30" t="s">
        <v>1161</v>
      </c>
      <c r="C30" t="s">
        <v>1146</v>
      </c>
      <c r="D30" s="110" t="s">
        <v>1162</v>
      </c>
      <c r="E30" t="s">
        <v>212</v>
      </c>
      <c r="F30" t="s">
        <v>526</v>
      </c>
      <c r="G30" s="76">
        <v>2.85</v>
      </c>
      <c r="H30" t="s">
        <v>108</v>
      </c>
      <c r="I30" s="76">
        <v>6.45</v>
      </c>
      <c r="J30" s="76">
        <v>4.82</v>
      </c>
      <c r="K30" s="76">
        <v>370817.8</v>
      </c>
      <c r="L30" s="76">
        <v>114.44</v>
      </c>
      <c r="M30" s="76">
        <v>424.36389032</v>
      </c>
      <c r="N30" s="76">
        <v>0.08</v>
      </c>
      <c r="O30" s="76">
        <v>0</v>
      </c>
    </row>
    <row r="31" spans="2:15">
      <c r="B31" t="s">
        <v>1163</v>
      </c>
      <c r="C31" t="s">
        <v>1146</v>
      </c>
      <c r="D31" s="110" t="s">
        <v>1164</v>
      </c>
      <c r="E31" t="s">
        <v>212</v>
      </c>
      <c r="F31" t="s">
        <v>526</v>
      </c>
      <c r="G31" s="76">
        <v>0.99</v>
      </c>
      <c r="H31" t="s">
        <v>108</v>
      </c>
      <c r="I31" s="76">
        <v>5.75</v>
      </c>
      <c r="J31" s="76">
        <v>5.14</v>
      </c>
      <c r="K31" s="76">
        <v>4355555</v>
      </c>
      <c r="L31" s="76">
        <v>101.4</v>
      </c>
      <c r="M31" s="76">
        <v>4416.5327699999998</v>
      </c>
      <c r="N31" s="76">
        <v>0.84</v>
      </c>
      <c r="O31" s="76">
        <v>0.05</v>
      </c>
    </row>
    <row r="32" spans="2:15">
      <c r="B32" s="77" t="s">
        <v>1165</v>
      </c>
      <c r="G32" s="78">
        <v>0</v>
      </c>
      <c r="J32" s="78">
        <v>0</v>
      </c>
      <c r="K32" s="78">
        <v>0</v>
      </c>
      <c r="M32" s="78">
        <v>0</v>
      </c>
      <c r="N32" s="78">
        <v>0</v>
      </c>
      <c r="O32" s="78">
        <v>0</v>
      </c>
    </row>
    <row r="33" spans="2:15">
      <c r="B33" t="s">
        <v>212</v>
      </c>
      <c r="D33" s="110" t="s">
        <v>212</v>
      </c>
      <c r="E33" t="s">
        <v>212</v>
      </c>
      <c r="G33" s="76">
        <v>0</v>
      </c>
      <c r="H33" t="s">
        <v>212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</row>
    <row r="34" spans="2:15">
      <c r="B34" s="77" t="s">
        <v>1166</v>
      </c>
      <c r="G34" s="78">
        <v>0</v>
      </c>
      <c r="J34" s="78">
        <v>0</v>
      </c>
      <c r="K34" s="78">
        <v>0</v>
      </c>
      <c r="M34" s="78">
        <v>0</v>
      </c>
      <c r="N34" s="78">
        <v>0</v>
      </c>
      <c r="O34" s="78">
        <v>0</v>
      </c>
    </row>
    <row r="35" spans="2:15">
      <c r="B35" s="77" t="s">
        <v>1167</v>
      </c>
      <c r="G35" s="78">
        <v>0</v>
      </c>
      <c r="J35" s="78">
        <v>0</v>
      </c>
      <c r="K35" s="78">
        <v>0</v>
      </c>
      <c r="M35" s="78">
        <v>0</v>
      </c>
      <c r="N35" s="78">
        <v>0</v>
      </c>
      <c r="O35" s="78">
        <v>0</v>
      </c>
    </row>
    <row r="36" spans="2:15">
      <c r="B36" t="s">
        <v>212</v>
      </c>
      <c r="D36" s="110" t="s">
        <v>212</v>
      </c>
      <c r="E36" t="s">
        <v>212</v>
      </c>
      <c r="G36" s="76">
        <v>0</v>
      </c>
      <c r="H36" t="s">
        <v>212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</row>
    <row r="37" spans="2:15">
      <c r="B37" s="77" t="s">
        <v>1168</v>
      </c>
      <c r="G37" s="78">
        <v>0</v>
      </c>
      <c r="J37" s="78">
        <v>0</v>
      </c>
      <c r="K37" s="78">
        <v>0</v>
      </c>
      <c r="M37" s="78">
        <v>0</v>
      </c>
      <c r="N37" s="78">
        <v>0</v>
      </c>
      <c r="O37" s="78">
        <v>0</v>
      </c>
    </row>
    <row r="38" spans="2:15">
      <c r="B38" t="s">
        <v>212</v>
      </c>
      <c r="D38" s="110" t="s">
        <v>212</v>
      </c>
      <c r="E38" t="s">
        <v>212</v>
      </c>
      <c r="G38" s="76">
        <v>0</v>
      </c>
      <c r="H38" t="s">
        <v>212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</row>
    <row r="39" spans="2:15">
      <c r="B39" s="77" t="s">
        <v>1169</v>
      </c>
      <c r="G39" s="78">
        <v>0</v>
      </c>
      <c r="J39" s="78">
        <v>0</v>
      </c>
      <c r="K39" s="78">
        <v>0</v>
      </c>
      <c r="M39" s="78">
        <v>0</v>
      </c>
      <c r="N39" s="78">
        <v>0</v>
      </c>
      <c r="O39" s="78">
        <v>0</v>
      </c>
    </row>
    <row r="40" spans="2:15">
      <c r="B40" t="s">
        <v>212</v>
      </c>
      <c r="D40" s="110" t="s">
        <v>212</v>
      </c>
      <c r="E40" t="s">
        <v>212</v>
      </c>
      <c r="G40" s="76">
        <v>0</v>
      </c>
      <c r="H40" t="s">
        <v>212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</row>
    <row r="41" spans="2:15">
      <c r="B41" s="77" t="s">
        <v>1170</v>
      </c>
      <c r="G41" s="78">
        <v>3.59</v>
      </c>
      <c r="J41" s="78">
        <v>2.04</v>
      </c>
      <c r="K41" s="78">
        <v>122144332</v>
      </c>
      <c r="M41" s="78">
        <v>128749.4824796</v>
      </c>
      <c r="N41" s="78">
        <v>24.37</v>
      </c>
      <c r="O41" s="78">
        <v>1.39</v>
      </c>
    </row>
    <row r="42" spans="2:15">
      <c r="B42" t="s">
        <v>1171</v>
      </c>
      <c r="C42" t="s">
        <v>1135</v>
      </c>
      <c r="D42" s="110" t="s">
        <v>1172</v>
      </c>
      <c r="E42" t="s">
        <v>300</v>
      </c>
      <c r="F42" t="s">
        <v>155</v>
      </c>
      <c r="G42" s="76">
        <v>1.98</v>
      </c>
      <c r="H42" t="s">
        <v>108</v>
      </c>
      <c r="I42" s="76">
        <v>1.35</v>
      </c>
      <c r="J42" s="76">
        <v>1.36</v>
      </c>
      <c r="K42" s="76">
        <v>65000000</v>
      </c>
      <c r="L42" s="76">
        <v>100</v>
      </c>
      <c r="M42" s="76">
        <v>65000</v>
      </c>
      <c r="N42" s="76">
        <v>12.3</v>
      </c>
      <c r="O42" s="76">
        <v>0.7</v>
      </c>
    </row>
    <row r="43" spans="2:15">
      <c r="B43" t="s">
        <v>1173</v>
      </c>
      <c r="C43" t="s">
        <v>1135</v>
      </c>
      <c r="D43" s="110" t="s">
        <v>1174</v>
      </c>
      <c r="E43" t="s">
        <v>309</v>
      </c>
      <c r="F43" t="s">
        <v>155</v>
      </c>
      <c r="G43" s="76">
        <v>5.54</v>
      </c>
      <c r="H43" t="s">
        <v>108</v>
      </c>
      <c r="I43" s="76">
        <v>4.74</v>
      </c>
      <c r="J43" s="76">
        <v>2.93</v>
      </c>
      <c r="K43" s="76">
        <v>50592000</v>
      </c>
      <c r="L43" s="76">
        <v>112.21</v>
      </c>
      <c r="M43" s="76">
        <v>56769.283199999998</v>
      </c>
      <c r="N43" s="76">
        <v>10.74</v>
      </c>
      <c r="O43" s="76">
        <v>0.61</v>
      </c>
    </row>
    <row r="44" spans="2:15">
      <c r="B44" t="s">
        <v>1175</v>
      </c>
      <c r="C44" t="s">
        <v>1135</v>
      </c>
      <c r="D44" s="110">
        <v>29991948</v>
      </c>
      <c r="E44" t="s">
        <v>326</v>
      </c>
      <c r="F44" t="s">
        <v>155</v>
      </c>
      <c r="G44" s="76">
        <v>2.79</v>
      </c>
      <c r="H44" t="s">
        <v>108</v>
      </c>
      <c r="I44" s="76">
        <v>3.4</v>
      </c>
      <c r="J44" s="76">
        <v>1.21</v>
      </c>
      <c r="K44" s="76">
        <v>6552332</v>
      </c>
      <c r="L44" s="76">
        <v>106.53</v>
      </c>
      <c r="M44" s="76">
        <v>6980.1992796000004</v>
      </c>
      <c r="N44" s="76">
        <v>1.32</v>
      </c>
      <c r="O44" s="76">
        <v>0.08</v>
      </c>
    </row>
    <row r="45" spans="2:15">
      <c r="B45" s="77" t="s">
        <v>219</v>
      </c>
      <c r="G45" s="78">
        <v>3.32</v>
      </c>
      <c r="J45" s="78">
        <v>5.88</v>
      </c>
      <c r="K45" s="78">
        <v>41751719.240000002</v>
      </c>
      <c r="M45" s="78">
        <v>138643.48242363564</v>
      </c>
      <c r="N45" s="78">
        <v>26.24</v>
      </c>
      <c r="O45" s="78">
        <v>1.5</v>
      </c>
    </row>
    <row r="46" spans="2:15">
      <c r="B46" s="77" t="s">
        <v>1176</v>
      </c>
      <c r="G46" s="78">
        <v>3.15</v>
      </c>
      <c r="J46" s="78">
        <v>5.75</v>
      </c>
      <c r="K46" s="78">
        <v>12174203.189999999</v>
      </c>
      <c r="M46" s="78">
        <v>46368.784633447904</v>
      </c>
      <c r="N46" s="78">
        <v>8.7799999999999994</v>
      </c>
      <c r="O46" s="78">
        <v>0.5</v>
      </c>
    </row>
    <row r="47" spans="2:15">
      <c r="B47" t="s">
        <v>1177</v>
      </c>
      <c r="C47" t="s">
        <v>1146</v>
      </c>
      <c r="D47" s="110" t="s">
        <v>1178</v>
      </c>
      <c r="E47" t="s">
        <v>467</v>
      </c>
      <c r="F47" t="s">
        <v>156</v>
      </c>
      <c r="G47" s="76">
        <v>2.73</v>
      </c>
      <c r="H47" t="s">
        <v>112</v>
      </c>
      <c r="I47" s="76">
        <v>3.94</v>
      </c>
      <c r="J47" s="76">
        <v>6.08</v>
      </c>
      <c r="K47" s="76">
        <v>3644203.19</v>
      </c>
      <c r="L47" s="76">
        <v>96.070000000000164</v>
      </c>
      <c r="M47" s="76">
        <v>13184.7132934479</v>
      </c>
      <c r="N47" s="76">
        <v>2.5</v>
      </c>
      <c r="O47" s="76">
        <v>0.14000000000000001</v>
      </c>
    </row>
    <row r="48" spans="2:15">
      <c r="B48" t="s">
        <v>1179</v>
      </c>
      <c r="C48" t="s">
        <v>1146</v>
      </c>
      <c r="D48" s="110" t="s">
        <v>1180</v>
      </c>
      <c r="E48" t="s">
        <v>212</v>
      </c>
      <c r="F48" t="s">
        <v>526</v>
      </c>
      <c r="G48" s="76">
        <v>3.31</v>
      </c>
      <c r="H48" t="s">
        <v>112</v>
      </c>
      <c r="I48" s="76">
        <v>5.8</v>
      </c>
      <c r="J48" s="76">
        <v>5.62</v>
      </c>
      <c r="K48" s="76">
        <v>8530000</v>
      </c>
      <c r="L48" s="76">
        <v>103.3</v>
      </c>
      <c r="M48" s="76">
        <v>33184.071340000002</v>
      </c>
      <c r="N48" s="76">
        <v>6.28</v>
      </c>
      <c r="O48" s="76">
        <v>0.36</v>
      </c>
    </row>
    <row r="49" spans="2:15">
      <c r="B49" s="77" t="s">
        <v>1141</v>
      </c>
      <c r="G49" s="78">
        <v>0</v>
      </c>
      <c r="J49" s="78">
        <v>0</v>
      </c>
      <c r="K49" s="78">
        <v>0</v>
      </c>
      <c r="M49" s="78">
        <v>0</v>
      </c>
      <c r="N49" s="78">
        <v>0</v>
      </c>
      <c r="O49" s="78">
        <v>0</v>
      </c>
    </row>
    <row r="50" spans="2:15">
      <c r="B50" t="s">
        <v>212</v>
      </c>
      <c r="D50" s="110" t="s">
        <v>212</v>
      </c>
      <c r="E50" t="s">
        <v>212</v>
      </c>
      <c r="G50" s="76">
        <v>0</v>
      </c>
      <c r="H50" t="s">
        <v>212</v>
      </c>
      <c r="I50" s="76">
        <v>0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  <c r="O50" s="76">
        <v>0</v>
      </c>
    </row>
    <row r="51" spans="2:15">
      <c r="B51" s="77" t="s">
        <v>1142</v>
      </c>
      <c r="G51" s="78">
        <v>2.84</v>
      </c>
      <c r="J51" s="78">
        <v>3.62</v>
      </c>
      <c r="K51" s="78">
        <v>19962637.050000001</v>
      </c>
      <c r="M51" s="78">
        <v>52435.198112225458</v>
      </c>
      <c r="N51" s="78">
        <v>9.92</v>
      </c>
      <c r="O51" s="78">
        <v>0.56999999999999995</v>
      </c>
    </row>
    <row r="52" spans="2:15">
      <c r="B52" t="s">
        <v>1181</v>
      </c>
      <c r="C52" t="s">
        <v>1146</v>
      </c>
      <c r="D52" s="110" t="s">
        <v>1182</v>
      </c>
      <c r="E52" t="s">
        <v>369</v>
      </c>
      <c r="F52" t="s">
        <v>155</v>
      </c>
      <c r="G52" s="76">
        <v>3.67</v>
      </c>
      <c r="H52" t="s">
        <v>112</v>
      </c>
      <c r="I52" s="76">
        <v>4.63</v>
      </c>
      <c r="J52" s="76">
        <v>4.08</v>
      </c>
      <c r="K52" s="76">
        <v>5912883.0499999998</v>
      </c>
      <c r="L52" s="76">
        <v>104.14999999999978</v>
      </c>
      <c r="M52" s="76">
        <v>23192.036145301401</v>
      </c>
      <c r="N52" s="76">
        <v>4.3899999999999997</v>
      </c>
      <c r="O52" s="76">
        <v>0.25</v>
      </c>
    </row>
    <row r="53" spans="2:15">
      <c r="B53" t="s">
        <v>1183</v>
      </c>
      <c r="C53" t="s">
        <v>1135</v>
      </c>
      <c r="D53" s="110" t="s">
        <v>1184</v>
      </c>
      <c r="E53" t="s">
        <v>212</v>
      </c>
      <c r="F53" t="s">
        <v>526</v>
      </c>
      <c r="H53" t="s">
        <v>112</v>
      </c>
      <c r="I53" s="76">
        <v>0</v>
      </c>
      <c r="J53" s="76">
        <v>0</v>
      </c>
      <c r="K53" s="76">
        <v>6301754</v>
      </c>
      <c r="L53" s="76">
        <v>9.9999999999999995E-7</v>
      </c>
      <c r="M53" s="76">
        <v>2.3732405564000001E-4</v>
      </c>
      <c r="N53" s="76">
        <v>0</v>
      </c>
      <c r="O53" s="76">
        <v>0</v>
      </c>
    </row>
    <row r="54" spans="2:15">
      <c r="B54" t="s">
        <v>1185</v>
      </c>
      <c r="C54" t="s">
        <v>1146</v>
      </c>
      <c r="D54" s="110" t="s">
        <v>1186</v>
      </c>
      <c r="E54" t="s">
        <v>212</v>
      </c>
      <c r="F54" t="s">
        <v>526</v>
      </c>
      <c r="G54" s="76">
        <v>2.19</v>
      </c>
      <c r="H54" t="s">
        <v>112</v>
      </c>
      <c r="I54" s="76">
        <v>2.84</v>
      </c>
      <c r="J54" s="76">
        <v>3.25</v>
      </c>
      <c r="K54" s="76">
        <v>7748000</v>
      </c>
      <c r="L54" s="76">
        <v>100.22</v>
      </c>
      <c r="M54" s="76">
        <v>29243.1617296</v>
      </c>
      <c r="N54" s="76">
        <v>5.53</v>
      </c>
      <c r="O54" s="76">
        <v>0.32</v>
      </c>
    </row>
    <row r="55" spans="2:15">
      <c r="B55" s="77" t="s">
        <v>1170</v>
      </c>
      <c r="G55" s="78">
        <v>4.16</v>
      </c>
      <c r="J55" s="78">
        <v>9</v>
      </c>
      <c r="K55" s="78">
        <v>9614879</v>
      </c>
      <c r="M55" s="78">
        <v>39839.499677962289</v>
      </c>
      <c r="N55" s="78">
        <v>7.54</v>
      </c>
      <c r="O55" s="78">
        <v>0.43</v>
      </c>
    </row>
    <row r="56" spans="2:15">
      <c r="B56" t="s">
        <v>1187</v>
      </c>
      <c r="C56" t="s">
        <v>1135</v>
      </c>
      <c r="D56" s="110">
        <v>29991603</v>
      </c>
      <c r="E56" t="s">
        <v>212</v>
      </c>
      <c r="F56" t="s">
        <v>526</v>
      </c>
      <c r="G56" s="76">
        <v>3.38</v>
      </c>
      <c r="H56" t="s">
        <v>116</v>
      </c>
      <c r="I56" s="76">
        <v>17</v>
      </c>
      <c r="J56" s="76">
        <v>18.239999999999998</v>
      </c>
      <c r="K56" s="76">
        <v>960412</v>
      </c>
      <c r="L56" s="76">
        <v>95.010999999999953</v>
      </c>
      <c r="M56" s="76">
        <v>3910.5973374233899</v>
      </c>
      <c r="N56" s="76">
        <v>0.74</v>
      </c>
      <c r="O56" s="76">
        <v>0.04</v>
      </c>
    </row>
    <row r="57" spans="2:15">
      <c r="B57" t="s">
        <v>1188</v>
      </c>
      <c r="C57" t="s">
        <v>1135</v>
      </c>
      <c r="D57" s="110" t="s">
        <v>1189</v>
      </c>
      <c r="E57" t="s">
        <v>212</v>
      </c>
      <c r="F57" t="s">
        <v>526</v>
      </c>
      <c r="G57" s="76">
        <v>4.25</v>
      </c>
      <c r="H57" t="s">
        <v>116</v>
      </c>
      <c r="I57" s="76">
        <v>7</v>
      </c>
      <c r="J57" s="76">
        <v>7.99</v>
      </c>
      <c r="K57" s="76">
        <v>8654467</v>
      </c>
      <c r="L57" s="76">
        <v>96.870600000000024</v>
      </c>
      <c r="M57" s="76">
        <v>35928.902340538902</v>
      </c>
      <c r="N57" s="76">
        <v>6.8</v>
      </c>
      <c r="O57" s="76">
        <v>0.39</v>
      </c>
    </row>
    <row r="58" spans="2:15">
      <c r="B58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zoomScale="80" zoomScaleNormal="80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4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2" t="s">
        <v>1276</v>
      </c>
    </row>
    <row r="3" spans="2:64">
      <c r="B3" s="2" t="s">
        <v>2</v>
      </c>
      <c r="C3" t="s">
        <v>1275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24" t="s">
        <v>159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5">
        <v>1.43</v>
      </c>
      <c r="H11" s="7"/>
      <c r="I11" s="7"/>
      <c r="J11" s="75">
        <v>0.66</v>
      </c>
      <c r="K11" s="75">
        <v>74000112.709999993</v>
      </c>
      <c r="L11" s="7"/>
      <c r="M11" s="75">
        <v>74110.462890727504</v>
      </c>
      <c r="N11" s="75">
        <v>100</v>
      </c>
      <c r="O11" s="75">
        <v>0.8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195</v>
      </c>
      <c r="G12" s="78">
        <v>1.43</v>
      </c>
      <c r="J12" s="78">
        <v>0.66</v>
      </c>
      <c r="K12" s="78">
        <v>74000112.709999993</v>
      </c>
      <c r="M12" s="78">
        <v>74110.462890727504</v>
      </c>
      <c r="N12" s="78">
        <v>100</v>
      </c>
      <c r="O12" s="78">
        <v>0.8</v>
      </c>
    </row>
    <row r="13" spans="2:64">
      <c r="B13" s="77" t="s">
        <v>725</v>
      </c>
      <c r="G13" s="78">
        <v>1.43</v>
      </c>
      <c r="J13" s="78">
        <v>0.66</v>
      </c>
      <c r="K13" s="78">
        <v>74000112.709999993</v>
      </c>
      <c r="M13" s="78">
        <v>74110.462890727504</v>
      </c>
      <c r="N13" s="78">
        <v>100</v>
      </c>
      <c r="O13" s="78">
        <v>0.8</v>
      </c>
    </row>
    <row r="14" spans="2:64">
      <c r="B14" t="s">
        <v>1190</v>
      </c>
      <c r="C14" t="s">
        <v>1191</v>
      </c>
      <c r="D14" t="s">
        <v>203</v>
      </c>
      <c r="E14" t="s">
        <v>200</v>
      </c>
      <c r="F14" t="s">
        <v>155</v>
      </c>
      <c r="G14" s="76">
        <v>1.03</v>
      </c>
      <c r="H14" t="s">
        <v>108</v>
      </c>
      <c r="I14" s="76">
        <v>4.9000000000000004</v>
      </c>
      <c r="J14" s="76">
        <v>-0.16</v>
      </c>
      <c r="K14" s="76">
        <v>3864.86</v>
      </c>
      <c r="L14" s="76">
        <v>162.54</v>
      </c>
      <c r="M14" s="76">
        <v>6.2819434440000004</v>
      </c>
      <c r="N14" s="76">
        <v>0.01</v>
      </c>
      <c r="O14" s="76">
        <v>0</v>
      </c>
    </row>
    <row r="15" spans="2:64">
      <c r="B15" t="s">
        <v>1192</v>
      </c>
      <c r="C15" t="s">
        <v>1193</v>
      </c>
      <c r="D15" t="s">
        <v>203</v>
      </c>
      <c r="E15" t="s">
        <v>200</v>
      </c>
      <c r="F15" t="s">
        <v>155</v>
      </c>
      <c r="G15" s="76">
        <v>1.03</v>
      </c>
      <c r="H15" t="s">
        <v>108</v>
      </c>
      <c r="I15" s="76">
        <v>4.9000000000000004</v>
      </c>
      <c r="J15" s="76">
        <v>-0.04</v>
      </c>
      <c r="K15" s="76">
        <v>1932.46</v>
      </c>
      <c r="L15" s="76">
        <v>162.57824500936474</v>
      </c>
      <c r="M15" s="76">
        <v>3.1417595535079701</v>
      </c>
      <c r="N15" s="76">
        <v>0</v>
      </c>
      <c r="O15" s="76">
        <v>0</v>
      </c>
    </row>
    <row r="16" spans="2:64">
      <c r="B16" t="s">
        <v>1194</v>
      </c>
      <c r="C16" t="s">
        <v>1195</v>
      </c>
      <c r="D16" t="s">
        <v>203</v>
      </c>
      <c r="E16" t="s">
        <v>200</v>
      </c>
      <c r="F16" t="s">
        <v>155</v>
      </c>
      <c r="G16" s="76">
        <v>1.73</v>
      </c>
      <c r="H16" t="s">
        <v>108</v>
      </c>
      <c r="I16" s="76">
        <v>5.5</v>
      </c>
      <c r="J16" s="76">
        <v>-0.69</v>
      </c>
      <c r="K16" s="76">
        <v>62875.74</v>
      </c>
      <c r="L16" s="76">
        <v>135.27000000000001</v>
      </c>
      <c r="M16" s="76">
        <v>85.052013497999994</v>
      </c>
      <c r="N16" s="76">
        <v>0.11</v>
      </c>
      <c r="O16" s="76">
        <v>0</v>
      </c>
    </row>
    <row r="17" spans="2:15">
      <c r="B17" t="s">
        <v>1196</v>
      </c>
      <c r="C17" t="s">
        <v>1197</v>
      </c>
      <c r="D17" t="s">
        <v>203</v>
      </c>
      <c r="E17" t="s">
        <v>200</v>
      </c>
      <c r="F17" t="s">
        <v>155</v>
      </c>
      <c r="G17" s="76">
        <v>1.43</v>
      </c>
      <c r="H17" t="s">
        <v>108</v>
      </c>
      <c r="I17" s="76">
        <v>0.45</v>
      </c>
      <c r="J17" s="76">
        <v>0.66</v>
      </c>
      <c r="K17" s="76">
        <v>73855000</v>
      </c>
      <c r="L17" s="76">
        <v>99.95</v>
      </c>
      <c r="M17" s="76">
        <v>73818.072499999995</v>
      </c>
      <c r="N17" s="76">
        <v>99.61</v>
      </c>
      <c r="O17" s="76">
        <v>0.8</v>
      </c>
    </row>
    <row r="18" spans="2:15">
      <c r="B18" t="s">
        <v>1198</v>
      </c>
      <c r="C18" t="s">
        <v>1199</v>
      </c>
      <c r="D18" t="s">
        <v>203</v>
      </c>
      <c r="E18" t="s">
        <v>200</v>
      </c>
      <c r="F18" t="s">
        <v>155</v>
      </c>
      <c r="G18" s="76">
        <v>1.06</v>
      </c>
      <c r="H18" t="s">
        <v>108</v>
      </c>
      <c r="I18" s="76">
        <v>4.7</v>
      </c>
      <c r="J18" s="76">
        <v>-0.12</v>
      </c>
      <c r="K18" s="76">
        <v>2868.82</v>
      </c>
      <c r="L18" s="76">
        <v>164.26</v>
      </c>
      <c r="M18" s="76">
        <v>4.7123237319999998</v>
      </c>
      <c r="N18" s="76">
        <v>0.01</v>
      </c>
      <c r="O18" s="76">
        <v>0</v>
      </c>
    </row>
    <row r="19" spans="2:15">
      <c r="B19" t="s">
        <v>1200</v>
      </c>
      <c r="C19" t="s">
        <v>1201</v>
      </c>
      <c r="D19" t="s">
        <v>203</v>
      </c>
      <c r="E19" t="s">
        <v>326</v>
      </c>
      <c r="F19" t="s">
        <v>155</v>
      </c>
      <c r="G19" s="76">
        <v>1.44</v>
      </c>
      <c r="H19" t="s">
        <v>108</v>
      </c>
      <c r="I19" s="76">
        <v>4.8</v>
      </c>
      <c r="J19" s="76">
        <v>-0.28999999999999998</v>
      </c>
      <c r="K19" s="76">
        <v>66882.539999999994</v>
      </c>
      <c r="L19" s="76">
        <v>262.52</v>
      </c>
      <c r="M19" s="76">
        <v>175.58004400799999</v>
      </c>
      <c r="N19" s="76">
        <v>0.24</v>
      </c>
      <c r="O19" s="76">
        <v>0</v>
      </c>
    </row>
    <row r="20" spans="2:15">
      <c r="B20" t="s">
        <v>1202</v>
      </c>
      <c r="C20" t="s">
        <v>1203</v>
      </c>
      <c r="D20" t="s">
        <v>203</v>
      </c>
      <c r="E20" t="s">
        <v>326</v>
      </c>
      <c r="F20" t="s">
        <v>155</v>
      </c>
      <c r="G20" s="76">
        <v>1.29</v>
      </c>
      <c r="H20" t="s">
        <v>108</v>
      </c>
      <c r="I20" s="76">
        <v>4.8</v>
      </c>
      <c r="J20" s="76">
        <v>0.33</v>
      </c>
      <c r="K20" s="76">
        <v>6688.29</v>
      </c>
      <c r="L20" s="76">
        <v>263.48</v>
      </c>
      <c r="M20" s="76">
        <v>17.622306492</v>
      </c>
      <c r="N20" s="76">
        <v>0.02</v>
      </c>
      <c r="O20" s="76">
        <v>0</v>
      </c>
    </row>
    <row r="21" spans="2:15">
      <c r="B21" s="77" t="s">
        <v>726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212</v>
      </c>
      <c r="C22" t="s">
        <v>212</v>
      </c>
      <c r="E22" t="s">
        <v>212</v>
      </c>
      <c r="G22" s="76">
        <v>0</v>
      </c>
      <c r="H22" t="s">
        <v>212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1204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212</v>
      </c>
      <c r="C24" t="s">
        <v>212</v>
      </c>
      <c r="E24" t="s">
        <v>212</v>
      </c>
      <c r="G24" s="76">
        <v>0</v>
      </c>
      <c r="H24" t="s">
        <v>212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s="77" t="s">
        <v>1205</v>
      </c>
      <c r="G25" s="78">
        <v>0</v>
      </c>
      <c r="J25" s="78">
        <v>0</v>
      </c>
      <c r="K25" s="78">
        <v>0</v>
      </c>
      <c r="M25" s="78">
        <v>0</v>
      </c>
      <c r="N25" s="78">
        <v>0</v>
      </c>
      <c r="O25" s="78">
        <v>0</v>
      </c>
    </row>
    <row r="26" spans="2:15">
      <c r="B26" t="s">
        <v>212</v>
      </c>
      <c r="C26" t="s">
        <v>212</v>
      </c>
      <c r="E26" t="s">
        <v>212</v>
      </c>
      <c r="G26" s="76">
        <v>0</v>
      </c>
      <c r="H26" t="s">
        <v>212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363</v>
      </c>
      <c r="G27" s="78">
        <v>0</v>
      </c>
      <c r="J27" s="78">
        <v>0</v>
      </c>
      <c r="K27" s="78">
        <v>0</v>
      </c>
      <c r="M27" s="78">
        <v>0</v>
      </c>
      <c r="N27" s="78">
        <v>0</v>
      </c>
      <c r="O27" s="78">
        <v>0</v>
      </c>
    </row>
    <row r="28" spans="2:15">
      <c r="B28" t="s">
        <v>212</v>
      </c>
      <c r="C28" t="s">
        <v>212</v>
      </c>
      <c r="E28" t="s">
        <v>212</v>
      </c>
      <c r="G28" s="76">
        <v>0</v>
      </c>
      <c r="H28" t="s">
        <v>212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</row>
    <row r="29" spans="2:15">
      <c r="B29" s="77" t="s">
        <v>219</v>
      </c>
      <c r="G29" s="78">
        <v>0</v>
      </c>
      <c r="J29" s="78">
        <v>0</v>
      </c>
      <c r="K29" s="78">
        <v>0</v>
      </c>
      <c r="M29" s="78">
        <v>0</v>
      </c>
      <c r="N29" s="78">
        <v>0</v>
      </c>
      <c r="O29" s="78">
        <v>0</v>
      </c>
    </row>
    <row r="30" spans="2:15">
      <c r="B30" t="s">
        <v>212</v>
      </c>
      <c r="C30" t="s">
        <v>212</v>
      </c>
      <c r="E30" t="s">
        <v>212</v>
      </c>
      <c r="G30" s="76">
        <v>0</v>
      </c>
      <c r="H30" t="s">
        <v>212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</row>
    <row r="31" spans="2:15">
      <c r="B31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2" t="s">
        <v>1276</v>
      </c>
    </row>
    <row r="3" spans="2:55">
      <c r="B3" s="2" t="s">
        <v>2</v>
      </c>
      <c r="C3" t="s">
        <v>1275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24" t="s">
        <v>162</v>
      </c>
      <c r="C7" s="125"/>
      <c r="D7" s="125"/>
      <c r="E7" s="125"/>
      <c r="F7" s="125"/>
      <c r="G7" s="125"/>
      <c r="H7" s="125"/>
      <c r="I7" s="12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5">
        <v>1.85</v>
      </c>
      <c r="F11" s="7"/>
      <c r="G11" s="75">
        <v>43433.316996048678</v>
      </c>
      <c r="H11" s="75">
        <v>100</v>
      </c>
      <c r="I11" s="75">
        <v>0.47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195</v>
      </c>
      <c r="E12" s="78">
        <v>1.87</v>
      </c>
      <c r="F12" s="19"/>
      <c r="G12" s="78">
        <v>6663.7065123000002</v>
      </c>
      <c r="H12" s="78">
        <v>15.34</v>
      </c>
      <c r="I12" s="78">
        <v>7.0000000000000007E-2</v>
      </c>
    </row>
    <row r="13" spans="2:55">
      <c r="B13" s="77" t="s">
        <v>1206</v>
      </c>
      <c r="E13" s="78">
        <v>1.87</v>
      </c>
      <c r="F13" s="19"/>
      <c r="G13" s="78">
        <v>6663.7065123000002</v>
      </c>
      <c r="H13" s="78">
        <v>15.34</v>
      </c>
      <c r="I13" s="78">
        <v>7.0000000000000007E-2</v>
      </c>
    </row>
    <row r="14" spans="2:55">
      <c r="B14" t="s">
        <v>1207</v>
      </c>
      <c r="C14" t="s">
        <v>251</v>
      </c>
      <c r="D14" t="s">
        <v>308</v>
      </c>
      <c r="E14" s="76">
        <v>1.87</v>
      </c>
      <c r="F14" t="s">
        <v>108</v>
      </c>
      <c r="G14" s="76">
        <v>6663.7065123000002</v>
      </c>
      <c r="H14" s="76">
        <v>15.34</v>
      </c>
      <c r="I14" s="76">
        <v>7.0000000000000007E-2</v>
      </c>
    </row>
    <row r="15" spans="2:55">
      <c r="B15" s="77" t="s">
        <v>1208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212</v>
      </c>
      <c r="D16" t="s">
        <v>212</v>
      </c>
      <c r="E16" s="76">
        <v>0</v>
      </c>
      <c r="F16" t="s">
        <v>212</v>
      </c>
      <c r="G16" s="76">
        <v>0</v>
      </c>
      <c r="H16" s="76">
        <v>0</v>
      </c>
      <c r="I16" s="76">
        <v>0</v>
      </c>
    </row>
    <row r="17" spans="2:9">
      <c r="B17" s="77" t="s">
        <v>219</v>
      </c>
      <c r="E17" s="78">
        <v>1.85</v>
      </c>
      <c r="F17" s="19"/>
      <c r="G17" s="78">
        <v>36769.610483748678</v>
      </c>
      <c r="H17" s="78">
        <v>84.66</v>
      </c>
      <c r="I17" s="78">
        <v>0.4</v>
      </c>
    </row>
    <row r="18" spans="2:9">
      <c r="B18" s="77" t="s">
        <v>1206</v>
      </c>
      <c r="E18" s="78">
        <v>1.85</v>
      </c>
      <c r="F18" s="19"/>
      <c r="G18" s="78">
        <v>36769.610483748678</v>
      </c>
      <c r="H18" s="78">
        <v>84.66</v>
      </c>
      <c r="I18" s="78">
        <v>0.4</v>
      </c>
    </row>
    <row r="19" spans="2:9">
      <c r="B19" t="s">
        <v>1209</v>
      </c>
      <c r="C19" t="s">
        <v>393</v>
      </c>
      <c r="D19" t="s">
        <v>436</v>
      </c>
      <c r="E19" s="76">
        <v>2.33</v>
      </c>
      <c r="F19" t="s">
        <v>116</v>
      </c>
      <c r="G19" s="76">
        <v>3075.7249784800001</v>
      </c>
      <c r="H19" s="76">
        <v>7.08</v>
      </c>
      <c r="I19" s="76">
        <v>0.03</v>
      </c>
    </row>
    <row r="20" spans="2:9">
      <c r="B20" t="s">
        <v>1210</v>
      </c>
      <c r="C20" t="s">
        <v>393</v>
      </c>
      <c r="D20" t="s">
        <v>436</v>
      </c>
      <c r="E20" s="76">
        <v>0.8</v>
      </c>
      <c r="F20" t="s">
        <v>116</v>
      </c>
      <c r="G20" s="76">
        <v>2152.0031665756801</v>
      </c>
      <c r="H20" s="76">
        <v>4.95</v>
      </c>
      <c r="I20" s="76">
        <v>0.02</v>
      </c>
    </row>
    <row r="21" spans="2:9">
      <c r="B21" t="s">
        <v>1211</v>
      </c>
      <c r="C21" s="103">
        <v>42155</v>
      </c>
      <c r="D21" t="s">
        <v>436</v>
      </c>
      <c r="E21" s="76">
        <v>1.87</v>
      </c>
      <c r="F21" t="s">
        <v>116</v>
      </c>
      <c r="G21" s="76">
        <v>31541.882338693002</v>
      </c>
      <c r="H21" s="76">
        <v>72.62</v>
      </c>
      <c r="I21" s="76">
        <v>0.34</v>
      </c>
    </row>
    <row r="22" spans="2:9">
      <c r="B22" s="77" t="s">
        <v>1208</v>
      </c>
      <c r="E22" s="78">
        <v>0</v>
      </c>
      <c r="F22" s="19"/>
      <c r="G22" s="78">
        <v>0</v>
      </c>
      <c r="H22" s="78">
        <v>0</v>
      </c>
      <c r="I22" s="78">
        <v>0</v>
      </c>
    </row>
    <row r="23" spans="2:9">
      <c r="B23" t="s">
        <v>212</v>
      </c>
      <c r="D23" t="s">
        <v>212</v>
      </c>
      <c r="E23" s="76">
        <v>0</v>
      </c>
      <c r="F23" t="s">
        <v>212</v>
      </c>
      <c r="G23" s="76">
        <v>0</v>
      </c>
      <c r="H23" s="76">
        <v>0</v>
      </c>
      <c r="I23" s="76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2" t="s">
        <v>1276</v>
      </c>
    </row>
    <row r="3" spans="2:60">
      <c r="B3" s="2" t="s">
        <v>2</v>
      </c>
      <c r="C3" s="2" t="s">
        <v>1275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24" t="s">
        <v>169</v>
      </c>
      <c r="C7" s="125"/>
      <c r="D7" s="125"/>
      <c r="E7" s="125"/>
      <c r="F7" s="125"/>
      <c r="G7" s="125"/>
      <c r="H7" s="125"/>
      <c r="I7" s="125"/>
      <c r="J7" s="125"/>
      <c r="K7" s="12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195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212</v>
      </c>
      <c r="D13" t="s">
        <v>212</v>
      </c>
      <c r="E13" s="19"/>
      <c r="F13" s="76">
        <v>0</v>
      </c>
      <c r="G13" t="s">
        <v>212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212</v>
      </c>
      <c r="D15" t="s">
        <v>212</v>
      </c>
      <c r="E15" s="19"/>
      <c r="F15" s="76">
        <v>0</v>
      </c>
      <c r="G15" t="s">
        <v>212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6" width="10.7109375" style="16" customWidth="1"/>
    <col min="7" max="7" width="12.140625" style="16" bestFit="1" customWidth="1"/>
    <col min="8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2" t="s">
        <v>1276</v>
      </c>
    </row>
    <row r="3" spans="2:60">
      <c r="B3" s="2" t="s">
        <v>2</v>
      </c>
      <c r="C3" t="s">
        <v>1275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24" t="s">
        <v>174</v>
      </c>
      <c r="C7" s="125"/>
      <c r="D7" s="125"/>
      <c r="E7" s="125"/>
      <c r="F7" s="125"/>
      <c r="G7" s="125"/>
      <c r="H7" s="125"/>
      <c r="I7" s="125"/>
      <c r="J7" s="125"/>
      <c r="K7" s="12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5">
        <v>0</v>
      </c>
      <c r="I11" s="75">
        <v>3322.3020868799999</v>
      </c>
      <c r="J11" s="75">
        <v>100</v>
      </c>
      <c r="K11" s="75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195</v>
      </c>
      <c r="C12" s="15"/>
      <c r="D12" s="15"/>
      <c r="E12" s="15"/>
      <c r="F12" s="15"/>
      <c r="G12" s="15"/>
      <c r="H12" s="78">
        <v>0</v>
      </c>
      <c r="I12" s="78">
        <v>3322.3020868799999</v>
      </c>
      <c r="J12" s="78">
        <v>100</v>
      </c>
      <c r="K12" s="78">
        <v>0.04</v>
      </c>
    </row>
    <row r="13" spans="2:60">
      <c r="B13" t="s">
        <v>1212</v>
      </c>
      <c r="C13" t="s">
        <v>1213</v>
      </c>
      <c r="D13" t="s">
        <v>212</v>
      </c>
      <c r="E13" t="s">
        <v>526</v>
      </c>
      <c r="F13" s="76">
        <v>0</v>
      </c>
      <c r="G13" t="s">
        <v>112</v>
      </c>
      <c r="H13" s="76">
        <v>0</v>
      </c>
      <c r="I13" s="76">
        <v>169.47</v>
      </c>
      <c r="J13" s="76">
        <v>5.0999999999999996</v>
      </c>
      <c r="K13" s="76">
        <v>0</v>
      </c>
    </row>
    <row r="14" spans="2:60">
      <c r="B14" t="s">
        <v>1214</v>
      </c>
      <c r="C14" t="s">
        <v>1215</v>
      </c>
      <c r="D14" t="s">
        <v>212</v>
      </c>
      <c r="E14" t="s">
        <v>526</v>
      </c>
      <c r="F14" s="76">
        <v>0</v>
      </c>
      <c r="G14" t="s">
        <v>116</v>
      </c>
      <c r="H14" s="76">
        <v>0</v>
      </c>
      <c r="I14" s="76">
        <v>347.41130687999998</v>
      </c>
      <c r="J14" s="76">
        <v>10.46</v>
      </c>
      <c r="K14" s="76">
        <v>0</v>
      </c>
    </row>
    <row r="15" spans="2:60">
      <c r="B15" t="s">
        <v>1216</v>
      </c>
      <c r="C15" t="s">
        <v>1217</v>
      </c>
      <c r="D15" t="s">
        <v>212</v>
      </c>
      <c r="E15" t="s">
        <v>526</v>
      </c>
      <c r="F15" s="76">
        <v>0</v>
      </c>
      <c r="G15" t="s">
        <v>108</v>
      </c>
      <c r="H15" s="76">
        <v>0</v>
      </c>
      <c r="I15" s="76">
        <v>-458.22994999999997</v>
      </c>
      <c r="J15" s="76">
        <v>-13.79</v>
      </c>
      <c r="K15" s="76">
        <v>0</v>
      </c>
    </row>
    <row r="16" spans="2:60">
      <c r="B16" t="s">
        <v>1218</v>
      </c>
      <c r="C16" t="s">
        <v>1219</v>
      </c>
      <c r="D16" t="s">
        <v>212</v>
      </c>
      <c r="E16" t="s">
        <v>526</v>
      </c>
      <c r="F16" s="76">
        <v>0</v>
      </c>
      <c r="G16" t="s">
        <v>108</v>
      </c>
      <c r="H16" s="76">
        <v>0</v>
      </c>
      <c r="I16" s="76">
        <v>-1272.1254200000001</v>
      </c>
      <c r="J16" s="76">
        <v>-38.29</v>
      </c>
      <c r="K16" s="76">
        <v>-0.01</v>
      </c>
    </row>
    <row r="17" spans="2:11">
      <c r="B17" t="s">
        <v>1220</v>
      </c>
      <c r="C17" t="s">
        <v>1221</v>
      </c>
      <c r="D17" t="s">
        <v>212</v>
      </c>
      <c r="E17" t="s">
        <v>526</v>
      </c>
      <c r="F17" s="76">
        <v>0</v>
      </c>
      <c r="G17" t="s">
        <v>108</v>
      </c>
      <c r="H17" s="76">
        <v>0</v>
      </c>
      <c r="I17" s="76">
        <v>68.066739999999996</v>
      </c>
      <c r="J17" s="76">
        <v>2.0499999999999998</v>
      </c>
      <c r="K17" s="76">
        <v>0</v>
      </c>
    </row>
    <row r="18" spans="2:11">
      <c r="B18" t="s">
        <v>1222</v>
      </c>
      <c r="C18" t="s">
        <v>574</v>
      </c>
      <c r="D18" t="s">
        <v>212</v>
      </c>
      <c r="E18" t="s">
        <v>526</v>
      </c>
      <c r="F18" s="76">
        <v>0</v>
      </c>
      <c r="G18" t="s">
        <v>108</v>
      </c>
      <c r="H18" s="76">
        <v>0</v>
      </c>
      <c r="I18" s="76">
        <v>418.52918</v>
      </c>
      <c r="J18" s="76">
        <v>12.6</v>
      </c>
      <c r="K18" s="76">
        <v>0</v>
      </c>
    </row>
    <row r="19" spans="2:11">
      <c r="B19" t="s">
        <v>1223</v>
      </c>
      <c r="C19" t="s">
        <v>581</v>
      </c>
      <c r="D19" t="s">
        <v>212</v>
      </c>
      <c r="E19" t="s">
        <v>156</v>
      </c>
      <c r="F19" s="76">
        <v>0</v>
      </c>
      <c r="G19" t="s">
        <v>108</v>
      </c>
      <c r="H19" s="76">
        <v>0</v>
      </c>
      <c r="I19" s="76">
        <v>2783.2064999999998</v>
      </c>
      <c r="J19" s="76">
        <v>83.77</v>
      </c>
      <c r="K19" s="76">
        <v>0.03</v>
      </c>
    </row>
    <row r="20" spans="2:11">
      <c r="B20" t="s">
        <v>1224</v>
      </c>
      <c r="C20" t="s">
        <v>583</v>
      </c>
      <c r="D20" t="s">
        <v>212</v>
      </c>
      <c r="E20" t="s">
        <v>155</v>
      </c>
      <c r="F20" s="76">
        <v>0</v>
      </c>
      <c r="G20" t="s">
        <v>108</v>
      </c>
      <c r="H20" s="76">
        <v>0</v>
      </c>
      <c r="I20" s="76">
        <v>446.45600000000002</v>
      </c>
      <c r="J20" s="76">
        <v>13.44</v>
      </c>
      <c r="K20" s="76">
        <v>0</v>
      </c>
    </row>
    <row r="21" spans="2:11">
      <c r="B21" t="s">
        <v>1225</v>
      </c>
      <c r="C21" t="s">
        <v>592</v>
      </c>
      <c r="D21" t="s">
        <v>212</v>
      </c>
      <c r="E21" t="s">
        <v>155</v>
      </c>
      <c r="F21" s="76">
        <v>0</v>
      </c>
      <c r="G21" t="s">
        <v>108</v>
      </c>
      <c r="H21" s="76">
        <v>0</v>
      </c>
      <c r="I21" s="76">
        <v>322.76555999999999</v>
      </c>
      <c r="J21" s="76">
        <v>9.7200000000000006</v>
      </c>
      <c r="K21" s="76">
        <v>0</v>
      </c>
    </row>
    <row r="22" spans="2:11">
      <c r="B22" t="s">
        <v>1226</v>
      </c>
      <c r="C22" t="s">
        <v>595</v>
      </c>
      <c r="D22" t="s">
        <v>212</v>
      </c>
      <c r="E22" t="s">
        <v>526</v>
      </c>
      <c r="F22" s="76">
        <v>0</v>
      </c>
      <c r="G22" t="s">
        <v>108</v>
      </c>
      <c r="H22" s="76">
        <v>0</v>
      </c>
      <c r="I22" s="76">
        <v>325.70943</v>
      </c>
      <c r="J22" s="76">
        <v>9.8000000000000007</v>
      </c>
      <c r="K22" s="76">
        <v>0</v>
      </c>
    </row>
    <row r="23" spans="2:11">
      <c r="B23" t="s">
        <v>1227</v>
      </c>
      <c r="C23" t="s">
        <v>598</v>
      </c>
      <c r="D23" t="s">
        <v>212</v>
      </c>
      <c r="E23" t="s">
        <v>526</v>
      </c>
      <c r="F23" s="76">
        <v>0</v>
      </c>
      <c r="G23" t="s">
        <v>108</v>
      </c>
      <c r="H23" s="76">
        <v>0</v>
      </c>
      <c r="I23" s="76">
        <v>171.04274000000001</v>
      </c>
      <c r="J23" s="76">
        <v>5.15</v>
      </c>
      <c r="K23" s="76">
        <v>0</v>
      </c>
    </row>
    <row r="24" spans="2:11">
      <c r="B24" s="77" t="s">
        <v>219</v>
      </c>
      <c r="D24" s="19"/>
      <c r="E24" s="19"/>
      <c r="F24" s="19"/>
      <c r="G24" s="19"/>
      <c r="H24" s="78">
        <v>0</v>
      </c>
      <c r="I24" s="78">
        <v>0</v>
      </c>
      <c r="J24" s="78">
        <v>0</v>
      </c>
      <c r="K24" s="78">
        <v>0</v>
      </c>
    </row>
    <row r="25" spans="2:11">
      <c r="B25" t="s">
        <v>212</v>
      </c>
      <c r="C25" t="s">
        <v>212</v>
      </c>
      <c r="D25" t="s">
        <v>212</v>
      </c>
      <c r="E25" s="19"/>
      <c r="F25" s="76">
        <v>0</v>
      </c>
      <c r="G25" t="s">
        <v>212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t="s">
        <v>222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8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80" customWidth="1"/>
    <col min="2" max="2" width="47.28515625" style="101" customWidth="1"/>
    <col min="3" max="3" width="12.7109375" style="80" customWidth="1"/>
    <col min="4" max="4" width="26" style="80" customWidth="1"/>
    <col min="5" max="5" width="7.140625" style="81" customWidth="1"/>
    <col min="6" max="6" width="6" style="81" customWidth="1"/>
    <col min="7" max="7" width="7.85546875" style="81" customWidth="1"/>
    <col min="8" max="8" width="8.140625" style="81" customWidth="1"/>
    <col min="9" max="9" width="6.28515625" style="81" customWidth="1"/>
    <col min="10" max="10" width="8" style="81" customWidth="1"/>
    <col min="11" max="11" width="8.7109375" style="81" customWidth="1"/>
    <col min="12" max="12" width="10" style="81" customWidth="1"/>
    <col min="13" max="13" width="9.5703125" style="81" customWidth="1"/>
    <col min="14" max="14" width="6.140625" style="81" customWidth="1"/>
    <col min="15" max="16" width="5.7109375" style="81" customWidth="1"/>
    <col min="17" max="17" width="6.85546875" style="81" customWidth="1"/>
    <col min="18" max="18" width="6.42578125" style="80" customWidth="1"/>
    <col min="19" max="19" width="6.7109375" style="80" customWidth="1"/>
    <col min="20" max="20" width="7.28515625" style="80" customWidth="1"/>
    <col min="21" max="32" width="5.7109375" style="80" customWidth="1"/>
    <col min="33" max="16384" width="9.140625" style="80"/>
  </cols>
  <sheetData>
    <row r="1" spans="2:17">
      <c r="B1" s="2" t="s">
        <v>0</v>
      </c>
      <c r="C1" s="79" t="s">
        <v>190</v>
      </c>
    </row>
    <row r="2" spans="2:17">
      <c r="B2" s="2" t="s">
        <v>1</v>
      </c>
      <c r="C2" s="102" t="s">
        <v>1276</v>
      </c>
    </row>
    <row r="3" spans="2:17">
      <c r="B3" s="2" t="s">
        <v>2</v>
      </c>
      <c r="C3" s="79" t="s">
        <v>1275</v>
      </c>
    </row>
    <row r="4" spans="2:17">
      <c r="B4" s="2" t="s">
        <v>3</v>
      </c>
      <c r="C4" s="79" t="s">
        <v>191</v>
      </c>
    </row>
    <row r="5" spans="2:17">
      <c r="B5" s="2"/>
    </row>
    <row r="7" spans="2:17" ht="26.25" customHeight="1">
      <c r="B7" s="127" t="s">
        <v>177</v>
      </c>
      <c r="C7" s="128"/>
      <c r="D7" s="128"/>
    </row>
    <row r="8" spans="2:17" s="81" customFormat="1" ht="31.5">
      <c r="B8" s="50" t="s">
        <v>102</v>
      </c>
      <c r="C8" s="82" t="s">
        <v>178</v>
      </c>
      <c r="D8" s="83" t="s">
        <v>179</v>
      </c>
    </row>
    <row r="9" spans="2:17" s="81" customFormat="1">
      <c r="B9" s="84"/>
      <c r="C9" s="85" t="s">
        <v>6</v>
      </c>
      <c r="D9" s="86" t="s">
        <v>77</v>
      </c>
    </row>
    <row r="10" spans="2:17" s="90" customFormat="1" ht="18" customHeight="1">
      <c r="B10" s="87"/>
      <c r="C10" s="88" t="s">
        <v>9</v>
      </c>
      <c r="D10" s="89" t="s">
        <v>10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2:17" s="90" customFormat="1" ht="18" customHeight="1">
      <c r="B11" s="91" t="s">
        <v>180</v>
      </c>
      <c r="C11" s="105">
        <f>C12+C41</f>
        <v>391376.64426801307</v>
      </c>
      <c r="D11" s="89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</row>
    <row r="12" spans="2:17">
      <c r="B12" s="92" t="s">
        <v>195</v>
      </c>
      <c r="C12" s="104">
        <f>SUM(C13:C40)</f>
        <v>211502.8361675872</v>
      </c>
    </row>
    <row r="13" spans="2:17">
      <c r="B13" s="93" t="s">
        <v>1228</v>
      </c>
      <c r="C13" s="94">
        <v>130.26947000000001</v>
      </c>
      <c r="D13" s="95">
        <v>43040</v>
      </c>
    </row>
    <row r="14" spans="2:17">
      <c r="B14" s="93" t="s">
        <v>1229</v>
      </c>
      <c r="C14" s="94">
        <v>11334.244299999997</v>
      </c>
      <c r="D14" s="95">
        <v>43586</v>
      </c>
    </row>
    <row r="15" spans="2:17">
      <c r="B15" s="93" t="s">
        <v>1230</v>
      </c>
      <c r="C15" s="94">
        <v>743.21280000000002</v>
      </c>
      <c r="D15" s="95">
        <v>43313</v>
      </c>
    </row>
    <row r="16" spans="2:17">
      <c r="B16" s="93" t="s">
        <v>1231</v>
      </c>
      <c r="C16" s="94">
        <v>0</v>
      </c>
      <c r="D16" s="95">
        <v>43282</v>
      </c>
    </row>
    <row r="17" spans="2:4">
      <c r="B17" s="93" t="s">
        <v>1232</v>
      </c>
      <c r="C17" s="94">
        <v>637.83900000000006</v>
      </c>
      <c r="D17" s="95">
        <v>43160</v>
      </c>
    </row>
    <row r="18" spans="2:4">
      <c r="B18" s="93" t="s">
        <v>1233</v>
      </c>
      <c r="C18" s="94">
        <v>1493.4596899999999</v>
      </c>
      <c r="D18" s="95">
        <v>43405</v>
      </c>
    </row>
    <row r="19" spans="2:4">
      <c r="B19" s="93" t="s">
        <v>1234</v>
      </c>
      <c r="C19" s="94">
        <v>34.765255885416664</v>
      </c>
      <c r="D19" s="95">
        <v>43344</v>
      </c>
    </row>
    <row r="20" spans="2:4">
      <c r="B20" s="93" t="s">
        <v>1235</v>
      </c>
      <c r="C20" s="94">
        <v>5228.1990985333323</v>
      </c>
      <c r="D20" s="95">
        <v>44409</v>
      </c>
    </row>
    <row r="21" spans="2:4">
      <c r="B21" s="93" t="s">
        <v>1236</v>
      </c>
      <c r="C21" s="94">
        <v>0</v>
      </c>
      <c r="D21" s="95">
        <v>42887</v>
      </c>
    </row>
    <row r="22" spans="2:4">
      <c r="B22" s="93" t="s">
        <v>1237</v>
      </c>
      <c r="C22" s="94">
        <v>1192.53045</v>
      </c>
      <c r="D22" s="95">
        <v>42979</v>
      </c>
    </row>
    <row r="23" spans="2:4">
      <c r="B23" s="93" t="s">
        <v>1238</v>
      </c>
      <c r="C23" s="94">
        <v>1761.846</v>
      </c>
      <c r="D23" s="95">
        <v>42644</v>
      </c>
    </row>
    <row r="24" spans="2:4">
      <c r="B24" s="93" t="s">
        <v>1239</v>
      </c>
      <c r="C24" s="94">
        <v>0</v>
      </c>
      <c r="D24" s="95">
        <v>42644</v>
      </c>
    </row>
    <row r="25" spans="2:4">
      <c r="B25" s="93" t="s">
        <v>1240</v>
      </c>
      <c r="C25" s="94">
        <v>2544.5498000000002</v>
      </c>
      <c r="D25" s="95">
        <v>44774</v>
      </c>
    </row>
    <row r="26" spans="2:4">
      <c r="B26" s="93" t="s">
        <v>1241</v>
      </c>
      <c r="C26" s="94" t="s">
        <v>1277</v>
      </c>
      <c r="D26" s="95">
        <v>42705</v>
      </c>
    </row>
    <row r="27" spans="2:4">
      <c r="B27" s="93" t="s">
        <v>1242</v>
      </c>
      <c r="C27" s="94">
        <v>22.075860000000002</v>
      </c>
      <c r="D27" s="95">
        <v>42705</v>
      </c>
    </row>
    <row r="28" spans="2:4">
      <c r="B28" s="93" t="s">
        <v>1243</v>
      </c>
      <c r="C28" s="94">
        <v>3797.7154819587631</v>
      </c>
      <c r="D28" s="95">
        <v>44593</v>
      </c>
    </row>
    <row r="29" spans="2:4">
      <c r="B29" s="93" t="s">
        <v>1244</v>
      </c>
      <c r="C29" s="94">
        <v>7047.2393300000003</v>
      </c>
      <c r="D29" s="95">
        <v>44409</v>
      </c>
    </row>
    <row r="30" spans="2:4">
      <c r="B30" s="93" t="s">
        <v>1245</v>
      </c>
      <c r="C30" s="94">
        <v>8258.2236625000023</v>
      </c>
      <c r="D30" s="95">
        <v>42856</v>
      </c>
    </row>
    <row r="31" spans="2:4">
      <c r="B31" s="93" t="s">
        <v>1246</v>
      </c>
      <c r="C31" s="94">
        <v>5727.8332900000005</v>
      </c>
      <c r="D31" s="95">
        <v>42767</v>
      </c>
    </row>
    <row r="32" spans="2:4">
      <c r="B32" s="93" t="s">
        <v>1247</v>
      </c>
      <c r="C32" s="94">
        <v>17844.507000000001</v>
      </c>
      <c r="D32" s="95">
        <v>44166</v>
      </c>
    </row>
    <row r="33" spans="2:4">
      <c r="B33" s="93" t="s">
        <v>1248</v>
      </c>
      <c r="C33" s="94">
        <v>7685.1832000000004</v>
      </c>
      <c r="D33" s="95">
        <v>45536</v>
      </c>
    </row>
    <row r="34" spans="2:4">
      <c r="B34" s="93" t="s">
        <v>1249</v>
      </c>
      <c r="C34" s="94">
        <v>13434.8284</v>
      </c>
      <c r="D34" s="95">
        <v>44713</v>
      </c>
    </row>
    <row r="35" spans="2:4">
      <c r="B35" s="93" t="s">
        <v>1250</v>
      </c>
      <c r="C35" s="94">
        <v>20310.2</v>
      </c>
      <c r="D35" s="95">
        <v>44835</v>
      </c>
    </row>
    <row r="36" spans="2:4">
      <c r="B36" s="93" t="s">
        <v>1251</v>
      </c>
      <c r="C36" s="94">
        <v>38700.826838709683</v>
      </c>
      <c r="D36" s="95">
        <v>45748</v>
      </c>
    </row>
    <row r="37" spans="2:4">
      <c r="B37" s="93" t="s">
        <v>1252</v>
      </c>
      <c r="C37" s="94">
        <v>397.755</v>
      </c>
      <c r="D37" s="95" t="s">
        <v>1253</v>
      </c>
    </row>
    <row r="38" spans="2:4">
      <c r="B38" s="93" t="s">
        <v>1254</v>
      </c>
      <c r="C38" s="94">
        <v>17932.824000000001</v>
      </c>
      <c r="D38" s="95">
        <v>44105</v>
      </c>
    </row>
    <row r="39" spans="2:4">
      <c r="B39" s="93" t="s">
        <v>1255</v>
      </c>
      <c r="C39" s="94">
        <v>21522.845240000002</v>
      </c>
      <c r="D39" s="95">
        <v>45627</v>
      </c>
    </row>
    <row r="40" spans="2:4">
      <c r="B40" s="98" t="s">
        <v>1265</v>
      </c>
      <c r="C40" s="99">
        <v>23719.863000000001</v>
      </c>
      <c r="D40" s="100">
        <v>44713</v>
      </c>
    </row>
    <row r="41" spans="2:4">
      <c r="B41" s="96" t="s">
        <v>219</v>
      </c>
      <c r="C41" s="104">
        <f>SUM(C42:C58)</f>
        <v>179873.80810042587</v>
      </c>
      <c r="D41" s="97"/>
    </row>
    <row r="42" spans="2:4">
      <c r="B42" s="98" t="s">
        <v>1256</v>
      </c>
      <c r="C42" s="99">
        <v>0</v>
      </c>
      <c r="D42" s="100">
        <v>43617</v>
      </c>
    </row>
    <row r="43" spans="2:4">
      <c r="B43" s="98" t="s">
        <v>1257</v>
      </c>
      <c r="C43" s="99">
        <v>1478.4296500000003</v>
      </c>
      <c r="D43" s="100">
        <v>42430</v>
      </c>
    </row>
    <row r="44" spans="2:4">
      <c r="B44" s="98" t="s">
        <v>1258</v>
      </c>
      <c r="C44" s="99">
        <v>17860.023289012501</v>
      </c>
      <c r="D44" s="100">
        <v>43435</v>
      </c>
    </row>
    <row r="45" spans="2:4">
      <c r="B45" s="98" t="s">
        <v>1259</v>
      </c>
      <c r="C45" s="99">
        <v>13673.430310000002</v>
      </c>
      <c r="D45" s="100">
        <v>45413</v>
      </c>
    </row>
    <row r="46" spans="2:4">
      <c r="B46" s="98" t="s">
        <v>1260</v>
      </c>
      <c r="C46" s="99">
        <v>2749.9069100000002</v>
      </c>
      <c r="D46" s="100">
        <v>43709</v>
      </c>
    </row>
    <row r="47" spans="2:4">
      <c r="B47" s="98" t="s">
        <v>1261</v>
      </c>
      <c r="C47" s="99">
        <v>23114.114713899999</v>
      </c>
      <c r="D47" s="100">
        <v>44774</v>
      </c>
    </row>
    <row r="48" spans="2:4">
      <c r="B48" s="98" t="s">
        <v>1262</v>
      </c>
      <c r="C48" s="99">
        <v>1101.82713618</v>
      </c>
      <c r="D48" s="100">
        <v>44531</v>
      </c>
    </row>
    <row r="49" spans="2:4">
      <c r="B49" s="98" t="s">
        <v>1263</v>
      </c>
      <c r="C49" s="99">
        <v>5088.4896400000007</v>
      </c>
      <c r="D49" s="100">
        <v>44562</v>
      </c>
    </row>
    <row r="50" spans="2:4">
      <c r="B50" s="98" t="s">
        <v>1264</v>
      </c>
      <c r="C50" s="99">
        <v>9737.8901900000001</v>
      </c>
      <c r="D50" s="100">
        <v>44562</v>
      </c>
    </row>
    <row r="51" spans="2:4" ht="36">
      <c r="B51" s="98" t="s">
        <v>1266</v>
      </c>
      <c r="C51" s="99">
        <v>45659.307000000001</v>
      </c>
      <c r="D51" s="100" t="s">
        <v>1253</v>
      </c>
    </row>
    <row r="52" spans="2:4" ht="36">
      <c r="B52" s="98" t="s">
        <v>1267</v>
      </c>
      <c r="C52" s="99">
        <v>2833.8587240000002</v>
      </c>
      <c r="D52" s="100" t="s">
        <v>1253</v>
      </c>
    </row>
    <row r="53" spans="2:4" ht="36">
      <c r="B53" s="98" t="s">
        <v>1268</v>
      </c>
      <c r="C53" s="99">
        <v>115.76936533333286</v>
      </c>
      <c r="D53" s="100" t="s">
        <v>1253</v>
      </c>
    </row>
    <row r="54" spans="2:4">
      <c r="B54" s="98" t="s">
        <v>1269</v>
      </c>
      <c r="C54" s="99">
        <v>7013.0972099999999</v>
      </c>
      <c r="D54" s="100">
        <v>42979</v>
      </c>
    </row>
    <row r="55" spans="2:4">
      <c r="B55" s="98" t="s">
        <v>1270</v>
      </c>
      <c r="C55" s="99">
        <v>16945.51772</v>
      </c>
      <c r="D55" s="95">
        <v>44317</v>
      </c>
    </row>
    <row r="56" spans="2:4">
      <c r="B56" s="98" t="s">
        <v>1271</v>
      </c>
      <c r="C56" s="99">
        <v>12791.889530000002</v>
      </c>
      <c r="D56" s="95">
        <v>45474</v>
      </c>
    </row>
    <row r="57" spans="2:4">
      <c r="B57" s="98" t="s">
        <v>1272</v>
      </c>
      <c r="C57" s="99">
        <v>14590.570690000002</v>
      </c>
      <c r="D57" s="95">
        <v>45931</v>
      </c>
    </row>
    <row r="58" spans="2:4">
      <c r="B58" s="98" t="s">
        <v>1273</v>
      </c>
      <c r="C58" s="99">
        <v>5119.6860219999999</v>
      </c>
      <c r="D58" s="93" t="s">
        <v>1253</v>
      </c>
    </row>
  </sheetData>
  <mergeCells count="1">
    <mergeCell ref="B7:D7"/>
  </mergeCells>
  <dataValidations count="1">
    <dataValidation allowBlank="1" showInputMessage="1" showErrorMessage="1" sqref="B41 B1:D12 B59:D1048576 A1:A50 A51:A1048576 E1:XFD50 E5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2" t="s">
        <v>1276</v>
      </c>
    </row>
    <row r="3" spans="2:18">
      <c r="B3" s="2" t="s">
        <v>2</v>
      </c>
      <c r="C3" t="s">
        <v>1275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24" t="s">
        <v>181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195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278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241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6">
        <v>0</v>
      </c>
      <c r="I18" t="s">
        <v>212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363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6">
        <v>0</v>
      </c>
      <c r="I20" t="s">
        <v>212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6">
        <v>0</v>
      </c>
      <c r="I23" t="s">
        <v>212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6">
        <v>0</v>
      </c>
      <c r="I25" t="s">
        <v>212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2" t="s">
        <v>1276</v>
      </c>
    </row>
    <row r="3" spans="2:18">
      <c r="B3" s="2" t="s">
        <v>2</v>
      </c>
      <c r="C3" t="s">
        <v>1275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24" t="s">
        <v>185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195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725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726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6">
        <v>0</v>
      </c>
      <c r="I18" t="s">
        <v>212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363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6">
        <v>0</v>
      </c>
      <c r="I20" t="s">
        <v>212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838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6">
        <v>0</v>
      </c>
      <c r="I23" t="s">
        <v>212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843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6">
        <v>0</v>
      </c>
      <c r="I25" t="s">
        <v>212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6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02" t="s">
        <v>1276</v>
      </c>
    </row>
    <row r="3" spans="2:52">
      <c r="B3" s="2" t="s">
        <v>2</v>
      </c>
      <c r="C3" t="s">
        <v>1275</v>
      </c>
    </row>
    <row r="4" spans="2:52">
      <c r="B4" s="2" t="s">
        <v>3</v>
      </c>
      <c r="C4" t="s">
        <v>191</v>
      </c>
    </row>
    <row r="5" spans="2:52">
      <c r="C5" s="15" t="s">
        <v>1274</v>
      </c>
    </row>
    <row r="6" spans="2:52" ht="21.7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52" ht="27.75" customHeight="1">
      <c r="B7" s="119" t="s">
        <v>70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5">
        <v>6.79</v>
      </c>
      <c r="I11" s="7"/>
      <c r="J11" s="7"/>
      <c r="K11" s="75">
        <v>0.81</v>
      </c>
      <c r="L11" s="75">
        <v>3534525920</v>
      </c>
      <c r="M11" s="7"/>
      <c r="N11" s="75">
        <v>3948809.1576814</v>
      </c>
      <c r="O11" s="7"/>
      <c r="P11" s="75">
        <v>100</v>
      </c>
      <c r="Q11" s="75">
        <v>42.75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195</v>
      </c>
      <c r="C12" s="16"/>
      <c r="D12" s="16"/>
      <c r="H12" s="78">
        <v>6.79</v>
      </c>
      <c r="K12" s="78">
        <v>0.81</v>
      </c>
      <c r="L12" s="78">
        <v>3534525920</v>
      </c>
      <c r="N12" s="78">
        <v>3948809.1576814</v>
      </c>
      <c r="P12" s="78">
        <v>100</v>
      </c>
      <c r="Q12" s="78">
        <v>42.75</v>
      </c>
    </row>
    <row r="13" spans="2:52">
      <c r="B13" s="77" t="s">
        <v>223</v>
      </c>
      <c r="C13" s="16"/>
      <c r="D13" s="16"/>
      <c r="H13" s="78">
        <v>9.69</v>
      </c>
      <c r="K13" s="78">
        <v>0.42</v>
      </c>
      <c r="L13" s="78">
        <v>1159568936</v>
      </c>
      <c r="N13" s="78">
        <v>1323151.7258905999</v>
      </c>
      <c r="P13" s="78">
        <v>33.51</v>
      </c>
      <c r="Q13" s="78">
        <v>14.32</v>
      </c>
    </row>
    <row r="14" spans="2:52">
      <c r="B14" s="77" t="s">
        <v>224</v>
      </c>
      <c r="C14" s="16"/>
      <c r="D14" s="16"/>
      <c r="H14" s="78">
        <v>9.69</v>
      </c>
      <c r="K14" s="78">
        <v>0.42</v>
      </c>
      <c r="L14" s="78">
        <v>1159568936</v>
      </c>
      <c r="N14" s="78">
        <v>1323151.7258905999</v>
      </c>
      <c r="P14" s="78">
        <v>33.51</v>
      </c>
      <c r="Q14" s="78">
        <v>14.32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/>
      <c r="G15" t="s">
        <v>228</v>
      </c>
      <c r="H15" s="76">
        <v>25.14</v>
      </c>
      <c r="I15" t="s">
        <v>108</v>
      </c>
      <c r="J15" s="76">
        <v>1</v>
      </c>
      <c r="K15" s="76">
        <v>1.1599999999999999</v>
      </c>
      <c r="L15" s="76">
        <v>15850904</v>
      </c>
      <c r="M15" s="76">
        <v>95.89</v>
      </c>
      <c r="N15" s="76">
        <v>15199.4318456</v>
      </c>
      <c r="O15" s="76">
        <v>0.36</v>
      </c>
      <c r="P15" s="76">
        <v>0.38</v>
      </c>
      <c r="Q15" s="76">
        <v>0.16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/>
      <c r="G16" t="s">
        <v>231</v>
      </c>
      <c r="H16" s="76">
        <v>7.06</v>
      </c>
      <c r="I16" t="s">
        <v>108</v>
      </c>
      <c r="J16" s="76">
        <v>1.75</v>
      </c>
      <c r="K16" s="76">
        <v>0.21</v>
      </c>
      <c r="L16" s="76">
        <v>564943814</v>
      </c>
      <c r="M16" s="76">
        <v>112.31</v>
      </c>
      <c r="N16" s="76">
        <v>634488.39750339999</v>
      </c>
      <c r="O16" s="76">
        <v>4.12</v>
      </c>
      <c r="P16" s="76">
        <v>16.07</v>
      </c>
      <c r="Q16" s="76">
        <v>6.87</v>
      </c>
    </row>
    <row r="17" spans="2:17">
      <c r="B17" t="s">
        <v>232</v>
      </c>
      <c r="C17" t="s">
        <v>233</v>
      </c>
      <c r="D17" t="s">
        <v>106</v>
      </c>
      <c r="E17" t="s">
        <v>227</v>
      </c>
      <c r="F17"/>
      <c r="G17" t="s">
        <v>234</v>
      </c>
      <c r="H17" s="76">
        <v>9.27</v>
      </c>
      <c r="I17" t="s">
        <v>108</v>
      </c>
      <c r="J17" s="76">
        <v>0.75</v>
      </c>
      <c r="K17" s="76">
        <v>0.41</v>
      </c>
      <c r="L17" s="76">
        <v>447134418</v>
      </c>
      <c r="M17" s="76">
        <v>102.12</v>
      </c>
      <c r="N17" s="76">
        <v>456613.66766159999</v>
      </c>
      <c r="O17" s="76">
        <v>7.61</v>
      </c>
      <c r="P17" s="76">
        <v>11.56</v>
      </c>
      <c r="Q17" s="76">
        <v>4.9400000000000004</v>
      </c>
    </row>
    <row r="18" spans="2:17">
      <c r="B18" t="s">
        <v>235</v>
      </c>
      <c r="C18" t="s">
        <v>236</v>
      </c>
      <c r="D18" t="s">
        <v>106</v>
      </c>
      <c r="E18" t="s">
        <v>227</v>
      </c>
      <c r="F18"/>
      <c r="G18" t="s">
        <v>237</v>
      </c>
      <c r="H18" s="76">
        <v>19.52</v>
      </c>
      <c r="I18" t="s">
        <v>108</v>
      </c>
      <c r="J18" s="76">
        <v>2.75</v>
      </c>
      <c r="K18" s="76">
        <v>1.0900000000000001</v>
      </c>
      <c r="L18" s="76">
        <v>69483800</v>
      </c>
      <c r="M18" s="76">
        <v>145.56</v>
      </c>
      <c r="N18" s="76">
        <v>101140.61928</v>
      </c>
      <c r="O18" s="76">
        <v>0.41</v>
      </c>
      <c r="P18" s="76">
        <v>2.56</v>
      </c>
      <c r="Q18" s="76">
        <v>1.0900000000000001</v>
      </c>
    </row>
    <row r="19" spans="2:17">
      <c r="B19" t="s">
        <v>238</v>
      </c>
      <c r="C19" t="s">
        <v>239</v>
      </c>
      <c r="D19" t="s">
        <v>106</v>
      </c>
      <c r="E19" t="s">
        <v>227</v>
      </c>
      <c r="F19"/>
      <c r="G19" t="s">
        <v>240</v>
      </c>
      <c r="H19" s="76">
        <v>15.2</v>
      </c>
      <c r="I19" t="s">
        <v>108</v>
      </c>
      <c r="J19" s="76">
        <v>4</v>
      </c>
      <c r="K19" s="76">
        <v>0.94</v>
      </c>
      <c r="L19" s="76">
        <v>62156000</v>
      </c>
      <c r="M19" s="76">
        <v>186.16</v>
      </c>
      <c r="N19" s="76">
        <v>115709.6096</v>
      </c>
      <c r="O19" s="76">
        <v>0.38</v>
      </c>
      <c r="P19" s="76">
        <v>2.93</v>
      </c>
      <c r="Q19" s="76">
        <v>1.25</v>
      </c>
    </row>
    <row r="20" spans="2:17">
      <c r="B20" s="77" t="s">
        <v>241</v>
      </c>
      <c r="C20" s="16"/>
      <c r="D20" s="16"/>
      <c r="H20" s="78">
        <v>5.33</v>
      </c>
      <c r="K20" s="78">
        <v>1.01</v>
      </c>
      <c r="L20" s="78">
        <v>2374956984</v>
      </c>
      <c r="N20" s="78">
        <v>2625657.4317907998</v>
      </c>
      <c r="P20" s="78">
        <v>66.489999999999995</v>
      </c>
      <c r="Q20" s="78">
        <v>28.43</v>
      </c>
    </row>
    <row r="21" spans="2:17">
      <c r="B21" s="77" t="s">
        <v>242</v>
      </c>
      <c r="C21" s="16"/>
      <c r="D21" s="16"/>
      <c r="H21" s="78">
        <v>0.42</v>
      </c>
      <c r="K21" s="78">
        <v>0.12</v>
      </c>
      <c r="L21" s="78">
        <v>433596057</v>
      </c>
      <c r="N21" s="78">
        <v>433400.77778860001</v>
      </c>
      <c r="P21" s="78">
        <v>10.98</v>
      </c>
      <c r="Q21" s="78">
        <v>4.6900000000000004</v>
      </c>
    </row>
    <row r="22" spans="2:17">
      <c r="B22" t="s">
        <v>243</v>
      </c>
      <c r="C22" t="s">
        <v>244</v>
      </c>
      <c r="D22" t="s">
        <v>106</v>
      </c>
      <c r="E22" t="s">
        <v>227</v>
      </c>
      <c r="F22"/>
      <c r="G22" t="s">
        <v>245</v>
      </c>
      <c r="H22" s="76">
        <v>0.59</v>
      </c>
      <c r="I22" t="s">
        <v>108</v>
      </c>
      <c r="J22" s="76">
        <v>0</v>
      </c>
      <c r="K22" s="76">
        <v>0.1</v>
      </c>
      <c r="L22" s="76">
        <v>271400000</v>
      </c>
      <c r="M22" s="76">
        <v>99.94</v>
      </c>
      <c r="N22" s="76">
        <v>271237.15999999997</v>
      </c>
      <c r="O22" s="76">
        <v>3.02</v>
      </c>
      <c r="P22" s="76">
        <v>6.87</v>
      </c>
      <c r="Q22" s="76">
        <v>2.94</v>
      </c>
    </row>
    <row r="23" spans="2:17">
      <c r="B23" t="s">
        <v>246</v>
      </c>
      <c r="C23" t="s">
        <v>247</v>
      </c>
      <c r="D23" t="s">
        <v>106</v>
      </c>
      <c r="E23" t="s">
        <v>227</v>
      </c>
      <c r="F23"/>
      <c r="G23" t="s">
        <v>248</v>
      </c>
      <c r="H23" s="76">
        <v>0.08</v>
      </c>
      <c r="I23" t="s">
        <v>108</v>
      </c>
      <c r="J23" s="76">
        <v>0</v>
      </c>
      <c r="K23" s="76">
        <v>0.24</v>
      </c>
      <c r="L23" s="76">
        <v>53396057</v>
      </c>
      <c r="M23" s="76">
        <v>99.98</v>
      </c>
      <c r="N23" s="76">
        <v>53385.377788600003</v>
      </c>
      <c r="O23" s="76">
        <v>0.49</v>
      </c>
      <c r="P23" s="76">
        <v>1.35</v>
      </c>
      <c r="Q23" s="76">
        <v>0.57999999999999996</v>
      </c>
    </row>
    <row r="24" spans="2:17">
      <c r="B24" t="s">
        <v>249</v>
      </c>
      <c r="C24" t="s">
        <v>250</v>
      </c>
      <c r="D24" t="s">
        <v>106</v>
      </c>
      <c r="E24" t="s">
        <v>227</v>
      </c>
      <c r="F24"/>
      <c r="G24" t="s">
        <v>251</v>
      </c>
      <c r="H24" s="76">
        <v>0.18</v>
      </c>
      <c r="I24" t="s">
        <v>108</v>
      </c>
      <c r="J24" s="76">
        <v>0</v>
      </c>
      <c r="K24" s="76">
        <v>0.11</v>
      </c>
      <c r="L24" s="76">
        <v>108800000</v>
      </c>
      <c r="M24" s="76">
        <v>99.98</v>
      </c>
      <c r="N24" s="76">
        <v>108778.24000000001</v>
      </c>
      <c r="O24" s="76">
        <v>0.99</v>
      </c>
      <c r="P24" s="76">
        <v>2.75</v>
      </c>
      <c r="Q24" s="76">
        <v>1.18</v>
      </c>
    </row>
    <row r="25" spans="2:17">
      <c r="B25" s="77" t="s">
        <v>252</v>
      </c>
      <c r="C25" s="16"/>
      <c r="D25" s="16"/>
      <c r="H25" s="78">
        <v>6.29</v>
      </c>
      <c r="K25" s="78">
        <v>1.18</v>
      </c>
      <c r="L25" s="78">
        <v>1941360927</v>
      </c>
      <c r="N25" s="78">
        <v>2192256.6540021999</v>
      </c>
      <c r="P25" s="78">
        <v>55.52</v>
      </c>
      <c r="Q25" s="78">
        <v>23.73</v>
      </c>
    </row>
    <row r="26" spans="2:17">
      <c r="B26" t="s">
        <v>253</v>
      </c>
      <c r="C26" t="s">
        <v>254</v>
      </c>
      <c r="D26" t="s">
        <v>106</v>
      </c>
      <c r="E26" t="s">
        <v>227</v>
      </c>
      <c r="F26"/>
      <c r="G26" t="s">
        <v>255</v>
      </c>
      <c r="H26" s="76">
        <v>1.8</v>
      </c>
      <c r="I26" t="s">
        <v>108</v>
      </c>
      <c r="J26" s="76">
        <v>4</v>
      </c>
      <c r="K26" s="76">
        <v>0.22</v>
      </c>
      <c r="L26" s="76">
        <v>429682961</v>
      </c>
      <c r="M26" s="76">
        <v>107.59</v>
      </c>
      <c r="N26" s="76">
        <v>462295.89773989999</v>
      </c>
      <c r="O26" s="76">
        <v>2.56</v>
      </c>
      <c r="P26" s="76">
        <v>11.71</v>
      </c>
      <c r="Q26" s="76">
        <v>5</v>
      </c>
    </row>
    <row r="27" spans="2:17">
      <c r="B27" t="s">
        <v>256</v>
      </c>
      <c r="C27" t="s">
        <v>257</v>
      </c>
      <c r="D27" t="s">
        <v>106</v>
      </c>
      <c r="E27" t="s">
        <v>227</v>
      </c>
      <c r="F27"/>
      <c r="G27" t="s">
        <v>258</v>
      </c>
      <c r="H27" s="76">
        <v>0.91</v>
      </c>
      <c r="I27" t="s">
        <v>108</v>
      </c>
      <c r="J27" s="76">
        <v>5.5</v>
      </c>
      <c r="K27" s="76">
        <v>0.1</v>
      </c>
      <c r="L27" s="76">
        <v>69200000</v>
      </c>
      <c r="M27" s="76">
        <v>105.4</v>
      </c>
      <c r="N27" s="76">
        <v>72936.800000000003</v>
      </c>
      <c r="O27" s="76">
        <v>0.38</v>
      </c>
      <c r="P27" s="76">
        <v>1.85</v>
      </c>
      <c r="Q27" s="76">
        <v>0.79</v>
      </c>
    </row>
    <row r="28" spans="2:17">
      <c r="B28" t="s">
        <v>259</v>
      </c>
      <c r="C28" t="s">
        <v>260</v>
      </c>
      <c r="D28" t="s">
        <v>106</v>
      </c>
      <c r="E28" t="s">
        <v>227</v>
      </c>
      <c r="F28"/>
      <c r="G28" t="s">
        <v>261</v>
      </c>
      <c r="H28" s="76">
        <v>0.42</v>
      </c>
      <c r="I28" t="s">
        <v>108</v>
      </c>
      <c r="J28" s="76">
        <v>4.25</v>
      </c>
      <c r="K28" s="76">
        <v>0.12</v>
      </c>
      <c r="L28" s="76">
        <v>362329512</v>
      </c>
      <c r="M28" s="76">
        <v>104.21</v>
      </c>
      <c r="N28" s="76">
        <v>377583.58445520001</v>
      </c>
      <c r="O28" s="76">
        <v>2.3199999999999998</v>
      </c>
      <c r="P28" s="76">
        <v>9.56</v>
      </c>
      <c r="Q28" s="76">
        <v>4.09</v>
      </c>
    </row>
    <row r="29" spans="2:17">
      <c r="B29" t="s">
        <v>262</v>
      </c>
      <c r="C29" t="s">
        <v>263</v>
      </c>
      <c r="D29" t="s">
        <v>106</v>
      </c>
      <c r="E29" t="s">
        <v>227</v>
      </c>
      <c r="F29"/>
      <c r="G29" t="s">
        <v>264</v>
      </c>
      <c r="H29" s="76">
        <v>8.68</v>
      </c>
      <c r="I29" t="s">
        <v>108</v>
      </c>
      <c r="J29" s="76">
        <v>1.75</v>
      </c>
      <c r="K29" s="76">
        <v>1.85</v>
      </c>
      <c r="L29" s="76">
        <v>408097524</v>
      </c>
      <c r="M29" s="76">
        <v>100.18</v>
      </c>
      <c r="N29" s="76">
        <v>408832.09954319999</v>
      </c>
      <c r="O29" s="76">
        <v>4.72</v>
      </c>
      <c r="P29" s="76">
        <v>10.35</v>
      </c>
      <c r="Q29" s="76">
        <v>4.43</v>
      </c>
    </row>
    <row r="30" spans="2:17">
      <c r="B30" t="s">
        <v>265</v>
      </c>
      <c r="C30" t="s">
        <v>266</v>
      </c>
      <c r="D30" t="s">
        <v>106</v>
      </c>
      <c r="E30" t="s">
        <v>227</v>
      </c>
      <c r="F30"/>
      <c r="G30" t="s">
        <v>267</v>
      </c>
      <c r="H30" s="76">
        <v>8.35</v>
      </c>
      <c r="I30" t="s">
        <v>108</v>
      </c>
      <c r="J30" s="76">
        <v>6.25</v>
      </c>
      <c r="K30" s="76">
        <v>1.89</v>
      </c>
      <c r="L30" s="76">
        <v>100185722</v>
      </c>
      <c r="M30" s="76">
        <v>144.04</v>
      </c>
      <c r="N30" s="76">
        <v>144307.51396879999</v>
      </c>
      <c r="O30" s="76">
        <v>0.6</v>
      </c>
      <c r="P30" s="76">
        <v>3.65</v>
      </c>
      <c r="Q30" s="76">
        <v>1.56</v>
      </c>
    </row>
    <row r="31" spans="2:17">
      <c r="B31" t="s">
        <v>268</v>
      </c>
      <c r="C31" t="s">
        <v>269</v>
      </c>
      <c r="D31" t="s">
        <v>106</v>
      </c>
      <c r="E31" t="s">
        <v>227</v>
      </c>
      <c r="F31"/>
      <c r="G31" t="s">
        <v>270</v>
      </c>
      <c r="H31" s="76">
        <v>16.28</v>
      </c>
      <c r="I31" t="s">
        <v>108</v>
      </c>
      <c r="J31" s="76">
        <v>5.5</v>
      </c>
      <c r="K31" s="76">
        <v>2.93</v>
      </c>
      <c r="L31" s="76">
        <v>316737749</v>
      </c>
      <c r="M31" s="76">
        <v>146.97</v>
      </c>
      <c r="N31" s="76">
        <v>465509.4697053</v>
      </c>
      <c r="O31" s="76">
        <v>2.2200000000000002</v>
      </c>
      <c r="P31" s="76">
        <v>11.79</v>
      </c>
      <c r="Q31" s="76">
        <v>5.04</v>
      </c>
    </row>
    <row r="32" spans="2:17">
      <c r="B32" t="s">
        <v>271</v>
      </c>
      <c r="C32" t="s">
        <v>272</v>
      </c>
      <c r="D32" t="s">
        <v>106</v>
      </c>
      <c r="E32" t="s">
        <v>227</v>
      </c>
      <c r="F32"/>
      <c r="G32" t="s">
        <v>273</v>
      </c>
      <c r="H32" s="76">
        <v>1.57</v>
      </c>
      <c r="I32" t="s">
        <v>108</v>
      </c>
      <c r="J32" s="76">
        <v>1.25</v>
      </c>
      <c r="K32" s="76">
        <v>0.18</v>
      </c>
      <c r="L32" s="76">
        <v>255127459</v>
      </c>
      <c r="M32" s="76">
        <v>102.22</v>
      </c>
      <c r="N32" s="76">
        <v>260791.28858980001</v>
      </c>
      <c r="O32" s="76">
        <v>2.57</v>
      </c>
      <c r="P32" s="76">
        <v>6.6</v>
      </c>
      <c r="Q32" s="76">
        <v>2.82</v>
      </c>
    </row>
    <row r="33" spans="2:17">
      <c r="B33" s="77" t="s">
        <v>274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212</v>
      </c>
      <c r="C34" t="s">
        <v>212</v>
      </c>
      <c r="D34" s="16"/>
      <c r="E34" t="s">
        <v>212</v>
      </c>
      <c r="H34" s="76">
        <v>0</v>
      </c>
      <c r="I34" t="s">
        <v>212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275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212</v>
      </c>
      <c r="C36" t="s">
        <v>212</v>
      </c>
      <c r="D36" s="16"/>
      <c r="E36" t="s">
        <v>212</v>
      </c>
      <c r="H36" s="76">
        <v>0</v>
      </c>
      <c r="I36" t="s">
        <v>212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219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s="77" t="s">
        <v>276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6">
        <v>0</v>
      </c>
      <c r="I39" t="s">
        <v>212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277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212</v>
      </c>
      <c r="C41" t="s">
        <v>212</v>
      </c>
      <c r="D41" s="16"/>
      <c r="E41" t="s">
        <v>212</v>
      </c>
      <c r="H41" s="76">
        <v>0</v>
      </c>
      <c r="I41" t="s">
        <v>212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2" t="s">
        <v>1276</v>
      </c>
    </row>
    <row r="3" spans="2:23">
      <c r="B3" s="2" t="s">
        <v>2</v>
      </c>
      <c r="C3" t="s">
        <v>1275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24" t="s">
        <v>187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195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725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726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279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6">
        <v>0</v>
      </c>
      <c r="I18" t="s">
        <v>212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363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6">
        <v>0</v>
      </c>
      <c r="I20" t="s">
        <v>212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02" t="s">
        <v>1276</v>
      </c>
    </row>
    <row r="3" spans="2:67">
      <c r="B3" s="2" t="s">
        <v>2</v>
      </c>
      <c r="C3" t="s">
        <v>1275</v>
      </c>
    </row>
    <row r="4" spans="2:67">
      <c r="B4" s="2" t="s">
        <v>3</v>
      </c>
      <c r="C4" t="s">
        <v>191</v>
      </c>
    </row>
    <row r="6" spans="2:67" ht="26.25" customHeight="1">
      <c r="B6" s="119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3"/>
      <c r="BO6" s="19"/>
    </row>
    <row r="7" spans="2:67" ht="26.25" customHeight="1">
      <c r="B7" s="119" t="s">
        <v>86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195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278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6">
        <v>0</v>
      </c>
      <c r="L14" t="s">
        <v>212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241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6">
        <v>0</v>
      </c>
      <c r="L16" t="s">
        <v>212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279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6">
        <v>0</v>
      </c>
      <c r="L18" t="s">
        <v>212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280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6">
        <v>0</v>
      </c>
      <c r="L21" t="s">
        <v>212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281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6">
        <v>0</v>
      </c>
      <c r="L23" t="s">
        <v>212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7.7109375" style="15" bestFit="1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2" t="s">
        <v>1276</v>
      </c>
    </row>
    <row r="3" spans="2:65">
      <c r="B3" s="2" t="s">
        <v>2</v>
      </c>
      <c r="C3" t="s">
        <v>1275</v>
      </c>
    </row>
    <row r="4" spans="2:65">
      <c r="B4" s="2" t="s">
        <v>3</v>
      </c>
      <c r="C4" t="s">
        <v>191</v>
      </c>
    </row>
    <row r="6" spans="2:65" ht="26.25" customHeight="1">
      <c r="B6" s="124" t="s">
        <v>69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6"/>
    </row>
    <row r="7" spans="2:65" ht="26.25" customHeight="1">
      <c r="B7" s="124" t="s">
        <v>93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5">
        <v>6.69</v>
      </c>
      <c r="L11" s="7"/>
      <c r="M11" s="7"/>
      <c r="N11" s="75">
        <v>3.96</v>
      </c>
      <c r="O11" s="75">
        <v>708381371.98000002</v>
      </c>
      <c r="P11" s="33"/>
      <c r="Q11" s="75">
        <v>1396742.6007593276</v>
      </c>
      <c r="R11" s="7"/>
      <c r="S11" s="75">
        <v>100</v>
      </c>
      <c r="T11" s="75">
        <v>15.12</v>
      </c>
      <c r="U11" s="35"/>
      <c r="BH11" s="16"/>
      <c r="BI11" s="19"/>
      <c r="BJ11" s="16"/>
      <c r="BM11" s="16"/>
    </row>
    <row r="12" spans="2:65">
      <c r="B12" s="77" t="s">
        <v>195</v>
      </c>
      <c r="C12" s="16"/>
      <c r="D12" s="16"/>
      <c r="E12" s="16"/>
      <c r="F12" s="16"/>
      <c r="K12" s="78">
        <v>4.59</v>
      </c>
      <c r="N12" s="78">
        <v>4.2699999999999996</v>
      </c>
      <c r="O12" s="78">
        <v>477413605.98000002</v>
      </c>
      <c r="Q12" s="78">
        <v>473695.39095966</v>
      </c>
      <c r="S12" s="78">
        <v>33.909999999999997</v>
      </c>
      <c r="T12" s="78">
        <v>5.13</v>
      </c>
    </row>
    <row r="13" spans="2:65">
      <c r="B13" s="77" t="s">
        <v>278</v>
      </c>
      <c r="C13" s="16"/>
      <c r="D13" s="16"/>
      <c r="E13" s="16"/>
      <c r="F13" s="16"/>
      <c r="K13" s="78">
        <v>4.67</v>
      </c>
      <c r="N13" s="78">
        <v>4.33</v>
      </c>
      <c r="O13" s="78">
        <v>467982974.18000001</v>
      </c>
      <c r="Q13" s="78">
        <v>463714.48190876702</v>
      </c>
      <c r="S13" s="78">
        <v>33.200000000000003</v>
      </c>
      <c r="T13" s="78">
        <v>5.0199999999999996</v>
      </c>
    </row>
    <row r="14" spans="2:65">
      <c r="B14" t="s">
        <v>282</v>
      </c>
      <c r="C14" t="s">
        <v>283</v>
      </c>
      <c r="D14" t="s">
        <v>106</v>
      </c>
      <c r="E14" t="s">
        <v>129</v>
      </c>
      <c r="F14" t="s">
        <v>284</v>
      </c>
      <c r="G14" t="s">
        <v>285</v>
      </c>
      <c r="H14" t="s">
        <v>200</v>
      </c>
      <c r="I14" t="s">
        <v>155</v>
      </c>
      <c r="J14" t="s">
        <v>286</v>
      </c>
      <c r="K14" s="76">
        <v>2.91</v>
      </c>
      <c r="L14" t="s">
        <v>108</v>
      </c>
      <c r="M14" s="76">
        <v>0.41</v>
      </c>
      <c r="N14" s="76">
        <v>0.9</v>
      </c>
      <c r="O14" s="76">
        <v>48482975.450000003</v>
      </c>
      <c r="P14" s="76">
        <v>98.8</v>
      </c>
      <c r="Q14" s="76">
        <v>47901.179744599998</v>
      </c>
      <c r="R14" s="76">
        <v>1.97</v>
      </c>
      <c r="S14" s="76">
        <v>3.43</v>
      </c>
      <c r="T14" s="76">
        <v>0.52</v>
      </c>
    </row>
    <row r="15" spans="2:65">
      <c r="B15" t="s">
        <v>287</v>
      </c>
      <c r="C15" t="s">
        <v>288</v>
      </c>
      <c r="D15" t="s">
        <v>106</v>
      </c>
      <c r="E15" t="s">
        <v>129</v>
      </c>
      <c r="F15" t="s">
        <v>284</v>
      </c>
      <c r="G15" t="s">
        <v>285</v>
      </c>
      <c r="H15" t="s">
        <v>200</v>
      </c>
      <c r="I15" t="s">
        <v>155</v>
      </c>
      <c r="J15" t="s">
        <v>289</v>
      </c>
      <c r="K15" s="76">
        <v>0.02</v>
      </c>
      <c r="L15" t="s">
        <v>108</v>
      </c>
      <c r="M15" s="76">
        <v>2.6</v>
      </c>
      <c r="N15" s="76">
        <v>2.29</v>
      </c>
      <c r="O15" s="76">
        <v>32528252</v>
      </c>
      <c r="P15" s="76">
        <v>105.73</v>
      </c>
      <c r="Q15" s="76">
        <v>34392.1208396</v>
      </c>
      <c r="R15" s="76">
        <v>1.4</v>
      </c>
      <c r="S15" s="76">
        <v>2.46</v>
      </c>
      <c r="T15" s="76">
        <v>0.37</v>
      </c>
    </row>
    <row r="16" spans="2:65">
      <c r="B16" t="s">
        <v>290</v>
      </c>
      <c r="C16" t="s">
        <v>291</v>
      </c>
      <c r="D16" t="s">
        <v>106</v>
      </c>
      <c r="E16" t="s">
        <v>129</v>
      </c>
      <c r="F16" t="s">
        <v>292</v>
      </c>
      <c r="G16" t="s">
        <v>285</v>
      </c>
      <c r="H16" t="s">
        <v>200</v>
      </c>
      <c r="I16" t="s">
        <v>155</v>
      </c>
      <c r="J16" t="s">
        <v>293</v>
      </c>
      <c r="K16" s="76">
        <v>3.37</v>
      </c>
      <c r="L16" t="s">
        <v>108</v>
      </c>
      <c r="M16" s="76">
        <v>1.6</v>
      </c>
      <c r="N16" s="76">
        <v>0.88</v>
      </c>
      <c r="O16" s="76">
        <v>70493000</v>
      </c>
      <c r="P16" s="76">
        <v>103.3</v>
      </c>
      <c r="Q16" s="76">
        <v>72819.269</v>
      </c>
      <c r="R16" s="76">
        <v>2.2400000000000002</v>
      </c>
      <c r="S16" s="76">
        <v>5.21</v>
      </c>
      <c r="T16" s="76">
        <v>0.79</v>
      </c>
    </row>
    <row r="17" spans="2:20">
      <c r="B17" t="s">
        <v>294</v>
      </c>
      <c r="C17" t="s">
        <v>295</v>
      </c>
      <c r="D17" t="s">
        <v>106</v>
      </c>
      <c r="E17" t="s">
        <v>129</v>
      </c>
      <c r="F17" t="s">
        <v>292</v>
      </c>
      <c r="G17" t="s">
        <v>285</v>
      </c>
      <c r="H17" t="s">
        <v>200</v>
      </c>
      <c r="I17" t="s">
        <v>155</v>
      </c>
      <c r="J17" t="s">
        <v>296</v>
      </c>
      <c r="K17" s="76">
        <v>3.93</v>
      </c>
      <c r="L17" t="s">
        <v>108</v>
      </c>
      <c r="M17" s="76">
        <v>0.7</v>
      </c>
      <c r="N17" s="76">
        <v>0.55000000000000004</v>
      </c>
      <c r="O17" s="76">
        <v>47380000</v>
      </c>
      <c r="P17" s="76">
        <v>100.59</v>
      </c>
      <c r="Q17" s="76">
        <v>47659.542000000001</v>
      </c>
      <c r="R17" s="76">
        <v>0.95</v>
      </c>
      <c r="S17" s="76">
        <v>3.41</v>
      </c>
      <c r="T17" s="76">
        <v>0.52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299</v>
      </c>
      <c r="G18" t="s">
        <v>285</v>
      </c>
      <c r="H18" t="s">
        <v>300</v>
      </c>
      <c r="I18" t="s">
        <v>155</v>
      </c>
      <c r="J18" t="s">
        <v>301</v>
      </c>
      <c r="K18" s="76">
        <v>3.95</v>
      </c>
      <c r="L18" t="s">
        <v>108</v>
      </c>
      <c r="M18" s="76">
        <v>0.8</v>
      </c>
      <c r="N18" s="76">
        <v>0.47</v>
      </c>
      <c r="O18" s="76">
        <v>14986000</v>
      </c>
      <c r="P18" s="76">
        <v>101.1</v>
      </c>
      <c r="Q18" s="76">
        <v>15150.846</v>
      </c>
      <c r="R18" s="76">
        <v>2.33</v>
      </c>
      <c r="S18" s="76">
        <v>1.08</v>
      </c>
      <c r="T18" s="76">
        <v>0.16</v>
      </c>
    </row>
    <row r="19" spans="2:20">
      <c r="B19" t="s">
        <v>302</v>
      </c>
      <c r="C19" t="s">
        <v>303</v>
      </c>
      <c r="D19" t="s">
        <v>106</v>
      </c>
      <c r="E19" t="s">
        <v>129</v>
      </c>
      <c r="F19" t="s">
        <v>292</v>
      </c>
      <c r="G19" t="s">
        <v>285</v>
      </c>
      <c r="H19" t="s">
        <v>300</v>
      </c>
      <c r="I19" t="s">
        <v>155</v>
      </c>
      <c r="J19" t="s">
        <v>304</v>
      </c>
      <c r="K19" s="76">
        <v>1.21</v>
      </c>
      <c r="L19" t="s">
        <v>108</v>
      </c>
      <c r="M19" s="76">
        <v>4.7</v>
      </c>
      <c r="N19" s="76">
        <v>0.23</v>
      </c>
      <c r="O19" s="76">
        <v>5520007.8300000001</v>
      </c>
      <c r="P19" s="76">
        <v>126.29</v>
      </c>
      <c r="Q19" s="76">
        <v>6971.2178885069998</v>
      </c>
      <c r="R19" s="76">
        <v>1.93</v>
      </c>
      <c r="S19" s="76">
        <v>0.5</v>
      </c>
      <c r="T19" s="76">
        <v>0.08</v>
      </c>
    </row>
    <row r="20" spans="2:20">
      <c r="B20" t="s">
        <v>305</v>
      </c>
      <c r="C20" t="s">
        <v>306</v>
      </c>
      <c r="D20" t="s">
        <v>106</v>
      </c>
      <c r="E20" t="s">
        <v>129</v>
      </c>
      <c r="F20" t="s">
        <v>307</v>
      </c>
      <c r="G20" t="s">
        <v>308</v>
      </c>
      <c r="H20" t="s">
        <v>309</v>
      </c>
      <c r="I20" t="s">
        <v>155</v>
      </c>
      <c r="J20" t="s">
        <v>310</v>
      </c>
      <c r="K20" s="76">
        <v>1.73</v>
      </c>
      <c r="L20" t="s">
        <v>108</v>
      </c>
      <c r="M20" s="76">
        <v>3.2</v>
      </c>
      <c r="N20" s="76">
        <v>0.67</v>
      </c>
      <c r="O20" s="76">
        <v>48260.87</v>
      </c>
      <c r="P20" s="76">
        <v>108.32</v>
      </c>
      <c r="Q20" s="76">
        <v>52.276174384000001</v>
      </c>
      <c r="R20" s="76">
        <v>0.01</v>
      </c>
      <c r="S20" s="76">
        <v>0</v>
      </c>
      <c r="T20" s="76">
        <v>0</v>
      </c>
    </row>
    <row r="21" spans="2:20">
      <c r="B21" t="s">
        <v>311</v>
      </c>
      <c r="C21" t="s">
        <v>312</v>
      </c>
      <c r="D21" t="s">
        <v>106</v>
      </c>
      <c r="E21" t="s">
        <v>129</v>
      </c>
      <c r="F21" t="s">
        <v>307</v>
      </c>
      <c r="G21" t="s">
        <v>308</v>
      </c>
      <c r="H21" t="s">
        <v>309</v>
      </c>
      <c r="I21" t="s">
        <v>155</v>
      </c>
      <c r="J21" t="s">
        <v>313</v>
      </c>
      <c r="K21" s="76">
        <v>7.35</v>
      </c>
      <c r="L21" t="s">
        <v>108</v>
      </c>
      <c r="M21" s="76">
        <v>2.34</v>
      </c>
      <c r="N21" s="76">
        <v>2.31</v>
      </c>
      <c r="O21" s="76">
        <v>18232124.370000001</v>
      </c>
      <c r="P21" s="76">
        <v>100.43</v>
      </c>
      <c r="Q21" s="76">
        <v>18310.522504790999</v>
      </c>
      <c r="R21" s="76">
        <v>2.29</v>
      </c>
      <c r="S21" s="76">
        <v>1.31</v>
      </c>
      <c r="T21" s="76">
        <v>0.2</v>
      </c>
    </row>
    <row r="22" spans="2:20">
      <c r="B22" t="s">
        <v>314</v>
      </c>
      <c r="C22" t="s">
        <v>315</v>
      </c>
      <c r="D22" t="s">
        <v>106</v>
      </c>
      <c r="E22" t="s">
        <v>129</v>
      </c>
      <c r="F22" t="s">
        <v>316</v>
      </c>
      <c r="G22" t="s">
        <v>308</v>
      </c>
      <c r="H22" t="s">
        <v>317</v>
      </c>
      <c r="I22" t="s">
        <v>155</v>
      </c>
      <c r="J22" t="s">
        <v>318</v>
      </c>
      <c r="K22" s="76">
        <v>1.91</v>
      </c>
      <c r="L22" t="s">
        <v>108</v>
      </c>
      <c r="M22" s="76">
        <v>4.25</v>
      </c>
      <c r="N22" s="76">
        <v>0.79</v>
      </c>
      <c r="O22" s="76">
        <v>1325382.99</v>
      </c>
      <c r="P22" s="76">
        <v>127.12</v>
      </c>
      <c r="Q22" s="76">
        <v>1684.8268568880001</v>
      </c>
      <c r="R22" s="76">
        <v>0.22</v>
      </c>
      <c r="S22" s="76">
        <v>0.12</v>
      </c>
      <c r="T22" s="76">
        <v>0.02</v>
      </c>
    </row>
    <row r="23" spans="2:20">
      <c r="B23" t="s">
        <v>319</v>
      </c>
      <c r="C23" t="s">
        <v>320</v>
      </c>
      <c r="D23" t="s">
        <v>106</v>
      </c>
      <c r="E23" t="s">
        <v>129</v>
      </c>
      <c r="F23" t="s">
        <v>321</v>
      </c>
      <c r="G23" t="s">
        <v>308</v>
      </c>
      <c r="H23" t="s">
        <v>317</v>
      </c>
      <c r="I23" t="s">
        <v>155</v>
      </c>
      <c r="J23" t="s">
        <v>322</v>
      </c>
      <c r="K23" s="76">
        <v>8.1</v>
      </c>
      <c r="L23" t="s">
        <v>108</v>
      </c>
      <c r="M23" s="76">
        <v>4</v>
      </c>
      <c r="N23" s="76">
        <v>4.09</v>
      </c>
      <c r="O23" s="76">
        <v>117466739</v>
      </c>
      <c r="P23" s="76">
        <v>100.61</v>
      </c>
      <c r="Q23" s="76">
        <v>118183.2861079</v>
      </c>
      <c r="R23" s="76">
        <v>3.97</v>
      </c>
      <c r="S23" s="76">
        <v>8.4600000000000009</v>
      </c>
      <c r="T23" s="76">
        <v>1.28</v>
      </c>
    </row>
    <row r="24" spans="2:20">
      <c r="B24" t="s">
        <v>323</v>
      </c>
      <c r="C24" t="s">
        <v>324</v>
      </c>
      <c r="D24" t="s">
        <v>106</v>
      </c>
      <c r="E24" t="s">
        <v>129</v>
      </c>
      <c r="F24" t="s">
        <v>325</v>
      </c>
      <c r="G24" t="s">
        <v>138</v>
      </c>
      <c r="H24" t="s">
        <v>326</v>
      </c>
      <c r="I24" t="s">
        <v>155</v>
      </c>
      <c r="J24" t="s">
        <v>327</v>
      </c>
      <c r="K24" s="76">
        <v>0.74</v>
      </c>
      <c r="L24" t="s">
        <v>108</v>
      </c>
      <c r="M24" s="76">
        <v>5.19</v>
      </c>
      <c r="N24" s="76">
        <v>0.47</v>
      </c>
      <c r="O24" s="76">
        <v>565760.03</v>
      </c>
      <c r="P24" s="76">
        <v>123.99</v>
      </c>
      <c r="Q24" s="76">
        <v>701.48586119699996</v>
      </c>
      <c r="R24" s="76">
        <v>0.09</v>
      </c>
      <c r="S24" s="76">
        <v>0.05</v>
      </c>
      <c r="T24" s="76">
        <v>0.01</v>
      </c>
    </row>
    <row r="25" spans="2:20">
      <c r="B25" t="s">
        <v>328</v>
      </c>
      <c r="C25" t="s">
        <v>329</v>
      </c>
      <c r="D25" t="s">
        <v>106</v>
      </c>
      <c r="E25" t="s">
        <v>129</v>
      </c>
      <c r="F25" t="s">
        <v>330</v>
      </c>
      <c r="G25" t="s">
        <v>118</v>
      </c>
      <c r="H25" t="s">
        <v>331</v>
      </c>
      <c r="I25" t="s">
        <v>156</v>
      </c>
      <c r="J25" t="s">
        <v>332</v>
      </c>
      <c r="K25" s="76">
        <v>4.6399999999999997</v>
      </c>
      <c r="L25" t="s">
        <v>108</v>
      </c>
      <c r="M25" s="76">
        <v>4.95</v>
      </c>
      <c r="N25" s="76">
        <v>9.98</v>
      </c>
      <c r="O25" s="76">
        <v>87548347</v>
      </c>
      <c r="P25" s="76">
        <v>95.91</v>
      </c>
      <c r="Q25" s="76">
        <v>83967.619607700006</v>
      </c>
      <c r="R25" s="76">
        <v>3.12</v>
      </c>
      <c r="S25" s="76">
        <v>6.01</v>
      </c>
      <c r="T25" s="76">
        <v>0.91</v>
      </c>
    </row>
    <row r="26" spans="2:20">
      <c r="B26" t="s">
        <v>333</v>
      </c>
      <c r="C26" t="s">
        <v>334</v>
      </c>
      <c r="D26" t="s">
        <v>106</v>
      </c>
      <c r="E26" t="s">
        <v>129</v>
      </c>
      <c r="F26" t="s">
        <v>335</v>
      </c>
      <c r="G26" t="s">
        <v>308</v>
      </c>
      <c r="H26" t="s">
        <v>336</v>
      </c>
      <c r="I26" t="s">
        <v>156</v>
      </c>
      <c r="J26" t="s">
        <v>337</v>
      </c>
      <c r="K26" s="76">
        <v>3.24</v>
      </c>
      <c r="L26" t="s">
        <v>108</v>
      </c>
      <c r="M26" s="76">
        <v>6.45</v>
      </c>
      <c r="N26" s="76">
        <v>26.73</v>
      </c>
      <c r="O26" s="76">
        <v>10002421.24</v>
      </c>
      <c r="P26" s="76">
        <v>53.34</v>
      </c>
      <c r="Q26" s="76">
        <v>5335.2914894160003</v>
      </c>
      <c r="R26" s="76">
        <v>0.91</v>
      </c>
      <c r="S26" s="76">
        <v>0.38</v>
      </c>
      <c r="T26" s="76">
        <v>0.06</v>
      </c>
    </row>
    <row r="27" spans="2:20">
      <c r="B27" t="s">
        <v>338</v>
      </c>
      <c r="C27" t="s">
        <v>339</v>
      </c>
      <c r="D27" t="s">
        <v>106</v>
      </c>
      <c r="E27" t="s">
        <v>129</v>
      </c>
      <c r="F27" t="s">
        <v>340</v>
      </c>
      <c r="G27" t="s">
        <v>118</v>
      </c>
      <c r="H27" t="s">
        <v>341</v>
      </c>
      <c r="I27" t="s">
        <v>155</v>
      </c>
      <c r="J27" t="s">
        <v>342</v>
      </c>
      <c r="K27" s="76">
        <v>2.27</v>
      </c>
      <c r="L27" t="s">
        <v>108</v>
      </c>
      <c r="M27" s="76">
        <v>6.78</v>
      </c>
      <c r="N27" s="76">
        <v>28.46</v>
      </c>
      <c r="O27" s="76">
        <v>12556393.210000001</v>
      </c>
      <c r="P27" s="76">
        <v>77.14</v>
      </c>
      <c r="Q27" s="76">
        <v>9686.0017221939997</v>
      </c>
      <c r="R27" s="76">
        <v>1.1100000000000001</v>
      </c>
      <c r="S27" s="76">
        <v>0.69</v>
      </c>
      <c r="T27" s="76">
        <v>0.1</v>
      </c>
    </row>
    <row r="28" spans="2:20">
      <c r="B28" t="s">
        <v>343</v>
      </c>
      <c r="C28" t="s">
        <v>344</v>
      </c>
      <c r="D28" t="s">
        <v>106</v>
      </c>
      <c r="E28" t="s">
        <v>129</v>
      </c>
      <c r="F28" t="s">
        <v>345</v>
      </c>
      <c r="G28" t="s">
        <v>308</v>
      </c>
      <c r="H28" t="s">
        <v>346</v>
      </c>
      <c r="I28" t="s">
        <v>155</v>
      </c>
      <c r="J28" t="s">
        <v>347</v>
      </c>
      <c r="K28" s="76">
        <v>1.23</v>
      </c>
      <c r="L28" t="s">
        <v>108</v>
      </c>
      <c r="M28" s="76">
        <v>5.0999999999999996</v>
      </c>
      <c r="N28" s="76">
        <v>4.04</v>
      </c>
      <c r="O28" s="76">
        <v>847310.19</v>
      </c>
      <c r="P28" s="76">
        <v>106.1</v>
      </c>
      <c r="Q28" s="76">
        <v>898.99611159000006</v>
      </c>
      <c r="R28" s="76">
        <v>0.88</v>
      </c>
      <c r="S28" s="76">
        <v>0.06</v>
      </c>
      <c r="T28" s="76">
        <v>0.01</v>
      </c>
    </row>
    <row r="29" spans="2:20">
      <c r="B29" s="77" t="s">
        <v>241</v>
      </c>
      <c r="C29" s="16"/>
      <c r="D29" s="16"/>
      <c r="E29" s="16"/>
      <c r="F29" s="16"/>
      <c r="K29" s="78">
        <v>0.92</v>
      </c>
      <c r="N29" s="78">
        <v>1.28</v>
      </c>
      <c r="O29" s="78">
        <v>9430631.8000000007</v>
      </c>
      <c r="Q29" s="78">
        <v>9980.9090508930003</v>
      </c>
      <c r="S29" s="78">
        <v>0.71</v>
      </c>
      <c r="T29" s="78">
        <v>0.11</v>
      </c>
    </row>
    <row r="30" spans="2:20">
      <c r="B30" t="s">
        <v>348</v>
      </c>
      <c r="C30" t="s">
        <v>349</v>
      </c>
      <c r="D30" t="s">
        <v>106</v>
      </c>
      <c r="E30" t="s">
        <v>129</v>
      </c>
      <c r="F30" t="s">
        <v>350</v>
      </c>
      <c r="G30" t="s">
        <v>351</v>
      </c>
      <c r="H30" t="s">
        <v>317</v>
      </c>
      <c r="I30" t="s">
        <v>155</v>
      </c>
      <c r="J30" t="s">
        <v>352</v>
      </c>
      <c r="K30" s="76">
        <v>0.65</v>
      </c>
      <c r="L30" t="s">
        <v>108</v>
      </c>
      <c r="M30" s="76">
        <v>6.5</v>
      </c>
      <c r="N30" s="76">
        <v>0.77</v>
      </c>
      <c r="O30" s="76">
        <v>1863009.97</v>
      </c>
      <c r="P30" s="76">
        <v>105.97</v>
      </c>
      <c r="Q30" s="76">
        <v>1974.2316652090001</v>
      </c>
      <c r="R30" s="76">
        <v>0.48</v>
      </c>
      <c r="S30" s="76">
        <v>0.14000000000000001</v>
      </c>
      <c r="T30" s="76">
        <v>0.02</v>
      </c>
    </row>
    <row r="31" spans="2:20">
      <c r="B31" t="s">
        <v>353</v>
      </c>
      <c r="C31" t="s">
        <v>354</v>
      </c>
      <c r="D31" t="s">
        <v>106</v>
      </c>
      <c r="E31" t="s">
        <v>129</v>
      </c>
      <c r="F31" t="s">
        <v>325</v>
      </c>
      <c r="G31" t="s">
        <v>138</v>
      </c>
      <c r="H31" t="s">
        <v>326</v>
      </c>
      <c r="I31" t="s">
        <v>155</v>
      </c>
      <c r="J31" t="s">
        <v>355</v>
      </c>
      <c r="K31" s="76">
        <v>0.76</v>
      </c>
      <c r="L31" t="s">
        <v>108</v>
      </c>
      <c r="M31" s="76">
        <v>6.25</v>
      </c>
      <c r="N31" s="76">
        <v>1.0900000000000001</v>
      </c>
      <c r="O31" s="76">
        <v>3690261.88</v>
      </c>
      <c r="P31" s="76">
        <v>105.37</v>
      </c>
      <c r="Q31" s="76">
        <v>3888.4289429559999</v>
      </c>
      <c r="R31" s="76">
        <v>2.2599999999999998</v>
      </c>
      <c r="S31" s="76">
        <v>0.28000000000000003</v>
      </c>
      <c r="T31" s="76">
        <v>0.04</v>
      </c>
    </row>
    <row r="32" spans="2:20">
      <c r="B32" t="s">
        <v>356</v>
      </c>
      <c r="C32" t="s">
        <v>357</v>
      </c>
      <c r="D32" t="s">
        <v>106</v>
      </c>
      <c r="E32" t="s">
        <v>129</v>
      </c>
      <c r="F32" t="s">
        <v>358</v>
      </c>
      <c r="G32" t="s">
        <v>138</v>
      </c>
      <c r="H32" t="s">
        <v>326</v>
      </c>
      <c r="I32" t="s">
        <v>155</v>
      </c>
      <c r="J32" t="s">
        <v>359</v>
      </c>
      <c r="K32" s="76">
        <v>1.21</v>
      </c>
      <c r="L32" t="s">
        <v>108</v>
      </c>
      <c r="M32" s="76">
        <v>5.5</v>
      </c>
      <c r="N32" s="76">
        <v>1.06</v>
      </c>
      <c r="O32" s="76">
        <v>3499086.97</v>
      </c>
      <c r="P32" s="76">
        <v>106.88</v>
      </c>
      <c r="Q32" s="76">
        <v>3739.8241535359998</v>
      </c>
      <c r="R32" s="76">
        <v>1.36</v>
      </c>
      <c r="S32" s="76">
        <v>0.27</v>
      </c>
      <c r="T32" s="76">
        <v>0.04</v>
      </c>
    </row>
    <row r="33" spans="2:20">
      <c r="B33" t="s">
        <v>360</v>
      </c>
      <c r="C33" t="s">
        <v>361</v>
      </c>
      <c r="D33" t="s">
        <v>106</v>
      </c>
      <c r="E33" t="s">
        <v>129</v>
      </c>
      <c r="F33" t="s">
        <v>330</v>
      </c>
      <c r="G33" t="s">
        <v>118</v>
      </c>
      <c r="H33" t="s">
        <v>331</v>
      </c>
      <c r="I33" t="s">
        <v>156</v>
      </c>
      <c r="J33" t="s">
        <v>362</v>
      </c>
      <c r="K33" s="76">
        <v>1.17</v>
      </c>
      <c r="L33" t="s">
        <v>108</v>
      </c>
      <c r="M33" s="76">
        <v>6.7</v>
      </c>
      <c r="N33" s="76">
        <v>8.01</v>
      </c>
      <c r="O33" s="76">
        <v>378272.98</v>
      </c>
      <c r="P33" s="76">
        <v>100.04</v>
      </c>
      <c r="Q33" s="76">
        <v>378.424289192</v>
      </c>
      <c r="R33" s="76">
        <v>7.0000000000000007E-2</v>
      </c>
      <c r="S33" s="76">
        <v>0.03</v>
      </c>
      <c r="T33" s="76">
        <v>0</v>
      </c>
    </row>
    <row r="34" spans="2:20">
      <c r="B34" s="77" t="s">
        <v>279</v>
      </c>
      <c r="C34" s="16"/>
      <c r="D34" s="16"/>
      <c r="E34" s="16"/>
      <c r="F34" s="16"/>
      <c r="K34" s="78">
        <v>0</v>
      </c>
      <c r="N34" s="78">
        <v>0</v>
      </c>
      <c r="O34" s="78">
        <v>0</v>
      </c>
      <c r="Q34" s="78">
        <v>0</v>
      </c>
      <c r="S34" s="78">
        <v>0</v>
      </c>
      <c r="T34" s="78">
        <v>0</v>
      </c>
    </row>
    <row r="35" spans="2:20">
      <c r="B35" t="s">
        <v>212</v>
      </c>
      <c r="C35" t="s">
        <v>212</v>
      </c>
      <c r="D35" s="16"/>
      <c r="E35" s="16"/>
      <c r="F35" s="16"/>
      <c r="G35" t="s">
        <v>212</v>
      </c>
      <c r="H35" t="s">
        <v>212</v>
      </c>
      <c r="K35" s="76">
        <v>0</v>
      </c>
      <c r="L35" t="s">
        <v>212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6">
        <v>0</v>
      </c>
      <c r="S35" s="76">
        <v>0</v>
      </c>
      <c r="T35" s="76">
        <v>0</v>
      </c>
    </row>
    <row r="36" spans="2:20">
      <c r="B36" s="77" t="s">
        <v>363</v>
      </c>
      <c r="C36" s="16"/>
      <c r="D36" s="16"/>
      <c r="E36" s="16"/>
      <c r="F36" s="16"/>
      <c r="K36" s="78">
        <v>0</v>
      </c>
      <c r="N36" s="78">
        <v>0</v>
      </c>
      <c r="O36" s="78">
        <v>0</v>
      </c>
      <c r="Q36" s="78">
        <v>0</v>
      </c>
      <c r="S36" s="78">
        <v>0</v>
      </c>
      <c r="T36" s="78">
        <v>0</v>
      </c>
    </row>
    <row r="37" spans="2:20">
      <c r="B37" t="s">
        <v>212</v>
      </c>
      <c r="C37" t="s">
        <v>212</v>
      </c>
      <c r="D37" s="16"/>
      <c r="E37" s="16"/>
      <c r="F37" s="16"/>
      <c r="G37" t="s">
        <v>212</v>
      </c>
      <c r="H37" t="s">
        <v>212</v>
      </c>
      <c r="K37" s="76">
        <v>0</v>
      </c>
      <c r="L37" t="s">
        <v>212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6">
        <v>0</v>
      </c>
      <c r="S37" s="76">
        <v>0</v>
      </c>
      <c r="T37" s="76">
        <v>0</v>
      </c>
    </row>
    <row r="38" spans="2:20">
      <c r="B38" s="77" t="s">
        <v>219</v>
      </c>
      <c r="C38" s="16"/>
      <c r="D38" s="16"/>
      <c r="E38" s="16"/>
      <c r="F38" s="16"/>
      <c r="K38" s="78">
        <v>7.77</v>
      </c>
      <c r="N38" s="78">
        <v>3.81</v>
      </c>
      <c r="O38" s="78">
        <v>230967766</v>
      </c>
      <c r="Q38" s="78">
        <v>923047.2097996677</v>
      </c>
      <c r="S38" s="78">
        <v>66.09</v>
      </c>
      <c r="T38" s="78">
        <v>9.99</v>
      </c>
    </row>
    <row r="39" spans="2:20">
      <c r="B39" s="77" t="s">
        <v>280</v>
      </c>
      <c r="C39" s="16"/>
      <c r="D39" s="16"/>
      <c r="E39" s="16"/>
      <c r="F39" s="16"/>
      <c r="K39" s="78">
        <v>0</v>
      </c>
      <c r="N39" s="78">
        <v>0</v>
      </c>
      <c r="O39" s="78">
        <v>0</v>
      </c>
      <c r="Q39" s="78">
        <v>0</v>
      </c>
      <c r="S39" s="78">
        <v>0</v>
      </c>
      <c r="T39" s="78">
        <v>0</v>
      </c>
    </row>
    <row r="40" spans="2:20">
      <c r="B40" t="s">
        <v>212</v>
      </c>
      <c r="C40" t="s">
        <v>212</v>
      </c>
      <c r="D40" s="16"/>
      <c r="E40" s="16"/>
      <c r="F40" s="16"/>
      <c r="G40" t="s">
        <v>212</v>
      </c>
      <c r="H40" t="s">
        <v>212</v>
      </c>
      <c r="K40" s="76">
        <v>0</v>
      </c>
      <c r="L40" t="s">
        <v>212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</row>
    <row r="41" spans="2:20">
      <c r="B41" s="77" t="s">
        <v>281</v>
      </c>
      <c r="C41" s="16"/>
      <c r="D41" s="16"/>
      <c r="E41" s="16"/>
      <c r="F41" s="16"/>
      <c r="K41" s="78">
        <v>7.77</v>
      </c>
      <c r="N41" s="78">
        <v>3.81</v>
      </c>
      <c r="O41" s="78">
        <v>230967766</v>
      </c>
      <c r="Q41" s="78">
        <v>923047.2097996677</v>
      </c>
      <c r="S41" s="78">
        <v>66.09</v>
      </c>
      <c r="T41" s="78">
        <v>9.99</v>
      </c>
    </row>
    <row r="42" spans="2:20">
      <c r="B42" t="s">
        <v>364</v>
      </c>
      <c r="C42" t="s">
        <v>365</v>
      </c>
      <c r="D42" t="s">
        <v>129</v>
      </c>
      <c r="E42" t="s">
        <v>366</v>
      </c>
      <c r="F42" t="s">
        <v>367</v>
      </c>
      <c r="G42" t="s">
        <v>368</v>
      </c>
      <c r="H42" t="s">
        <v>369</v>
      </c>
      <c r="I42" t="s">
        <v>370</v>
      </c>
      <c r="J42" t="s">
        <v>371</v>
      </c>
      <c r="K42" s="76">
        <v>2.59</v>
      </c>
      <c r="L42" t="s">
        <v>112</v>
      </c>
      <c r="M42" s="76">
        <v>10.35</v>
      </c>
      <c r="N42" s="76">
        <v>2.25</v>
      </c>
      <c r="O42" s="76">
        <v>3226460</v>
      </c>
      <c r="P42" s="76">
        <v>128.57875000154968</v>
      </c>
      <c r="Q42" s="76">
        <v>15623.408935871799</v>
      </c>
      <c r="R42" s="76">
        <v>0.5</v>
      </c>
      <c r="S42" s="76">
        <v>1.1200000000000001</v>
      </c>
      <c r="T42" s="76">
        <v>0.17</v>
      </c>
    </row>
    <row r="43" spans="2:20">
      <c r="B43" t="s">
        <v>372</v>
      </c>
      <c r="C43" t="s">
        <v>373</v>
      </c>
      <c r="D43" t="s">
        <v>129</v>
      </c>
      <c r="E43" t="s">
        <v>366</v>
      </c>
      <c r="F43" t="s">
        <v>367</v>
      </c>
      <c r="G43" t="s">
        <v>374</v>
      </c>
      <c r="H43" t="s">
        <v>369</v>
      </c>
      <c r="I43" t="s">
        <v>370</v>
      </c>
      <c r="J43" t="s">
        <v>375</v>
      </c>
      <c r="K43" s="76">
        <v>8.43</v>
      </c>
      <c r="L43" t="s">
        <v>112</v>
      </c>
      <c r="M43" s="76">
        <v>3.3</v>
      </c>
      <c r="N43" s="76">
        <v>2.85</v>
      </c>
      <c r="O43" s="76">
        <v>640000</v>
      </c>
      <c r="P43" s="76">
        <v>104.66</v>
      </c>
      <c r="Q43" s="76">
        <v>2522.5571839999998</v>
      </c>
      <c r="R43" s="76">
        <v>0.08</v>
      </c>
      <c r="S43" s="76">
        <v>0.18</v>
      </c>
      <c r="T43" s="76">
        <v>0.03</v>
      </c>
    </row>
    <row r="44" spans="2:20">
      <c r="B44" t="s">
        <v>376</v>
      </c>
      <c r="C44" t="s">
        <v>377</v>
      </c>
      <c r="D44" t="s">
        <v>129</v>
      </c>
      <c r="E44" t="s">
        <v>366</v>
      </c>
      <c r="F44" t="s">
        <v>378</v>
      </c>
      <c r="G44" t="s">
        <v>379</v>
      </c>
      <c r="H44" t="s">
        <v>380</v>
      </c>
      <c r="I44" t="s">
        <v>381</v>
      </c>
      <c r="J44" t="s">
        <v>382</v>
      </c>
      <c r="K44" s="76">
        <v>7.86</v>
      </c>
      <c r="L44" t="s">
        <v>112</v>
      </c>
      <c r="M44" s="76">
        <v>3</v>
      </c>
      <c r="N44" s="76">
        <v>2.88</v>
      </c>
      <c r="O44" s="76">
        <v>13545000</v>
      </c>
      <c r="P44" s="76">
        <v>101.41266666666667</v>
      </c>
      <c r="Q44" s="76">
        <v>51731.0779062</v>
      </c>
      <c r="R44" s="76">
        <v>0.54</v>
      </c>
      <c r="S44" s="76">
        <v>3.7</v>
      </c>
      <c r="T44" s="76">
        <v>0.56000000000000005</v>
      </c>
    </row>
    <row r="45" spans="2:20">
      <c r="B45" t="s">
        <v>383</v>
      </c>
      <c r="C45" t="s">
        <v>384</v>
      </c>
      <c r="D45" t="s">
        <v>129</v>
      </c>
      <c r="E45" t="s">
        <v>366</v>
      </c>
      <c r="F45" t="s">
        <v>378</v>
      </c>
      <c r="G45" t="s">
        <v>379</v>
      </c>
      <c r="H45" t="s">
        <v>380</v>
      </c>
      <c r="I45" t="s">
        <v>381</v>
      </c>
      <c r="J45" t="s">
        <v>313</v>
      </c>
      <c r="K45" s="76">
        <v>7.45</v>
      </c>
      <c r="L45" t="s">
        <v>112</v>
      </c>
      <c r="M45" s="76">
        <v>3.3</v>
      </c>
      <c r="N45" s="76">
        <v>2.86</v>
      </c>
      <c r="O45" s="76">
        <v>6392000</v>
      </c>
      <c r="P45" s="76">
        <v>103.64149999999999</v>
      </c>
      <c r="Q45" s="76">
        <v>24948.863784879999</v>
      </c>
      <c r="R45" s="76">
        <v>0.28000000000000003</v>
      </c>
      <c r="S45" s="76">
        <v>1.79</v>
      </c>
      <c r="T45" s="76">
        <v>0.27</v>
      </c>
    </row>
    <row r="46" spans="2:20">
      <c r="B46" t="s">
        <v>385</v>
      </c>
      <c r="C46" t="s">
        <v>386</v>
      </c>
      <c r="D46" t="s">
        <v>129</v>
      </c>
      <c r="E46" t="s">
        <v>366</v>
      </c>
      <c r="F46" t="s">
        <v>378</v>
      </c>
      <c r="G46" t="s">
        <v>379</v>
      </c>
      <c r="H46" t="s">
        <v>369</v>
      </c>
      <c r="I46" t="s">
        <v>370</v>
      </c>
      <c r="J46" t="s">
        <v>387</v>
      </c>
      <c r="K46" s="76">
        <v>8.19</v>
      </c>
      <c r="L46" t="s">
        <v>112</v>
      </c>
      <c r="M46" s="76">
        <v>3.55</v>
      </c>
      <c r="N46" s="76">
        <v>2.96</v>
      </c>
      <c r="O46" s="76">
        <v>3777000</v>
      </c>
      <c r="P46" s="76">
        <v>105.05586111199365</v>
      </c>
      <c r="Q46" s="76">
        <v>14943.336886237201</v>
      </c>
      <c r="R46" s="76">
        <v>0.15</v>
      </c>
      <c r="S46" s="76">
        <v>1.07</v>
      </c>
      <c r="T46" s="76">
        <v>0.16</v>
      </c>
    </row>
    <row r="47" spans="2:20">
      <c r="B47" t="s">
        <v>388</v>
      </c>
      <c r="C47" t="s">
        <v>389</v>
      </c>
      <c r="D47" t="s">
        <v>129</v>
      </c>
      <c r="E47" t="s">
        <v>366</v>
      </c>
      <c r="F47" t="s">
        <v>390</v>
      </c>
      <c r="G47" t="s">
        <v>391</v>
      </c>
      <c r="H47" t="s">
        <v>392</v>
      </c>
      <c r="I47" t="s">
        <v>370</v>
      </c>
      <c r="J47" t="s">
        <v>393</v>
      </c>
      <c r="K47" s="76">
        <v>8.35</v>
      </c>
      <c r="L47" t="s">
        <v>112</v>
      </c>
      <c r="M47" s="76">
        <v>3.65</v>
      </c>
      <c r="N47" s="76">
        <v>3.05</v>
      </c>
      <c r="O47" s="76">
        <v>11953000</v>
      </c>
      <c r="P47" s="76">
        <v>105.94016666694554</v>
      </c>
      <c r="Q47" s="76">
        <v>47688.963906322198</v>
      </c>
      <c r="R47" s="76">
        <v>108.66</v>
      </c>
      <c r="S47" s="76">
        <v>3.41</v>
      </c>
      <c r="T47" s="76">
        <v>0.52</v>
      </c>
    </row>
    <row r="48" spans="2:20">
      <c r="B48" t="s">
        <v>394</v>
      </c>
      <c r="C48" t="s">
        <v>395</v>
      </c>
      <c r="D48" t="s">
        <v>129</v>
      </c>
      <c r="E48" t="s">
        <v>366</v>
      </c>
      <c r="F48" t="s">
        <v>396</v>
      </c>
      <c r="G48" t="s">
        <v>379</v>
      </c>
      <c r="H48" t="s">
        <v>392</v>
      </c>
      <c r="I48" t="s">
        <v>370</v>
      </c>
      <c r="J48" t="s">
        <v>397</v>
      </c>
      <c r="K48" s="76">
        <v>7.74</v>
      </c>
      <c r="L48" t="s">
        <v>112</v>
      </c>
      <c r="M48" s="76">
        <v>3.13</v>
      </c>
      <c r="N48" s="76">
        <v>3.08</v>
      </c>
      <c r="O48" s="76">
        <v>3811000</v>
      </c>
      <c r="P48" s="76">
        <v>101.08659722120179</v>
      </c>
      <c r="Q48" s="76">
        <v>14508.1768888966</v>
      </c>
      <c r="R48" s="76">
        <v>0.15</v>
      </c>
      <c r="S48" s="76">
        <v>1.04</v>
      </c>
      <c r="T48" s="76">
        <v>0.16</v>
      </c>
    </row>
    <row r="49" spans="2:20">
      <c r="B49" t="s">
        <v>398</v>
      </c>
      <c r="C49" t="s">
        <v>399</v>
      </c>
      <c r="D49" t="s">
        <v>129</v>
      </c>
      <c r="E49" t="s">
        <v>366</v>
      </c>
      <c r="F49" t="s">
        <v>396</v>
      </c>
      <c r="G49" t="s">
        <v>379</v>
      </c>
      <c r="H49" t="s">
        <v>400</v>
      </c>
      <c r="I49" t="s">
        <v>381</v>
      </c>
      <c r="J49" t="s">
        <v>401</v>
      </c>
      <c r="K49" s="76">
        <v>7.88</v>
      </c>
      <c r="L49" t="s">
        <v>112</v>
      </c>
      <c r="M49" s="76">
        <v>3.9</v>
      </c>
      <c r="N49" s="76">
        <v>3.12</v>
      </c>
      <c r="O49" s="76">
        <v>10221000</v>
      </c>
      <c r="P49" s="76">
        <v>107.21518032775658</v>
      </c>
      <c r="Q49" s="76">
        <v>41269.573847175801</v>
      </c>
      <c r="R49" s="76">
        <v>0.41</v>
      </c>
      <c r="S49" s="76">
        <v>2.95</v>
      </c>
      <c r="T49" s="76">
        <v>0.45</v>
      </c>
    </row>
    <row r="50" spans="2:20">
      <c r="B50" t="s">
        <v>402</v>
      </c>
      <c r="C50" t="s">
        <v>403</v>
      </c>
      <c r="D50" t="s">
        <v>129</v>
      </c>
      <c r="E50" t="s">
        <v>366</v>
      </c>
      <c r="F50" t="s">
        <v>396</v>
      </c>
      <c r="G50" t="s">
        <v>368</v>
      </c>
      <c r="H50" t="s">
        <v>392</v>
      </c>
      <c r="I50" t="s">
        <v>370</v>
      </c>
      <c r="J50" t="s">
        <v>404</v>
      </c>
      <c r="K50" s="76">
        <v>5.19</v>
      </c>
      <c r="L50" t="s">
        <v>112</v>
      </c>
      <c r="M50" s="76">
        <v>4.5</v>
      </c>
      <c r="N50" s="76">
        <v>2.5499999999999998</v>
      </c>
      <c r="O50" s="76">
        <v>8586000</v>
      </c>
      <c r="P50" s="76">
        <v>111.38</v>
      </c>
      <c r="Q50" s="76">
        <v>36014.584888799996</v>
      </c>
      <c r="R50" s="76">
        <v>0.26</v>
      </c>
      <c r="S50" s="76">
        <v>2.58</v>
      </c>
      <c r="T50" s="76">
        <v>0.39</v>
      </c>
    </row>
    <row r="51" spans="2:20">
      <c r="B51" t="s">
        <v>405</v>
      </c>
      <c r="C51" t="s">
        <v>406</v>
      </c>
      <c r="D51" t="s">
        <v>129</v>
      </c>
      <c r="E51" t="s">
        <v>366</v>
      </c>
      <c r="F51" t="s">
        <v>407</v>
      </c>
      <c r="G51" t="s">
        <v>408</v>
      </c>
      <c r="H51" t="s">
        <v>409</v>
      </c>
      <c r="I51" t="s">
        <v>381</v>
      </c>
      <c r="J51" t="s">
        <v>410</v>
      </c>
      <c r="K51" s="76">
        <v>7.8</v>
      </c>
      <c r="L51" t="s">
        <v>112</v>
      </c>
      <c r="M51" s="76">
        <v>3.6</v>
      </c>
      <c r="N51" s="76">
        <v>2.97</v>
      </c>
      <c r="O51" s="76">
        <v>2190000</v>
      </c>
      <c r="P51" s="76">
        <v>106.532</v>
      </c>
      <c r="Q51" s="76">
        <v>8786.2693127999992</v>
      </c>
      <c r="R51" s="76">
        <v>0.06</v>
      </c>
      <c r="S51" s="76">
        <v>0.63</v>
      </c>
      <c r="T51" s="76">
        <v>0.1</v>
      </c>
    </row>
    <row r="52" spans="2:20">
      <c r="B52" t="s">
        <v>411</v>
      </c>
      <c r="C52" t="s">
        <v>412</v>
      </c>
      <c r="D52" t="s">
        <v>129</v>
      </c>
      <c r="E52" t="s">
        <v>366</v>
      </c>
      <c r="F52" t="s">
        <v>413</v>
      </c>
      <c r="G52" t="s">
        <v>379</v>
      </c>
      <c r="H52" t="s">
        <v>414</v>
      </c>
      <c r="I52" t="s">
        <v>370</v>
      </c>
      <c r="J52" t="s">
        <v>415</v>
      </c>
      <c r="K52" s="76">
        <v>6.97</v>
      </c>
      <c r="L52" t="s">
        <v>112</v>
      </c>
      <c r="M52" s="76">
        <v>4</v>
      </c>
      <c r="N52" s="76">
        <v>3.04</v>
      </c>
      <c r="O52" s="76">
        <v>4543000</v>
      </c>
      <c r="P52" s="76">
        <v>106.97188888839973</v>
      </c>
      <c r="Q52" s="76">
        <v>18301.7541473452</v>
      </c>
      <c r="R52" s="76">
        <v>0.17</v>
      </c>
      <c r="S52" s="76">
        <v>1.31</v>
      </c>
      <c r="T52" s="76">
        <v>0.2</v>
      </c>
    </row>
    <row r="53" spans="2:20">
      <c r="B53" t="s">
        <v>416</v>
      </c>
      <c r="C53" t="s">
        <v>417</v>
      </c>
      <c r="D53" t="s">
        <v>129</v>
      </c>
      <c r="E53" t="s">
        <v>366</v>
      </c>
      <c r="F53" t="s">
        <v>413</v>
      </c>
      <c r="G53" t="s">
        <v>379</v>
      </c>
      <c r="H53" t="s">
        <v>409</v>
      </c>
      <c r="I53" t="s">
        <v>381</v>
      </c>
      <c r="J53" t="s">
        <v>418</v>
      </c>
      <c r="K53" s="76">
        <v>6.75</v>
      </c>
      <c r="L53" t="s">
        <v>112</v>
      </c>
      <c r="M53" s="76">
        <v>4.13</v>
      </c>
      <c r="N53" s="76">
        <v>3.29</v>
      </c>
      <c r="O53" s="76">
        <v>8926000</v>
      </c>
      <c r="P53" s="76">
        <v>106.62416666704011</v>
      </c>
      <c r="Q53" s="76">
        <v>35842.050557492199</v>
      </c>
      <c r="R53" s="76">
        <v>0.36</v>
      </c>
      <c r="S53" s="76">
        <v>2.57</v>
      </c>
      <c r="T53" s="76">
        <v>0.39</v>
      </c>
    </row>
    <row r="54" spans="2:20">
      <c r="B54" t="s">
        <v>419</v>
      </c>
      <c r="C54" t="s">
        <v>420</v>
      </c>
      <c r="D54" t="s">
        <v>129</v>
      </c>
      <c r="E54" t="s">
        <v>366</v>
      </c>
      <c r="F54" t="s">
        <v>413</v>
      </c>
      <c r="G54" t="s">
        <v>368</v>
      </c>
      <c r="H54" t="s">
        <v>409</v>
      </c>
      <c r="I54" t="s">
        <v>381</v>
      </c>
      <c r="J54" t="s">
        <v>421</v>
      </c>
      <c r="K54" s="76">
        <v>5.05</v>
      </c>
      <c r="L54" t="s">
        <v>112</v>
      </c>
      <c r="M54" s="76">
        <v>5.7</v>
      </c>
      <c r="N54" s="76">
        <v>2.9</v>
      </c>
      <c r="O54" s="76">
        <v>2408000</v>
      </c>
      <c r="P54" s="76">
        <v>116.04300000000001</v>
      </c>
      <c r="Q54" s="76">
        <v>10523.39194704</v>
      </c>
      <c r="R54" s="76">
        <v>0</v>
      </c>
      <c r="S54" s="76">
        <v>0.75</v>
      </c>
      <c r="T54" s="76">
        <v>0.11</v>
      </c>
    </row>
    <row r="55" spans="2:20">
      <c r="B55" t="s">
        <v>422</v>
      </c>
      <c r="C55" t="s">
        <v>423</v>
      </c>
      <c r="D55" t="s">
        <v>129</v>
      </c>
      <c r="E55" t="s">
        <v>366</v>
      </c>
      <c r="F55" t="s">
        <v>413</v>
      </c>
      <c r="G55" t="s">
        <v>379</v>
      </c>
      <c r="H55" t="s">
        <v>409</v>
      </c>
      <c r="I55" t="s">
        <v>381</v>
      </c>
      <c r="J55" t="s">
        <v>424</v>
      </c>
      <c r="K55" s="76">
        <v>7.92</v>
      </c>
      <c r="L55" t="s">
        <v>112</v>
      </c>
      <c r="M55" s="76">
        <v>3.88</v>
      </c>
      <c r="N55" s="76">
        <v>3.37</v>
      </c>
      <c r="O55" s="76">
        <v>7040000</v>
      </c>
      <c r="P55" s="76">
        <v>104.85006944460227</v>
      </c>
      <c r="Q55" s="76">
        <v>27798.5214515974</v>
      </c>
      <c r="R55" s="76">
        <v>0.28000000000000003</v>
      </c>
      <c r="S55" s="76">
        <v>1.99</v>
      </c>
      <c r="T55" s="76">
        <v>0.3</v>
      </c>
    </row>
    <row r="56" spans="2:20">
      <c r="B56" t="s">
        <v>425</v>
      </c>
      <c r="C56" t="s">
        <v>426</v>
      </c>
      <c r="D56" t="s">
        <v>129</v>
      </c>
      <c r="E56" t="s">
        <v>366</v>
      </c>
      <c r="F56" t="s">
        <v>427</v>
      </c>
      <c r="G56" t="s">
        <v>379</v>
      </c>
      <c r="H56" t="s">
        <v>409</v>
      </c>
      <c r="I56" t="s">
        <v>381</v>
      </c>
      <c r="J56" t="s">
        <v>255</v>
      </c>
      <c r="K56" s="76">
        <v>8.27</v>
      </c>
      <c r="L56" t="s">
        <v>112</v>
      </c>
      <c r="M56" s="76">
        <v>3.7</v>
      </c>
      <c r="N56" s="76">
        <v>3.35</v>
      </c>
      <c r="O56" s="76">
        <v>8163000</v>
      </c>
      <c r="P56" s="76">
        <v>103.88266666666667</v>
      </c>
      <c r="Q56" s="76">
        <v>31935.461873280001</v>
      </c>
      <c r="R56" s="76">
        <v>0.41</v>
      </c>
      <c r="S56" s="76">
        <v>2.29</v>
      </c>
      <c r="T56" s="76">
        <v>0.35</v>
      </c>
    </row>
    <row r="57" spans="2:20">
      <c r="B57" t="s">
        <v>428</v>
      </c>
      <c r="C57" t="s">
        <v>429</v>
      </c>
      <c r="D57" t="s">
        <v>129</v>
      </c>
      <c r="E57" t="s">
        <v>366</v>
      </c>
      <c r="F57" t="s">
        <v>427</v>
      </c>
      <c r="G57" t="s">
        <v>368</v>
      </c>
      <c r="H57" t="s">
        <v>409</v>
      </c>
      <c r="I57" t="s">
        <v>381</v>
      </c>
      <c r="J57" t="s">
        <v>430</v>
      </c>
      <c r="K57" s="76">
        <v>5.16</v>
      </c>
      <c r="L57" t="s">
        <v>112</v>
      </c>
      <c r="M57" s="76">
        <v>4.5</v>
      </c>
      <c r="N57" s="76">
        <v>2.71</v>
      </c>
      <c r="O57" s="76">
        <v>11407000</v>
      </c>
      <c r="P57" s="76">
        <v>110.577</v>
      </c>
      <c r="Q57" s="76">
        <v>47502.510256740003</v>
      </c>
      <c r="R57" s="76">
        <v>0</v>
      </c>
      <c r="S57" s="76">
        <v>3.4</v>
      </c>
      <c r="T57" s="76">
        <v>0.51</v>
      </c>
    </row>
    <row r="58" spans="2:20">
      <c r="B58" t="s">
        <v>431</v>
      </c>
      <c r="C58" t="s">
        <v>432</v>
      </c>
      <c r="D58" t="s">
        <v>129</v>
      </c>
      <c r="E58" t="s">
        <v>366</v>
      </c>
      <c r="F58" t="s">
        <v>427</v>
      </c>
      <c r="G58" t="s">
        <v>379</v>
      </c>
      <c r="H58" t="s">
        <v>409</v>
      </c>
      <c r="I58" t="s">
        <v>381</v>
      </c>
      <c r="J58" t="s">
        <v>424</v>
      </c>
      <c r="K58" s="76">
        <v>6.56</v>
      </c>
      <c r="L58" t="s">
        <v>112</v>
      </c>
      <c r="M58" s="76">
        <v>3.88</v>
      </c>
      <c r="N58" s="76">
        <v>3.16</v>
      </c>
      <c r="O58" s="76">
        <v>3257000</v>
      </c>
      <c r="P58" s="76">
        <v>106.57763888854774</v>
      </c>
      <c r="Q58" s="76">
        <v>13072.6661089276</v>
      </c>
      <c r="R58" s="76">
        <v>0.16</v>
      </c>
      <c r="S58" s="76">
        <v>0.94</v>
      </c>
      <c r="T58" s="76">
        <v>0.14000000000000001</v>
      </c>
    </row>
    <row r="59" spans="2:20">
      <c r="B59" t="s">
        <v>433</v>
      </c>
      <c r="C59" t="s">
        <v>434</v>
      </c>
      <c r="D59" t="s">
        <v>129</v>
      </c>
      <c r="E59" t="s">
        <v>366</v>
      </c>
      <c r="F59" t="s">
        <v>435</v>
      </c>
      <c r="G59" t="s">
        <v>436</v>
      </c>
      <c r="H59" t="s">
        <v>414</v>
      </c>
      <c r="I59" t="s">
        <v>370</v>
      </c>
      <c r="J59" t="s">
        <v>437</v>
      </c>
      <c r="K59" s="76">
        <v>4.32</v>
      </c>
      <c r="L59" t="s">
        <v>112</v>
      </c>
      <c r="M59" s="76">
        <v>5.38</v>
      </c>
      <c r="N59" s="76">
        <v>3.3</v>
      </c>
      <c r="O59" s="76">
        <v>4421000</v>
      </c>
      <c r="P59" s="76">
        <v>110.19690277765211</v>
      </c>
      <c r="Q59" s="76">
        <v>18347.217900398799</v>
      </c>
      <c r="R59" s="76">
        <v>0</v>
      </c>
      <c r="S59" s="76">
        <v>1.31</v>
      </c>
      <c r="T59" s="76">
        <v>0.2</v>
      </c>
    </row>
    <row r="60" spans="2:20">
      <c r="B60" t="s">
        <v>438</v>
      </c>
      <c r="C60" t="s">
        <v>439</v>
      </c>
      <c r="D60" t="s">
        <v>129</v>
      </c>
      <c r="E60" t="s">
        <v>366</v>
      </c>
      <c r="F60" t="s">
        <v>440</v>
      </c>
      <c r="G60" t="s">
        <v>368</v>
      </c>
      <c r="H60" t="s">
        <v>414</v>
      </c>
      <c r="I60" t="s">
        <v>370</v>
      </c>
      <c r="J60" t="s">
        <v>441</v>
      </c>
      <c r="K60" s="76">
        <v>6.68</v>
      </c>
      <c r="L60" t="s">
        <v>112</v>
      </c>
      <c r="M60" s="76">
        <v>4.88</v>
      </c>
      <c r="N60" s="76">
        <v>3.34</v>
      </c>
      <c r="O60" s="76">
        <v>3219000</v>
      </c>
      <c r="P60" s="76">
        <v>111.31783333333334</v>
      </c>
      <c r="Q60" s="76">
        <v>13494.78709313</v>
      </c>
      <c r="R60" s="76">
        <v>0</v>
      </c>
      <c r="S60" s="76">
        <v>0.97</v>
      </c>
      <c r="T60" s="76">
        <v>0.15</v>
      </c>
    </row>
    <row r="61" spans="2:20">
      <c r="B61" t="s">
        <v>442</v>
      </c>
      <c r="C61" t="s">
        <v>443</v>
      </c>
      <c r="D61" t="s">
        <v>129</v>
      </c>
      <c r="E61" t="s">
        <v>366</v>
      </c>
      <c r="F61" t="s">
        <v>444</v>
      </c>
      <c r="G61" t="s">
        <v>379</v>
      </c>
      <c r="H61" t="s">
        <v>409</v>
      </c>
      <c r="I61" t="s">
        <v>381</v>
      </c>
      <c r="J61" t="s">
        <v>445</v>
      </c>
      <c r="K61" s="76">
        <v>7.96</v>
      </c>
      <c r="L61" t="s">
        <v>112</v>
      </c>
      <c r="M61" s="76">
        <v>4.5</v>
      </c>
      <c r="N61" s="76">
        <v>5.5</v>
      </c>
      <c r="O61" s="76">
        <v>5217000</v>
      </c>
      <c r="P61" s="76">
        <v>93.099000000000004</v>
      </c>
      <c r="Q61" s="76">
        <v>18291.367209780001</v>
      </c>
      <c r="R61" s="76">
        <v>0.35</v>
      </c>
      <c r="S61" s="76">
        <v>1.31</v>
      </c>
      <c r="T61" s="76">
        <v>0.2</v>
      </c>
    </row>
    <row r="62" spans="2:20">
      <c r="B62" t="s">
        <v>446</v>
      </c>
      <c r="C62" t="s">
        <v>447</v>
      </c>
      <c r="D62" t="s">
        <v>129</v>
      </c>
      <c r="E62" t="s">
        <v>366</v>
      </c>
      <c r="F62" t="s">
        <v>444</v>
      </c>
      <c r="G62" t="s">
        <v>448</v>
      </c>
      <c r="H62" t="s">
        <v>414</v>
      </c>
      <c r="I62" t="s">
        <v>370</v>
      </c>
      <c r="J62" t="s">
        <v>449</v>
      </c>
      <c r="K62" s="76">
        <v>6.06</v>
      </c>
      <c r="L62" t="s">
        <v>112</v>
      </c>
      <c r="M62" s="76">
        <v>3.5</v>
      </c>
      <c r="N62" s="76">
        <v>5.21</v>
      </c>
      <c r="O62" s="76">
        <v>6406000</v>
      </c>
      <c r="P62" s="76">
        <v>91.180611111458006</v>
      </c>
      <c r="Q62" s="76">
        <v>21997.318783414801</v>
      </c>
      <c r="R62" s="76">
        <v>0.31</v>
      </c>
      <c r="S62" s="76">
        <v>1.57</v>
      </c>
      <c r="T62" s="76">
        <v>0.24</v>
      </c>
    </row>
    <row r="63" spans="2:20">
      <c r="B63" t="s">
        <v>450</v>
      </c>
      <c r="C63" t="s">
        <v>451</v>
      </c>
      <c r="D63" t="s">
        <v>129</v>
      </c>
      <c r="E63" t="s">
        <v>366</v>
      </c>
      <c r="F63" t="s">
        <v>452</v>
      </c>
      <c r="G63" t="s">
        <v>453</v>
      </c>
      <c r="H63" t="s">
        <v>414</v>
      </c>
      <c r="I63" t="s">
        <v>370</v>
      </c>
      <c r="J63" t="s">
        <v>454</v>
      </c>
      <c r="K63" s="76">
        <v>6.38</v>
      </c>
      <c r="L63" t="s">
        <v>112</v>
      </c>
      <c r="M63" s="76">
        <v>5.15</v>
      </c>
      <c r="N63" s="76">
        <v>2.82</v>
      </c>
      <c r="O63" s="76">
        <v>6271000</v>
      </c>
      <c r="P63" s="76">
        <v>115.89227777706905</v>
      </c>
      <c r="Q63" s="76">
        <v>27369.799448580401</v>
      </c>
      <c r="R63" s="76">
        <v>0.06</v>
      </c>
      <c r="S63" s="76">
        <v>1.96</v>
      </c>
      <c r="T63" s="76">
        <v>0.3</v>
      </c>
    </row>
    <row r="64" spans="2:20">
      <c r="B64" t="s">
        <v>455</v>
      </c>
      <c r="C64" t="s">
        <v>456</v>
      </c>
      <c r="D64" t="s">
        <v>129</v>
      </c>
      <c r="E64" t="s">
        <v>366</v>
      </c>
      <c r="F64" t="s">
        <v>457</v>
      </c>
      <c r="G64" t="s">
        <v>408</v>
      </c>
      <c r="H64" t="s">
        <v>458</v>
      </c>
      <c r="I64" t="s">
        <v>370</v>
      </c>
      <c r="J64" t="s">
        <v>459</v>
      </c>
      <c r="K64" s="76">
        <v>24.33</v>
      </c>
      <c r="L64" t="s">
        <v>116</v>
      </c>
      <c r="M64" s="76">
        <v>3.75</v>
      </c>
      <c r="N64" s="76">
        <v>3.59</v>
      </c>
      <c r="O64" s="76">
        <v>6489000</v>
      </c>
      <c r="P64" s="76">
        <v>106.57237704785936</v>
      </c>
      <c r="Q64" s="76">
        <v>29636.987716261501</v>
      </c>
      <c r="R64" s="76">
        <v>0.43</v>
      </c>
      <c r="S64" s="76">
        <v>2.12</v>
      </c>
      <c r="T64" s="76">
        <v>0.32</v>
      </c>
    </row>
    <row r="65" spans="2:20">
      <c r="B65" t="s">
        <v>460</v>
      </c>
      <c r="C65" t="s">
        <v>461</v>
      </c>
      <c r="D65" t="s">
        <v>129</v>
      </c>
      <c r="E65" t="s">
        <v>366</v>
      </c>
      <c r="F65" t="s">
        <v>462</v>
      </c>
      <c r="G65" t="s">
        <v>391</v>
      </c>
      <c r="H65" t="s">
        <v>458</v>
      </c>
      <c r="I65" t="s">
        <v>370</v>
      </c>
      <c r="J65" t="s">
        <v>463</v>
      </c>
      <c r="K65" s="76">
        <v>6.69</v>
      </c>
      <c r="L65" t="s">
        <v>112</v>
      </c>
      <c r="M65" s="76">
        <v>4.75</v>
      </c>
      <c r="N65" s="76">
        <v>5.63</v>
      </c>
      <c r="O65" s="76">
        <v>7458000</v>
      </c>
      <c r="P65" s="76">
        <v>96.427694444891387</v>
      </c>
      <c r="Q65" s="76">
        <v>27083.4806831022</v>
      </c>
      <c r="R65" s="76">
        <v>0.99</v>
      </c>
      <c r="S65" s="76">
        <v>1.94</v>
      </c>
      <c r="T65" s="76">
        <v>0.28999999999999998</v>
      </c>
    </row>
    <row r="66" spans="2:20">
      <c r="B66" t="s">
        <v>464</v>
      </c>
      <c r="C66" t="s">
        <v>465</v>
      </c>
      <c r="D66" t="s">
        <v>129</v>
      </c>
      <c r="E66" t="s">
        <v>366</v>
      </c>
      <c r="F66" t="s">
        <v>466</v>
      </c>
      <c r="G66" t="s">
        <v>368</v>
      </c>
      <c r="H66" t="s">
        <v>467</v>
      </c>
      <c r="I66" t="s">
        <v>381</v>
      </c>
      <c r="J66" t="s">
        <v>468</v>
      </c>
      <c r="K66" s="76">
        <v>5.8</v>
      </c>
      <c r="L66" t="s">
        <v>112</v>
      </c>
      <c r="M66" s="76">
        <v>3.75</v>
      </c>
      <c r="N66" s="76">
        <v>5.67</v>
      </c>
      <c r="O66" s="76">
        <v>9660000</v>
      </c>
      <c r="P66" s="76">
        <v>91.290416666666673</v>
      </c>
      <c r="Q66" s="76">
        <v>33211.051905499997</v>
      </c>
      <c r="R66" s="76">
        <v>1.1000000000000001</v>
      </c>
      <c r="S66" s="76">
        <v>2.38</v>
      </c>
      <c r="T66" s="76">
        <v>0.36</v>
      </c>
    </row>
    <row r="67" spans="2:20">
      <c r="B67" t="s">
        <v>469</v>
      </c>
      <c r="C67" t="s">
        <v>470</v>
      </c>
      <c r="D67" t="s">
        <v>129</v>
      </c>
      <c r="E67" t="s">
        <v>366</v>
      </c>
      <c r="F67" t="s">
        <v>471</v>
      </c>
      <c r="G67" t="s">
        <v>472</v>
      </c>
      <c r="H67" t="s">
        <v>467</v>
      </c>
      <c r="I67" t="s">
        <v>381</v>
      </c>
      <c r="J67" t="s">
        <v>473</v>
      </c>
      <c r="K67" s="76">
        <v>16</v>
      </c>
      <c r="L67" t="s">
        <v>112</v>
      </c>
      <c r="M67" s="76">
        <v>5.75</v>
      </c>
      <c r="N67" s="76">
        <v>5.51</v>
      </c>
      <c r="O67" s="76">
        <v>3360000</v>
      </c>
      <c r="P67" s="76">
        <v>106.66608333333333</v>
      </c>
      <c r="Q67" s="76">
        <v>13497.270186399999</v>
      </c>
      <c r="R67" s="76">
        <v>0.84</v>
      </c>
      <c r="S67" s="76">
        <v>0.97</v>
      </c>
      <c r="T67" s="76">
        <v>0.15</v>
      </c>
    </row>
    <row r="68" spans="2:20">
      <c r="B68" t="s">
        <v>474</v>
      </c>
      <c r="C68" t="s">
        <v>475</v>
      </c>
      <c r="D68" t="s">
        <v>129</v>
      </c>
      <c r="E68" t="s">
        <v>366</v>
      </c>
      <c r="F68" t="s">
        <v>476</v>
      </c>
      <c r="G68" t="s">
        <v>368</v>
      </c>
      <c r="H68" t="s">
        <v>458</v>
      </c>
      <c r="I68" t="s">
        <v>370</v>
      </c>
      <c r="J68" t="s">
        <v>477</v>
      </c>
      <c r="K68" s="76">
        <v>5.65</v>
      </c>
      <c r="L68" t="s">
        <v>112</v>
      </c>
      <c r="M68" s="76">
        <v>4</v>
      </c>
      <c r="N68" s="76">
        <v>7.14</v>
      </c>
      <c r="O68" s="76">
        <v>5055000</v>
      </c>
      <c r="P68" s="76">
        <v>86.022000000000006</v>
      </c>
      <c r="Q68" s="76">
        <v>16376.1199686</v>
      </c>
      <c r="R68" s="76">
        <v>0</v>
      </c>
      <c r="S68" s="76">
        <v>1.17</v>
      </c>
      <c r="T68" s="76">
        <v>0.18</v>
      </c>
    </row>
    <row r="69" spans="2:20">
      <c r="B69" t="s">
        <v>478</v>
      </c>
      <c r="C69" t="s">
        <v>479</v>
      </c>
      <c r="D69" t="s">
        <v>129</v>
      </c>
      <c r="E69" t="s">
        <v>366</v>
      </c>
      <c r="F69" t="s">
        <v>480</v>
      </c>
      <c r="G69" t="s">
        <v>436</v>
      </c>
      <c r="H69" t="s">
        <v>481</v>
      </c>
      <c r="I69" t="s">
        <v>381</v>
      </c>
      <c r="J69" t="s">
        <v>482</v>
      </c>
      <c r="K69" s="76">
        <v>6.26</v>
      </c>
      <c r="L69" t="s">
        <v>112</v>
      </c>
      <c r="M69" s="76">
        <v>5.25</v>
      </c>
      <c r="N69" s="76">
        <v>6.13</v>
      </c>
      <c r="O69" s="76">
        <v>4544000</v>
      </c>
      <c r="P69" s="76">
        <v>96.913416665933099</v>
      </c>
      <c r="Q69" s="76">
        <v>16584.506130327802</v>
      </c>
      <c r="R69" s="76">
        <v>1.01</v>
      </c>
      <c r="S69" s="76">
        <v>1.19</v>
      </c>
      <c r="T69" s="76">
        <v>0.18</v>
      </c>
    </row>
    <row r="70" spans="2:20">
      <c r="B70" t="s">
        <v>483</v>
      </c>
      <c r="C70" t="s">
        <v>484</v>
      </c>
      <c r="D70" t="s">
        <v>129</v>
      </c>
      <c r="E70" t="s">
        <v>366</v>
      </c>
      <c r="F70" t="s">
        <v>485</v>
      </c>
      <c r="G70" t="s">
        <v>486</v>
      </c>
      <c r="H70" t="s">
        <v>487</v>
      </c>
      <c r="I70" t="s">
        <v>370</v>
      </c>
      <c r="J70" t="s">
        <v>488</v>
      </c>
      <c r="K70" s="76">
        <v>4.34</v>
      </c>
      <c r="L70" t="s">
        <v>112</v>
      </c>
      <c r="M70" s="76">
        <v>5.95</v>
      </c>
      <c r="N70" s="76">
        <v>4.0599999999999996</v>
      </c>
      <c r="O70" s="76">
        <v>4531000</v>
      </c>
      <c r="P70" s="76">
        <v>111.46313888986978</v>
      </c>
      <c r="Q70" s="76">
        <v>19019.7869037946</v>
      </c>
      <c r="R70" s="76">
        <v>0.36</v>
      </c>
      <c r="S70" s="76">
        <v>1.36</v>
      </c>
      <c r="T70" s="76">
        <v>0.21</v>
      </c>
    </row>
    <row r="71" spans="2:20">
      <c r="B71" t="s">
        <v>489</v>
      </c>
      <c r="C71" t="s">
        <v>490</v>
      </c>
      <c r="D71" t="s">
        <v>129</v>
      </c>
      <c r="E71" t="s">
        <v>366</v>
      </c>
      <c r="F71" t="s">
        <v>491</v>
      </c>
      <c r="G71" t="s">
        <v>368</v>
      </c>
      <c r="H71" t="s">
        <v>481</v>
      </c>
      <c r="I71" t="s">
        <v>381</v>
      </c>
      <c r="J71" t="s">
        <v>492</v>
      </c>
      <c r="K71" s="76">
        <v>6.93</v>
      </c>
      <c r="L71" t="s">
        <v>112</v>
      </c>
      <c r="M71" s="76">
        <v>4.25</v>
      </c>
      <c r="N71" s="76">
        <v>3.75</v>
      </c>
      <c r="O71" s="76">
        <v>6966000</v>
      </c>
      <c r="P71" s="76">
        <v>105.10186111111111</v>
      </c>
      <c r="Q71" s="76">
        <v>27572.375999069998</v>
      </c>
      <c r="R71" s="76">
        <v>1.39</v>
      </c>
      <c r="S71" s="76">
        <v>1.97</v>
      </c>
      <c r="T71" s="76">
        <v>0.3</v>
      </c>
    </row>
    <row r="72" spans="2:20">
      <c r="B72" t="s">
        <v>493</v>
      </c>
      <c r="C72" t="s">
        <v>494</v>
      </c>
      <c r="D72" t="s">
        <v>129</v>
      </c>
      <c r="E72" t="s">
        <v>366</v>
      </c>
      <c r="F72" t="s">
        <v>495</v>
      </c>
      <c r="G72" t="s">
        <v>408</v>
      </c>
      <c r="H72" t="s">
        <v>481</v>
      </c>
      <c r="I72" t="s">
        <v>381</v>
      </c>
      <c r="J72" t="s">
        <v>410</v>
      </c>
      <c r="K72" s="76">
        <v>7.37</v>
      </c>
      <c r="L72" t="s">
        <v>112</v>
      </c>
      <c r="M72" s="76">
        <v>3.9</v>
      </c>
      <c r="N72" s="76">
        <v>3.98</v>
      </c>
      <c r="O72" s="76">
        <v>4945000</v>
      </c>
      <c r="P72" s="76">
        <v>101.26416666734075</v>
      </c>
      <c r="Q72" s="76">
        <v>18858.294115042201</v>
      </c>
      <c r="R72" s="76">
        <v>0.71</v>
      </c>
      <c r="S72" s="76">
        <v>1.35</v>
      </c>
      <c r="T72" s="76">
        <v>0.2</v>
      </c>
    </row>
    <row r="73" spans="2:20">
      <c r="B73" t="s">
        <v>496</v>
      </c>
      <c r="C73" t="s">
        <v>497</v>
      </c>
      <c r="D73" t="s">
        <v>129</v>
      </c>
      <c r="E73" t="s">
        <v>366</v>
      </c>
      <c r="F73" t="s">
        <v>498</v>
      </c>
      <c r="G73" t="s">
        <v>448</v>
      </c>
      <c r="H73" t="s">
        <v>487</v>
      </c>
      <c r="I73" t="s">
        <v>370</v>
      </c>
      <c r="J73" t="s">
        <v>468</v>
      </c>
      <c r="K73" s="76">
        <v>16.48</v>
      </c>
      <c r="L73" t="s">
        <v>112</v>
      </c>
      <c r="M73" s="76">
        <v>4.88</v>
      </c>
      <c r="N73" s="76">
        <v>5.0599999999999996</v>
      </c>
      <c r="O73" s="76">
        <v>4947000</v>
      </c>
      <c r="P73" s="76">
        <v>99.259249999999994</v>
      </c>
      <c r="Q73" s="76">
        <v>18492.397297185002</v>
      </c>
      <c r="R73" s="76">
        <v>0.49</v>
      </c>
      <c r="S73" s="76">
        <v>1.32</v>
      </c>
      <c r="T73" s="76">
        <v>0.2</v>
      </c>
    </row>
    <row r="74" spans="2:20">
      <c r="B74" t="s">
        <v>499</v>
      </c>
      <c r="C74" t="s">
        <v>500</v>
      </c>
      <c r="D74" t="s">
        <v>129</v>
      </c>
      <c r="E74" t="s">
        <v>366</v>
      </c>
      <c r="F74" t="s">
        <v>501</v>
      </c>
      <c r="G74" t="s">
        <v>368</v>
      </c>
      <c r="H74" t="s">
        <v>487</v>
      </c>
      <c r="I74" t="s">
        <v>370</v>
      </c>
      <c r="J74" t="s">
        <v>502</v>
      </c>
      <c r="K74" s="76">
        <v>18.91</v>
      </c>
      <c r="L74" t="s">
        <v>116</v>
      </c>
      <c r="M74" s="76">
        <v>3.75</v>
      </c>
      <c r="N74" s="76">
        <v>4.16</v>
      </c>
      <c r="O74" s="76">
        <v>4296000</v>
      </c>
      <c r="P74" s="76">
        <v>92.700721310521416</v>
      </c>
      <c r="Q74" s="76">
        <v>17067.07195523</v>
      </c>
      <c r="R74" s="76">
        <v>0.34</v>
      </c>
      <c r="S74" s="76">
        <v>1.22</v>
      </c>
      <c r="T74" s="76">
        <v>0.18</v>
      </c>
    </row>
    <row r="75" spans="2:20">
      <c r="B75" t="s">
        <v>503</v>
      </c>
      <c r="C75" t="s">
        <v>504</v>
      </c>
      <c r="D75" t="s">
        <v>129</v>
      </c>
      <c r="E75" t="s">
        <v>366</v>
      </c>
      <c r="F75" t="s">
        <v>505</v>
      </c>
      <c r="G75" t="s">
        <v>506</v>
      </c>
      <c r="H75" t="s">
        <v>507</v>
      </c>
      <c r="I75" t="s">
        <v>370</v>
      </c>
      <c r="J75" t="s">
        <v>508</v>
      </c>
      <c r="K75" s="76">
        <v>13.9</v>
      </c>
      <c r="L75" t="s">
        <v>112</v>
      </c>
      <c r="M75" s="76">
        <v>7</v>
      </c>
      <c r="N75" s="76">
        <v>7.2</v>
      </c>
      <c r="O75" s="76">
        <v>4800000</v>
      </c>
      <c r="P75" s="76">
        <v>102.16422222291666</v>
      </c>
      <c r="Q75" s="76">
        <v>18468.022122792201</v>
      </c>
      <c r="R75" s="76">
        <v>0</v>
      </c>
      <c r="S75" s="76">
        <v>1.32</v>
      </c>
      <c r="T75" s="76">
        <v>0.2</v>
      </c>
    </row>
    <row r="76" spans="2:20">
      <c r="B76" t="s">
        <v>509</v>
      </c>
      <c r="C76" t="s">
        <v>510</v>
      </c>
      <c r="D76" t="s">
        <v>129</v>
      </c>
      <c r="E76" t="s">
        <v>366</v>
      </c>
      <c r="F76" t="s">
        <v>511</v>
      </c>
      <c r="G76" t="s">
        <v>453</v>
      </c>
      <c r="H76" t="s">
        <v>507</v>
      </c>
      <c r="I76" t="s">
        <v>370</v>
      </c>
      <c r="J76" t="s">
        <v>512</v>
      </c>
      <c r="K76" s="76">
        <v>14.45</v>
      </c>
      <c r="L76" t="s">
        <v>116</v>
      </c>
      <c r="M76" s="76">
        <v>6.5</v>
      </c>
      <c r="N76" s="76">
        <v>6.05</v>
      </c>
      <c r="O76" s="76">
        <v>4069000</v>
      </c>
      <c r="P76" s="76">
        <v>109.80216855246967</v>
      </c>
      <c r="Q76" s="76">
        <v>19147.418981686998</v>
      </c>
      <c r="R76" s="76">
        <v>0.36</v>
      </c>
      <c r="S76" s="76">
        <v>1.37</v>
      </c>
      <c r="T76" s="76">
        <v>0.21</v>
      </c>
    </row>
    <row r="77" spans="2:20">
      <c r="B77" t="s">
        <v>513</v>
      </c>
      <c r="C77" t="s">
        <v>514</v>
      </c>
      <c r="D77" t="s">
        <v>129</v>
      </c>
      <c r="E77" t="s">
        <v>366</v>
      </c>
      <c r="F77" t="s">
        <v>515</v>
      </c>
      <c r="G77" t="s">
        <v>516</v>
      </c>
      <c r="H77" t="s">
        <v>517</v>
      </c>
      <c r="I77" t="s">
        <v>370</v>
      </c>
      <c r="J77" t="s">
        <v>518</v>
      </c>
      <c r="K77" s="76">
        <v>2.74</v>
      </c>
      <c r="L77" t="s">
        <v>112</v>
      </c>
      <c r="M77" s="76">
        <v>9.85</v>
      </c>
      <c r="N77" s="76">
        <v>5.99</v>
      </c>
      <c r="O77" s="76">
        <v>4467000</v>
      </c>
      <c r="P77" s="76">
        <v>114.50897222296844</v>
      </c>
      <c r="Q77" s="76">
        <v>19263.526062127199</v>
      </c>
      <c r="R77" s="76">
        <v>0.3</v>
      </c>
      <c r="S77" s="76">
        <v>1.38</v>
      </c>
      <c r="T77" s="76">
        <v>0.21</v>
      </c>
    </row>
    <row r="78" spans="2:20">
      <c r="B78" t="s">
        <v>519</v>
      </c>
      <c r="C78" t="s">
        <v>520</v>
      </c>
      <c r="D78" t="s">
        <v>129</v>
      </c>
      <c r="E78" t="s">
        <v>366</v>
      </c>
      <c r="F78" t="s">
        <v>521</v>
      </c>
      <c r="G78" t="s">
        <v>448</v>
      </c>
      <c r="H78" t="s">
        <v>517</v>
      </c>
      <c r="I78" t="s">
        <v>370</v>
      </c>
      <c r="J78" t="s">
        <v>522</v>
      </c>
      <c r="K78" s="76">
        <v>2.68</v>
      </c>
      <c r="L78" t="s">
        <v>112</v>
      </c>
      <c r="M78" s="76">
        <v>7.88</v>
      </c>
      <c r="N78" s="76">
        <v>9.7200000000000006</v>
      </c>
      <c r="O78" s="76">
        <v>3579000</v>
      </c>
      <c r="P78" s="76">
        <v>96.226249999999993</v>
      </c>
      <c r="Q78" s="76">
        <v>12969.868577925001</v>
      </c>
      <c r="R78" s="76">
        <v>0</v>
      </c>
      <c r="S78" s="76">
        <v>0.93</v>
      </c>
      <c r="T78" s="76">
        <v>0.14000000000000001</v>
      </c>
    </row>
    <row r="79" spans="2:20">
      <c r="B79" t="s">
        <v>523</v>
      </c>
      <c r="C79" t="s">
        <v>524</v>
      </c>
      <c r="D79" t="s">
        <v>129</v>
      </c>
      <c r="E79" t="s">
        <v>366</v>
      </c>
      <c r="F79" t="s">
        <v>525</v>
      </c>
      <c r="G79" t="s">
        <v>436</v>
      </c>
      <c r="H79" t="s">
        <v>212</v>
      </c>
      <c r="I79" t="s">
        <v>526</v>
      </c>
      <c r="J79" t="s">
        <v>527</v>
      </c>
      <c r="K79" s="76">
        <v>3.88</v>
      </c>
      <c r="L79" t="s">
        <v>116</v>
      </c>
      <c r="M79" s="76">
        <v>3</v>
      </c>
      <c r="N79" s="76">
        <v>-3.21</v>
      </c>
      <c r="O79" s="76">
        <v>11810000</v>
      </c>
      <c r="P79" s="76">
        <v>128.792780058425</v>
      </c>
      <c r="Q79" s="76">
        <v>65185.807343591398</v>
      </c>
      <c r="R79" s="76">
        <v>2.62</v>
      </c>
      <c r="S79" s="76">
        <v>4.67</v>
      </c>
      <c r="T79" s="76">
        <v>0.71</v>
      </c>
    </row>
    <row r="80" spans="2:20">
      <c r="B80" t="s">
        <v>528</v>
      </c>
      <c r="C80" t="s">
        <v>529</v>
      </c>
      <c r="D80" t="s">
        <v>129</v>
      </c>
      <c r="E80" t="s">
        <v>366</v>
      </c>
      <c r="F80" t="s">
        <v>530</v>
      </c>
      <c r="G80" t="s">
        <v>448</v>
      </c>
      <c r="H80" t="s">
        <v>212</v>
      </c>
      <c r="I80" t="s">
        <v>526</v>
      </c>
      <c r="J80" t="s">
        <v>531</v>
      </c>
      <c r="K80" s="76">
        <v>2.41</v>
      </c>
      <c r="L80" t="s">
        <v>112</v>
      </c>
      <c r="M80" s="76">
        <v>7.5</v>
      </c>
      <c r="N80" s="76">
        <v>43.89</v>
      </c>
      <c r="O80" s="76">
        <v>4372306</v>
      </c>
      <c r="P80" s="76">
        <v>49.189312404026616</v>
      </c>
      <c r="Q80" s="76">
        <v>8099.5635321215996</v>
      </c>
      <c r="R80" s="76">
        <v>0.6</v>
      </c>
      <c r="S80" s="76">
        <v>0.57999999999999996</v>
      </c>
      <c r="T80" s="76">
        <v>0.09</v>
      </c>
    </row>
    <row r="81" spans="2:6">
      <c r="B81" t="s">
        <v>222</v>
      </c>
      <c r="C81" s="16"/>
      <c r="D81" s="16"/>
      <c r="E81" s="16"/>
      <c r="F81" s="16"/>
    </row>
    <row r="82" spans="2:6"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B10" sqref="B10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6" width="10.7109375" style="15" customWidth="1"/>
    <col min="7" max="7" width="30.570312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2" t="s">
        <v>1276</v>
      </c>
    </row>
    <row r="3" spans="2:61">
      <c r="B3" s="2" t="s">
        <v>2</v>
      </c>
      <c r="C3" t="s">
        <v>1275</v>
      </c>
    </row>
    <row r="4" spans="2:61">
      <c r="B4" s="2" t="s">
        <v>3</v>
      </c>
      <c r="C4" t="s">
        <v>191</v>
      </c>
    </row>
    <row r="6" spans="2:61" ht="26.25" customHeight="1">
      <c r="B6" s="124" t="s">
        <v>69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6"/>
      <c r="BI6" s="19"/>
    </row>
    <row r="7" spans="2:61" ht="26.25" customHeight="1">
      <c r="B7" s="124" t="s">
        <v>95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5">
        <v>69693981.810000002</v>
      </c>
      <c r="J11" s="7"/>
      <c r="K11" s="75">
        <v>1277795.053960908</v>
      </c>
      <c r="L11" s="7"/>
      <c r="M11" s="75">
        <v>100</v>
      </c>
      <c r="N11" s="75">
        <v>13.83</v>
      </c>
      <c r="BE11" s="16"/>
      <c r="BF11" s="19"/>
      <c r="BG11" s="16"/>
      <c r="BI11" s="16"/>
    </row>
    <row r="12" spans="2:61">
      <c r="B12" s="77" t="s">
        <v>195</v>
      </c>
      <c r="E12" s="16"/>
      <c r="F12" s="16"/>
      <c r="G12" s="16"/>
      <c r="I12" s="78">
        <v>62580982.810000002</v>
      </c>
      <c r="K12" s="78">
        <v>1150767.836651</v>
      </c>
      <c r="M12" s="78">
        <v>90.06</v>
      </c>
      <c r="N12" s="78">
        <v>12.46</v>
      </c>
    </row>
    <row r="13" spans="2:61">
      <c r="B13" s="77" t="s">
        <v>532</v>
      </c>
      <c r="E13" s="16"/>
      <c r="F13" s="16"/>
      <c r="G13" s="16"/>
      <c r="I13" s="78">
        <v>29505705.550000001</v>
      </c>
      <c r="K13" s="78">
        <v>674764.03993500001</v>
      </c>
      <c r="M13" s="78">
        <v>52.81</v>
      </c>
      <c r="N13" s="78">
        <v>7.3</v>
      </c>
    </row>
    <row r="14" spans="2:61">
      <c r="B14" t="s">
        <v>533</v>
      </c>
      <c r="C14" t="s">
        <v>534</v>
      </c>
      <c r="D14" t="s">
        <v>106</v>
      </c>
      <c r="E14" t="s">
        <v>129</v>
      </c>
      <c r="F14" t="s">
        <v>535</v>
      </c>
      <c r="G14" t="s">
        <v>285</v>
      </c>
      <c r="H14" t="s">
        <v>108</v>
      </c>
      <c r="I14" s="76">
        <v>9522940</v>
      </c>
      <c r="J14" s="76">
        <v>636</v>
      </c>
      <c r="K14" s="76">
        <v>60565.898399999998</v>
      </c>
      <c r="L14" s="76">
        <v>0.9</v>
      </c>
      <c r="M14" s="76">
        <v>4.74</v>
      </c>
      <c r="N14" s="76">
        <v>0.66</v>
      </c>
    </row>
    <row r="15" spans="2:61">
      <c r="B15" t="s">
        <v>536</v>
      </c>
      <c r="C15" t="s">
        <v>537</v>
      </c>
      <c r="D15" t="s">
        <v>106</v>
      </c>
      <c r="E15" t="s">
        <v>129</v>
      </c>
      <c r="F15" t="s">
        <v>538</v>
      </c>
      <c r="G15" t="s">
        <v>285</v>
      </c>
      <c r="H15" t="s">
        <v>108</v>
      </c>
      <c r="I15" s="76">
        <v>6743865</v>
      </c>
      <c r="J15" s="76">
        <v>1950</v>
      </c>
      <c r="K15" s="76">
        <v>131505.36749999999</v>
      </c>
      <c r="L15" s="76">
        <v>0.51</v>
      </c>
      <c r="M15" s="76">
        <v>10.29</v>
      </c>
      <c r="N15" s="76">
        <v>1.42</v>
      </c>
    </row>
    <row r="16" spans="2:61">
      <c r="B16" t="s">
        <v>539</v>
      </c>
      <c r="C16" t="s">
        <v>540</v>
      </c>
      <c r="D16" t="s">
        <v>106</v>
      </c>
      <c r="E16" t="s">
        <v>129</v>
      </c>
      <c r="F16" t="s">
        <v>541</v>
      </c>
      <c r="G16" t="s">
        <v>285</v>
      </c>
      <c r="H16" t="s">
        <v>108</v>
      </c>
      <c r="I16" s="76">
        <v>9055565</v>
      </c>
      <c r="J16" s="76">
        <v>1349</v>
      </c>
      <c r="K16" s="76">
        <v>122159.57184999999</v>
      </c>
      <c r="L16" s="76">
        <v>0.59</v>
      </c>
      <c r="M16" s="76">
        <v>9.56</v>
      </c>
      <c r="N16" s="76">
        <v>1.32</v>
      </c>
    </row>
    <row r="17" spans="2:14">
      <c r="B17" t="s">
        <v>542</v>
      </c>
      <c r="C17" t="s">
        <v>543</v>
      </c>
      <c r="D17" t="s">
        <v>106</v>
      </c>
      <c r="E17" t="s">
        <v>129</v>
      </c>
      <c r="F17" t="s">
        <v>544</v>
      </c>
      <c r="G17" t="s">
        <v>285</v>
      </c>
      <c r="H17" t="s">
        <v>108</v>
      </c>
      <c r="I17" s="76">
        <v>1069587</v>
      </c>
      <c r="J17" s="76">
        <v>4407</v>
      </c>
      <c r="K17" s="76">
        <v>47136.699090000002</v>
      </c>
      <c r="L17" s="76">
        <v>0.46</v>
      </c>
      <c r="M17" s="76">
        <v>3.69</v>
      </c>
      <c r="N17" s="76">
        <v>0.51</v>
      </c>
    </row>
    <row r="18" spans="2:14">
      <c r="B18" t="s">
        <v>545</v>
      </c>
      <c r="C18" t="s">
        <v>546</v>
      </c>
      <c r="D18" t="s">
        <v>106</v>
      </c>
      <c r="E18" t="s">
        <v>129</v>
      </c>
      <c r="F18" t="s">
        <v>547</v>
      </c>
      <c r="G18" t="s">
        <v>285</v>
      </c>
      <c r="H18" t="s">
        <v>108</v>
      </c>
      <c r="I18" s="76">
        <v>1049553</v>
      </c>
      <c r="J18" s="76">
        <v>4657</v>
      </c>
      <c r="K18" s="76">
        <v>48877.683210000003</v>
      </c>
      <c r="L18" s="76">
        <v>1.05</v>
      </c>
      <c r="M18" s="76">
        <v>3.83</v>
      </c>
      <c r="N18" s="76">
        <v>0.53</v>
      </c>
    </row>
    <row r="19" spans="2:14">
      <c r="B19" t="s">
        <v>548</v>
      </c>
      <c r="C19" t="s">
        <v>549</v>
      </c>
      <c r="D19" t="s">
        <v>106</v>
      </c>
      <c r="E19" t="s">
        <v>129</v>
      </c>
      <c r="F19" t="s">
        <v>550</v>
      </c>
      <c r="G19" t="s">
        <v>118</v>
      </c>
      <c r="H19" t="s">
        <v>108</v>
      </c>
      <c r="I19" s="76">
        <v>75709</v>
      </c>
      <c r="J19" s="76">
        <v>59690</v>
      </c>
      <c r="K19" s="76">
        <v>45190.702100000002</v>
      </c>
      <c r="L19" s="76">
        <v>0.75</v>
      </c>
      <c r="M19" s="76">
        <v>3.54</v>
      </c>
      <c r="N19" s="76">
        <v>0.49</v>
      </c>
    </row>
    <row r="20" spans="2:14">
      <c r="B20" t="s">
        <v>551</v>
      </c>
      <c r="C20" t="s">
        <v>552</v>
      </c>
      <c r="D20" t="s">
        <v>106</v>
      </c>
      <c r="E20" t="s">
        <v>129</v>
      </c>
      <c r="F20" t="s">
        <v>553</v>
      </c>
      <c r="G20" t="s">
        <v>118</v>
      </c>
      <c r="H20" t="s">
        <v>108</v>
      </c>
      <c r="I20" s="76">
        <v>6002</v>
      </c>
      <c r="J20" s="76">
        <v>64440</v>
      </c>
      <c r="K20" s="76">
        <v>3867.6887999999999</v>
      </c>
      <c r="L20" s="76">
        <v>0.05</v>
      </c>
      <c r="M20" s="76">
        <v>0.3</v>
      </c>
      <c r="N20" s="76">
        <v>0.04</v>
      </c>
    </row>
    <row r="21" spans="2:14">
      <c r="B21" t="s">
        <v>554</v>
      </c>
      <c r="C21" t="s">
        <v>555</v>
      </c>
      <c r="D21" t="s">
        <v>106</v>
      </c>
      <c r="E21" t="s">
        <v>129</v>
      </c>
      <c r="F21" t="s">
        <v>321</v>
      </c>
      <c r="G21" t="s">
        <v>308</v>
      </c>
      <c r="H21" t="s">
        <v>108</v>
      </c>
      <c r="I21" s="76">
        <v>625623</v>
      </c>
      <c r="J21" s="76">
        <v>3429</v>
      </c>
      <c r="K21" s="76">
        <v>21452.612669999999</v>
      </c>
      <c r="L21" s="76">
        <v>0.32</v>
      </c>
      <c r="M21" s="76">
        <v>1.68</v>
      </c>
      <c r="N21" s="76">
        <v>0.23</v>
      </c>
    </row>
    <row r="22" spans="2:14">
      <c r="B22" t="s">
        <v>556</v>
      </c>
      <c r="C22" t="s">
        <v>557</v>
      </c>
      <c r="D22" t="s">
        <v>106</v>
      </c>
      <c r="E22" t="s">
        <v>129</v>
      </c>
      <c r="F22" t="s">
        <v>558</v>
      </c>
      <c r="G22" t="s">
        <v>308</v>
      </c>
      <c r="H22" t="s">
        <v>108</v>
      </c>
      <c r="I22" s="76">
        <v>502398.55</v>
      </c>
      <c r="J22" s="76">
        <v>13530</v>
      </c>
      <c r="K22" s="76">
        <v>67974.523814999993</v>
      </c>
      <c r="L22" s="76">
        <v>1.1299999999999999</v>
      </c>
      <c r="M22" s="76">
        <v>5.32</v>
      </c>
      <c r="N22" s="76">
        <v>0.74</v>
      </c>
    </row>
    <row r="23" spans="2:14">
      <c r="B23" t="s">
        <v>559</v>
      </c>
      <c r="C23" t="s">
        <v>560</v>
      </c>
      <c r="D23" t="s">
        <v>106</v>
      </c>
      <c r="E23" t="s">
        <v>129</v>
      </c>
      <c r="F23" t="s">
        <v>561</v>
      </c>
      <c r="G23" t="s">
        <v>308</v>
      </c>
      <c r="H23" t="s">
        <v>108</v>
      </c>
      <c r="I23" s="76">
        <v>854463</v>
      </c>
      <c r="J23" s="76">
        <v>14750</v>
      </c>
      <c r="K23" s="76">
        <v>126033.2925</v>
      </c>
      <c r="L23" s="76">
        <v>0.7</v>
      </c>
      <c r="M23" s="76">
        <v>9.86</v>
      </c>
      <c r="N23" s="76">
        <v>1.36</v>
      </c>
    </row>
    <row r="24" spans="2:14">
      <c r="B24" s="77" t="s">
        <v>562</v>
      </c>
      <c r="E24" s="16"/>
      <c r="F24" s="16"/>
      <c r="G24" s="16"/>
      <c r="I24" s="78">
        <v>28032658.260000002</v>
      </c>
      <c r="K24" s="78">
        <v>406772.032534</v>
      </c>
      <c r="M24" s="78">
        <v>31.83</v>
      </c>
      <c r="N24" s="78">
        <v>4.4000000000000004</v>
      </c>
    </row>
    <row r="25" spans="2:14">
      <c r="B25" t="s">
        <v>563</v>
      </c>
      <c r="C25" t="s">
        <v>564</v>
      </c>
      <c r="D25" t="s">
        <v>106</v>
      </c>
      <c r="E25" t="s">
        <v>129</v>
      </c>
      <c r="F25" t="s">
        <v>565</v>
      </c>
      <c r="G25" t="s">
        <v>566</v>
      </c>
      <c r="H25" t="s">
        <v>108</v>
      </c>
      <c r="I25" s="76">
        <v>158411</v>
      </c>
      <c r="J25" s="76">
        <v>19200</v>
      </c>
      <c r="K25" s="76">
        <v>30414.912</v>
      </c>
      <c r="L25" s="76">
        <v>1.1000000000000001</v>
      </c>
      <c r="M25" s="76">
        <v>2.38</v>
      </c>
      <c r="N25" s="76">
        <v>0.33</v>
      </c>
    </row>
    <row r="26" spans="2:14">
      <c r="B26" t="s">
        <v>567</v>
      </c>
      <c r="C26" t="s">
        <v>568</v>
      </c>
      <c r="D26" t="s">
        <v>106</v>
      </c>
      <c r="E26" t="s">
        <v>129</v>
      </c>
      <c r="F26" t="s">
        <v>569</v>
      </c>
      <c r="G26" t="s">
        <v>566</v>
      </c>
      <c r="H26" t="s">
        <v>108</v>
      </c>
      <c r="I26" s="76">
        <v>587909</v>
      </c>
      <c r="J26" s="76">
        <v>3150</v>
      </c>
      <c r="K26" s="76">
        <v>18519.1335</v>
      </c>
      <c r="L26" s="76">
        <v>0.93</v>
      </c>
      <c r="M26" s="76">
        <v>1.45</v>
      </c>
      <c r="N26" s="76">
        <v>0.2</v>
      </c>
    </row>
    <row r="27" spans="2:14">
      <c r="B27" t="s">
        <v>570</v>
      </c>
      <c r="C27" t="s">
        <v>571</v>
      </c>
      <c r="D27" t="s">
        <v>106</v>
      </c>
      <c r="E27" t="s">
        <v>129</v>
      </c>
      <c r="F27" t="s">
        <v>572</v>
      </c>
      <c r="G27" t="s">
        <v>118</v>
      </c>
      <c r="H27" t="s">
        <v>108</v>
      </c>
      <c r="I27" s="76">
        <v>285726.51</v>
      </c>
      <c r="J27" s="76">
        <v>15320</v>
      </c>
      <c r="K27" s="76">
        <v>43773.301332000003</v>
      </c>
      <c r="L27" s="76">
        <v>1.66</v>
      </c>
      <c r="M27" s="76">
        <v>3.43</v>
      </c>
      <c r="N27" s="76">
        <v>0.47</v>
      </c>
    </row>
    <row r="28" spans="2:14">
      <c r="B28" t="s">
        <v>573</v>
      </c>
      <c r="C28" t="s">
        <v>574</v>
      </c>
      <c r="D28" t="s">
        <v>106</v>
      </c>
      <c r="E28" t="s">
        <v>129</v>
      </c>
      <c r="F28" t="s">
        <v>575</v>
      </c>
      <c r="G28" t="s">
        <v>576</v>
      </c>
      <c r="H28" t="s">
        <v>108</v>
      </c>
      <c r="I28" s="76">
        <v>1051200</v>
      </c>
      <c r="J28" s="76">
        <v>942.9</v>
      </c>
      <c r="K28" s="76">
        <v>9911.7648000000008</v>
      </c>
      <c r="L28" s="76">
        <v>0.97</v>
      </c>
      <c r="M28" s="76">
        <v>0.78</v>
      </c>
      <c r="N28" s="76">
        <v>0.11</v>
      </c>
    </row>
    <row r="29" spans="2:14">
      <c r="B29" t="s">
        <v>577</v>
      </c>
      <c r="C29" t="s">
        <v>578</v>
      </c>
      <c r="D29" t="s">
        <v>106</v>
      </c>
      <c r="E29" t="s">
        <v>129</v>
      </c>
      <c r="F29" t="s">
        <v>579</v>
      </c>
      <c r="G29" t="s">
        <v>576</v>
      </c>
      <c r="H29" t="s">
        <v>108</v>
      </c>
      <c r="I29" s="76">
        <v>5575785</v>
      </c>
      <c r="J29" s="76">
        <v>601.79999999999995</v>
      </c>
      <c r="K29" s="76">
        <v>33555.074130000001</v>
      </c>
      <c r="L29" s="76">
        <v>1.59</v>
      </c>
      <c r="M29" s="76">
        <v>2.63</v>
      </c>
      <c r="N29" s="76">
        <v>0.36</v>
      </c>
    </row>
    <row r="30" spans="2:14">
      <c r="B30" t="s">
        <v>580</v>
      </c>
      <c r="C30" t="s">
        <v>581</v>
      </c>
      <c r="D30" t="s">
        <v>106</v>
      </c>
      <c r="E30" t="s">
        <v>129</v>
      </c>
      <c r="F30" t="s">
        <v>316</v>
      </c>
      <c r="G30" t="s">
        <v>308</v>
      </c>
      <c r="H30" t="s">
        <v>108</v>
      </c>
      <c r="I30" s="76">
        <v>3710942</v>
      </c>
      <c r="J30" s="76">
        <v>2960</v>
      </c>
      <c r="K30" s="76">
        <v>109843.8832</v>
      </c>
      <c r="L30" s="76">
        <v>2.4700000000000002</v>
      </c>
      <c r="M30" s="76">
        <v>8.6</v>
      </c>
      <c r="N30" s="76">
        <v>1.19</v>
      </c>
    </row>
    <row r="31" spans="2:14">
      <c r="B31" t="s">
        <v>582</v>
      </c>
      <c r="C31" t="s">
        <v>583</v>
      </c>
      <c r="D31" t="s">
        <v>106</v>
      </c>
      <c r="E31" t="s">
        <v>129</v>
      </c>
      <c r="F31" t="s">
        <v>584</v>
      </c>
      <c r="G31" t="s">
        <v>308</v>
      </c>
      <c r="H31" t="s">
        <v>108</v>
      </c>
      <c r="I31" s="76">
        <v>3148511.75</v>
      </c>
      <c r="J31" s="76">
        <v>1352</v>
      </c>
      <c r="K31" s="76">
        <v>42567.878859999997</v>
      </c>
      <c r="L31" s="76">
        <v>1.1200000000000001</v>
      </c>
      <c r="M31" s="76">
        <v>3.33</v>
      </c>
      <c r="N31" s="76">
        <v>0.46</v>
      </c>
    </row>
    <row r="32" spans="2:14">
      <c r="B32" t="s">
        <v>585</v>
      </c>
      <c r="C32" t="s">
        <v>586</v>
      </c>
      <c r="D32" t="s">
        <v>106</v>
      </c>
      <c r="E32" t="s">
        <v>129</v>
      </c>
      <c r="F32" t="s">
        <v>587</v>
      </c>
      <c r="G32" t="s">
        <v>308</v>
      </c>
      <c r="H32" t="s">
        <v>108</v>
      </c>
      <c r="I32" s="76">
        <v>340000</v>
      </c>
      <c r="J32" s="76">
        <v>7590</v>
      </c>
      <c r="K32" s="76">
        <v>25806</v>
      </c>
      <c r="L32" s="76">
        <v>1.53</v>
      </c>
      <c r="M32" s="76">
        <v>2.02</v>
      </c>
      <c r="N32" s="76">
        <v>0.28000000000000003</v>
      </c>
    </row>
    <row r="33" spans="2:14">
      <c r="B33" t="s">
        <v>588</v>
      </c>
      <c r="C33" t="s">
        <v>589</v>
      </c>
      <c r="D33" t="s">
        <v>106</v>
      </c>
      <c r="E33" t="s">
        <v>129</v>
      </c>
      <c r="F33" t="s">
        <v>590</v>
      </c>
      <c r="G33" t="s">
        <v>308</v>
      </c>
      <c r="H33" t="s">
        <v>108</v>
      </c>
      <c r="I33" s="76">
        <v>7121700</v>
      </c>
      <c r="J33" s="76">
        <v>697.4</v>
      </c>
      <c r="K33" s="76">
        <v>49666.735800000002</v>
      </c>
      <c r="L33" s="76">
        <v>2.85</v>
      </c>
      <c r="M33" s="76">
        <v>3.89</v>
      </c>
      <c r="N33" s="76">
        <v>0.54</v>
      </c>
    </row>
    <row r="34" spans="2:14">
      <c r="B34" t="s">
        <v>591</v>
      </c>
      <c r="C34" t="s">
        <v>592</v>
      </c>
      <c r="D34" t="s">
        <v>106</v>
      </c>
      <c r="E34" t="s">
        <v>129</v>
      </c>
      <c r="F34" t="s">
        <v>593</v>
      </c>
      <c r="G34" t="s">
        <v>308</v>
      </c>
      <c r="H34" t="s">
        <v>108</v>
      </c>
      <c r="I34" s="76">
        <v>2482812</v>
      </c>
      <c r="J34" s="76">
        <v>1063</v>
      </c>
      <c r="K34" s="76">
        <v>26392.291560000001</v>
      </c>
      <c r="L34" s="76">
        <v>1.52</v>
      </c>
      <c r="M34" s="76">
        <v>2.0699999999999998</v>
      </c>
      <c r="N34" s="76">
        <v>0.28999999999999998</v>
      </c>
    </row>
    <row r="35" spans="2:14">
      <c r="B35" t="s">
        <v>594</v>
      </c>
      <c r="C35" t="s">
        <v>595</v>
      </c>
      <c r="D35" t="s">
        <v>106</v>
      </c>
      <c r="E35" t="s">
        <v>129</v>
      </c>
      <c r="F35" t="s">
        <v>596</v>
      </c>
      <c r="G35" t="s">
        <v>133</v>
      </c>
      <c r="H35" t="s">
        <v>108</v>
      </c>
      <c r="I35" s="76">
        <v>2792194</v>
      </c>
      <c r="J35" s="76">
        <v>281.3</v>
      </c>
      <c r="K35" s="76">
        <v>7854.4417219999996</v>
      </c>
      <c r="L35" s="76">
        <v>0.56000000000000005</v>
      </c>
      <c r="M35" s="76">
        <v>0.61</v>
      </c>
      <c r="N35" s="76">
        <v>0.09</v>
      </c>
    </row>
    <row r="36" spans="2:14">
      <c r="B36" t="s">
        <v>597</v>
      </c>
      <c r="C36" t="s">
        <v>598</v>
      </c>
      <c r="D36" t="s">
        <v>106</v>
      </c>
      <c r="E36" t="s">
        <v>129</v>
      </c>
      <c r="F36" t="s">
        <v>599</v>
      </c>
      <c r="G36" t="s">
        <v>134</v>
      </c>
      <c r="H36" t="s">
        <v>108</v>
      </c>
      <c r="I36" s="76">
        <v>777467</v>
      </c>
      <c r="J36" s="76">
        <v>1089</v>
      </c>
      <c r="K36" s="76">
        <v>8466.6156300000002</v>
      </c>
      <c r="L36" s="76">
        <v>1.1499999999999999</v>
      </c>
      <c r="M36" s="76">
        <v>0.66</v>
      </c>
      <c r="N36" s="76">
        <v>0.09</v>
      </c>
    </row>
    <row r="37" spans="2:14">
      <c r="B37" s="77" t="s">
        <v>600</v>
      </c>
      <c r="E37" s="16"/>
      <c r="F37" s="16"/>
      <c r="G37" s="16"/>
      <c r="I37" s="78">
        <v>5042619</v>
      </c>
      <c r="K37" s="78">
        <v>69231.764181999999</v>
      </c>
      <c r="M37" s="78">
        <v>5.42</v>
      </c>
      <c r="N37" s="78">
        <v>0.75</v>
      </c>
    </row>
    <row r="38" spans="2:14">
      <c r="B38" t="s">
        <v>601</v>
      </c>
      <c r="C38" t="s">
        <v>602</v>
      </c>
      <c r="D38" t="s">
        <v>106</v>
      </c>
      <c r="E38" t="s">
        <v>129</v>
      </c>
      <c r="F38" t="s">
        <v>603</v>
      </c>
      <c r="G38" t="s">
        <v>604</v>
      </c>
      <c r="H38" t="s">
        <v>108</v>
      </c>
      <c r="I38" s="76">
        <v>443300</v>
      </c>
      <c r="J38" s="76">
        <v>828.3</v>
      </c>
      <c r="K38" s="76">
        <v>3671.8539000000001</v>
      </c>
      <c r="L38" s="76">
        <v>2.44</v>
      </c>
      <c r="M38" s="76">
        <v>0.28999999999999998</v>
      </c>
      <c r="N38" s="76">
        <v>0.04</v>
      </c>
    </row>
    <row r="39" spans="2:14">
      <c r="B39" t="s">
        <v>605</v>
      </c>
      <c r="C39" t="s">
        <v>606</v>
      </c>
      <c r="D39" t="s">
        <v>106</v>
      </c>
      <c r="E39" t="s">
        <v>129</v>
      </c>
      <c r="F39" t="s">
        <v>340</v>
      </c>
      <c r="G39" t="s">
        <v>118</v>
      </c>
      <c r="H39" t="s">
        <v>108</v>
      </c>
      <c r="I39" s="76">
        <v>114194</v>
      </c>
      <c r="J39" s="76">
        <v>56.8</v>
      </c>
      <c r="K39" s="76">
        <v>64.862191999999993</v>
      </c>
      <c r="L39" s="76">
        <v>0.09</v>
      </c>
      <c r="M39" s="76">
        <v>0.01</v>
      </c>
      <c r="N39" s="76">
        <v>0</v>
      </c>
    </row>
    <row r="40" spans="2:14">
      <c r="B40" t="s">
        <v>607</v>
      </c>
      <c r="C40" t="s">
        <v>608</v>
      </c>
      <c r="D40" t="s">
        <v>106</v>
      </c>
      <c r="E40" t="s">
        <v>129</v>
      </c>
      <c r="F40" t="s">
        <v>609</v>
      </c>
      <c r="G40" t="s">
        <v>610</v>
      </c>
      <c r="H40" t="s">
        <v>108</v>
      </c>
      <c r="I40" s="76">
        <v>190200</v>
      </c>
      <c r="J40" s="76">
        <v>1026</v>
      </c>
      <c r="K40" s="76">
        <v>1951.452</v>
      </c>
      <c r="L40" s="76">
        <v>1.43</v>
      </c>
      <c r="M40" s="76">
        <v>0.15</v>
      </c>
      <c r="N40" s="76">
        <v>0.02</v>
      </c>
    </row>
    <row r="41" spans="2:14">
      <c r="B41" t="s">
        <v>611</v>
      </c>
      <c r="C41" t="s">
        <v>612</v>
      </c>
      <c r="D41" t="s">
        <v>106</v>
      </c>
      <c r="E41" t="s">
        <v>129</v>
      </c>
      <c r="F41" t="s">
        <v>613</v>
      </c>
      <c r="G41" t="s">
        <v>308</v>
      </c>
      <c r="H41" t="s">
        <v>108</v>
      </c>
      <c r="I41" s="76">
        <v>227400</v>
      </c>
      <c r="J41" s="76">
        <v>3715</v>
      </c>
      <c r="K41" s="76">
        <v>8447.91</v>
      </c>
      <c r="L41" s="76">
        <v>1.68</v>
      </c>
      <c r="M41" s="76">
        <v>0.66</v>
      </c>
      <c r="N41" s="76">
        <v>0.09</v>
      </c>
    </row>
    <row r="42" spans="2:14">
      <c r="B42" t="s">
        <v>614</v>
      </c>
      <c r="C42" t="s">
        <v>615</v>
      </c>
      <c r="D42" t="s">
        <v>106</v>
      </c>
      <c r="E42" t="s">
        <v>129</v>
      </c>
      <c r="F42" t="s">
        <v>616</v>
      </c>
      <c r="G42" t="s">
        <v>308</v>
      </c>
      <c r="H42" t="s">
        <v>108</v>
      </c>
      <c r="I42" s="76">
        <v>2179090</v>
      </c>
      <c r="J42" s="76">
        <v>458</v>
      </c>
      <c r="K42" s="76">
        <v>9980.2322000000004</v>
      </c>
      <c r="L42" s="76">
        <v>1.53</v>
      </c>
      <c r="M42" s="76">
        <v>0.78</v>
      </c>
      <c r="N42" s="76">
        <v>0.11</v>
      </c>
    </row>
    <row r="43" spans="2:14">
      <c r="B43" t="s">
        <v>617</v>
      </c>
      <c r="C43" t="s">
        <v>618</v>
      </c>
      <c r="D43" t="s">
        <v>106</v>
      </c>
      <c r="E43" t="s">
        <v>129</v>
      </c>
      <c r="F43" t="s">
        <v>619</v>
      </c>
      <c r="G43" t="s">
        <v>308</v>
      </c>
      <c r="H43" t="s">
        <v>108</v>
      </c>
      <c r="I43" s="76">
        <v>799457</v>
      </c>
      <c r="J43" s="76">
        <v>2155</v>
      </c>
      <c r="K43" s="76">
        <v>17228.298350000001</v>
      </c>
      <c r="L43" s="76">
        <v>3.06</v>
      </c>
      <c r="M43" s="76">
        <v>1.35</v>
      </c>
      <c r="N43" s="76">
        <v>0.19</v>
      </c>
    </row>
    <row r="44" spans="2:14">
      <c r="B44" t="s">
        <v>620</v>
      </c>
      <c r="C44" t="s">
        <v>621</v>
      </c>
      <c r="D44" t="s">
        <v>106</v>
      </c>
      <c r="E44" t="s">
        <v>129</v>
      </c>
      <c r="F44" t="s">
        <v>622</v>
      </c>
      <c r="G44" t="s">
        <v>134</v>
      </c>
      <c r="H44" t="s">
        <v>108</v>
      </c>
      <c r="I44" s="76">
        <v>176674</v>
      </c>
      <c r="J44" s="76">
        <v>2597</v>
      </c>
      <c r="K44" s="76">
        <v>4588.2237800000003</v>
      </c>
      <c r="L44" s="76">
        <v>1.1499999999999999</v>
      </c>
      <c r="M44" s="76">
        <v>0.36</v>
      </c>
      <c r="N44" s="76">
        <v>0.05</v>
      </c>
    </row>
    <row r="45" spans="2:14">
      <c r="B45" t="s">
        <v>623</v>
      </c>
      <c r="C45" t="s">
        <v>624</v>
      </c>
      <c r="D45" t="s">
        <v>106</v>
      </c>
      <c r="E45" t="s">
        <v>129</v>
      </c>
      <c r="F45" t="s">
        <v>625</v>
      </c>
      <c r="G45" t="s">
        <v>134</v>
      </c>
      <c r="H45" t="s">
        <v>108</v>
      </c>
      <c r="I45" s="76">
        <v>53344</v>
      </c>
      <c r="J45" s="76">
        <v>4599</v>
      </c>
      <c r="K45" s="76">
        <v>2453.2905599999999</v>
      </c>
      <c r="L45" s="76">
        <v>0.31</v>
      </c>
      <c r="M45" s="76">
        <v>0.19</v>
      </c>
      <c r="N45" s="76">
        <v>0.03</v>
      </c>
    </row>
    <row r="46" spans="2:14">
      <c r="B46" t="s">
        <v>626</v>
      </c>
      <c r="C46" t="s">
        <v>627</v>
      </c>
      <c r="D46" t="s">
        <v>106</v>
      </c>
      <c r="E46" t="s">
        <v>129</v>
      </c>
      <c r="F46" t="s">
        <v>628</v>
      </c>
      <c r="G46" t="s">
        <v>134</v>
      </c>
      <c r="H46" t="s">
        <v>108</v>
      </c>
      <c r="I46" s="76">
        <v>139960</v>
      </c>
      <c r="J46" s="76">
        <v>3772</v>
      </c>
      <c r="K46" s="76">
        <v>5279.2911999999997</v>
      </c>
      <c r="L46" s="76">
        <v>0.95</v>
      </c>
      <c r="M46" s="76">
        <v>0.41</v>
      </c>
      <c r="N46" s="76">
        <v>0.06</v>
      </c>
    </row>
    <row r="47" spans="2:14">
      <c r="B47" t="s">
        <v>629</v>
      </c>
      <c r="C47" t="s">
        <v>630</v>
      </c>
      <c r="D47" t="s">
        <v>106</v>
      </c>
      <c r="E47" t="s">
        <v>129</v>
      </c>
      <c r="F47" t="s">
        <v>631</v>
      </c>
      <c r="G47" t="s">
        <v>134</v>
      </c>
      <c r="H47" t="s">
        <v>108</v>
      </c>
      <c r="I47" s="76">
        <v>719000</v>
      </c>
      <c r="J47" s="76">
        <v>2165</v>
      </c>
      <c r="K47" s="76">
        <v>15566.35</v>
      </c>
      <c r="L47" s="76">
        <v>2.6</v>
      </c>
      <c r="M47" s="76">
        <v>1.22</v>
      </c>
      <c r="N47" s="76">
        <v>0.17</v>
      </c>
    </row>
    <row r="48" spans="2:14">
      <c r="B48" s="77" t="s">
        <v>632</v>
      </c>
      <c r="E48" s="16"/>
      <c r="F48" s="16"/>
      <c r="G48" s="16"/>
      <c r="I48" s="78">
        <v>0</v>
      </c>
      <c r="K48" s="78">
        <v>0</v>
      </c>
      <c r="M48" s="78">
        <v>0</v>
      </c>
      <c r="N48" s="78">
        <v>0</v>
      </c>
    </row>
    <row r="49" spans="2:14">
      <c r="B49" t="s">
        <v>212</v>
      </c>
      <c r="C49" t="s">
        <v>212</v>
      </c>
      <c r="E49" s="16"/>
      <c r="F49" s="16"/>
      <c r="G49" t="s">
        <v>212</v>
      </c>
      <c r="H49" t="s">
        <v>212</v>
      </c>
      <c r="I49" s="76">
        <v>0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</row>
    <row r="50" spans="2:14">
      <c r="B50" s="77" t="s">
        <v>219</v>
      </c>
      <c r="E50" s="16"/>
      <c r="F50" s="16"/>
      <c r="G50" s="16"/>
      <c r="I50" s="78">
        <v>7112999</v>
      </c>
      <c r="K50" s="78">
        <v>127027.217309908</v>
      </c>
      <c r="M50" s="78">
        <v>9.94</v>
      </c>
      <c r="N50" s="78">
        <v>1.38</v>
      </c>
    </row>
    <row r="51" spans="2:14">
      <c r="B51" s="77" t="s">
        <v>280</v>
      </c>
      <c r="E51" s="16"/>
      <c r="F51" s="16"/>
      <c r="G51" s="16"/>
      <c r="I51" s="78">
        <v>3057742</v>
      </c>
      <c r="K51" s="78">
        <v>11.515456371999999</v>
      </c>
      <c r="M51" s="78">
        <v>0</v>
      </c>
      <c r="N51" s="78">
        <v>0</v>
      </c>
    </row>
    <row r="52" spans="2:14">
      <c r="B52" t="s">
        <v>633</v>
      </c>
      <c r="C52" t="s">
        <v>634</v>
      </c>
      <c r="D52" t="s">
        <v>129</v>
      </c>
      <c r="E52" t="s">
        <v>366</v>
      </c>
      <c r="F52" t="s">
        <v>635</v>
      </c>
      <c r="G52" t="s">
        <v>636</v>
      </c>
      <c r="H52" t="s">
        <v>112</v>
      </c>
      <c r="I52" s="76">
        <v>3057742</v>
      </c>
      <c r="J52" s="76">
        <v>0.1</v>
      </c>
      <c r="K52" s="76">
        <v>11.515456371999999</v>
      </c>
      <c r="L52" s="76">
        <v>0.48</v>
      </c>
      <c r="M52" s="76">
        <v>0</v>
      </c>
      <c r="N52" s="76">
        <v>0</v>
      </c>
    </row>
    <row r="53" spans="2:14">
      <c r="B53" s="77" t="s">
        <v>281</v>
      </c>
      <c r="E53" s="16"/>
      <c r="F53" s="16"/>
      <c r="G53" s="16"/>
      <c r="I53" s="78">
        <v>4055257</v>
      </c>
      <c r="K53" s="78">
        <v>127015.701853536</v>
      </c>
      <c r="M53" s="78">
        <v>9.94</v>
      </c>
      <c r="N53" s="78">
        <v>1.38</v>
      </c>
    </row>
    <row r="54" spans="2:14">
      <c r="B54" t="s">
        <v>637</v>
      </c>
      <c r="C54" t="s">
        <v>638</v>
      </c>
      <c r="D54" t="s">
        <v>639</v>
      </c>
      <c r="E54" t="s">
        <v>366</v>
      </c>
      <c r="F54" t="s">
        <v>640</v>
      </c>
      <c r="G54" t="s">
        <v>472</v>
      </c>
      <c r="H54" t="s">
        <v>112</v>
      </c>
      <c r="I54" s="76">
        <v>98298</v>
      </c>
      <c r="J54" s="76">
        <v>12694</v>
      </c>
      <c r="K54" s="76">
        <v>46991.952619919997</v>
      </c>
      <c r="L54" s="76">
        <v>0.01</v>
      </c>
      <c r="M54" s="76">
        <v>3.68</v>
      </c>
      <c r="N54" s="76">
        <v>0.51</v>
      </c>
    </row>
    <row r="55" spans="2:14">
      <c r="B55" t="s">
        <v>641</v>
      </c>
      <c r="C55" t="s">
        <v>642</v>
      </c>
      <c r="D55" t="s">
        <v>639</v>
      </c>
      <c r="E55" t="s">
        <v>366</v>
      </c>
      <c r="F55" t="s">
        <v>643</v>
      </c>
      <c r="G55" t="s">
        <v>408</v>
      </c>
      <c r="H55" t="s">
        <v>112</v>
      </c>
      <c r="I55" s="76">
        <v>43148</v>
      </c>
      <c r="J55" s="76">
        <v>4591</v>
      </c>
      <c r="K55" s="76">
        <v>7460.1623448800001</v>
      </c>
      <c r="L55" s="76">
        <v>0.1</v>
      </c>
      <c r="M55" s="76">
        <v>0.57999999999999996</v>
      </c>
      <c r="N55" s="76">
        <v>0.08</v>
      </c>
    </row>
    <row r="56" spans="2:14">
      <c r="B56" t="s">
        <v>644</v>
      </c>
      <c r="C56" t="s">
        <v>645</v>
      </c>
      <c r="D56" t="s">
        <v>646</v>
      </c>
      <c r="E56" t="s">
        <v>366</v>
      </c>
      <c r="F56" t="s">
        <v>495</v>
      </c>
      <c r="G56" t="s">
        <v>408</v>
      </c>
      <c r="H56" t="s">
        <v>112</v>
      </c>
      <c r="I56" s="76">
        <v>82266</v>
      </c>
      <c r="J56" s="76">
        <v>12793</v>
      </c>
      <c r="K56" s="76">
        <v>39634.473805080001</v>
      </c>
      <c r="L56" s="76">
        <v>0.06</v>
      </c>
      <c r="M56" s="76">
        <v>3.1</v>
      </c>
      <c r="N56" s="76">
        <v>0.43</v>
      </c>
    </row>
    <row r="57" spans="2:14">
      <c r="B57" t="s">
        <v>647</v>
      </c>
      <c r="C57" t="s">
        <v>648</v>
      </c>
      <c r="D57" t="s">
        <v>649</v>
      </c>
      <c r="E57" t="s">
        <v>366</v>
      </c>
      <c r="F57" t="s">
        <v>650</v>
      </c>
      <c r="G57" t="s">
        <v>436</v>
      </c>
      <c r="H57" t="s">
        <v>112</v>
      </c>
      <c r="I57" s="76">
        <v>1992500</v>
      </c>
      <c r="J57" s="76">
        <v>12.5</v>
      </c>
      <c r="K57" s="76">
        <v>937.96937500000001</v>
      </c>
      <c r="L57" s="76">
        <v>0.38</v>
      </c>
      <c r="M57" s="76">
        <v>7.0000000000000007E-2</v>
      </c>
      <c r="N57" s="76">
        <v>0.01</v>
      </c>
    </row>
    <row r="58" spans="2:14">
      <c r="B58" t="s">
        <v>651</v>
      </c>
      <c r="C58" t="s">
        <v>652</v>
      </c>
      <c r="D58" t="s">
        <v>129</v>
      </c>
      <c r="E58" t="s">
        <v>366</v>
      </c>
      <c r="F58" t="s">
        <v>653</v>
      </c>
      <c r="G58" t="s">
        <v>436</v>
      </c>
      <c r="H58" t="s">
        <v>116</v>
      </c>
      <c r="I58" s="76">
        <v>1200960</v>
      </c>
      <c r="J58" s="76">
        <v>350.6</v>
      </c>
      <c r="K58" s="76">
        <v>18044.800621056002</v>
      </c>
      <c r="L58" s="76">
        <v>0.32</v>
      </c>
      <c r="M58" s="76">
        <v>1.41</v>
      </c>
      <c r="N58" s="76">
        <v>0.2</v>
      </c>
    </row>
    <row r="59" spans="2:14">
      <c r="B59" t="s">
        <v>654</v>
      </c>
      <c r="C59" t="s">
        <v>655</v>
      </c>
      <c r="D59" t="s">
        <v>649</v>
      </c>
      <c r="E59" t="s">
        <v>366</v>
      </c>
      <c r="F59" t="s">
        <v>656</v>
      </c>
      <c r="G59" t="s">
        <v>436</v>
      </c>
      <c r="H59" t="s">
        <v>116</v>
      </c>
      <c r="I59" s="76">
        <v>638085</v>
      </c>
      <c r="J59" s="76">
        <v>510</v>
      </c>
      <c r="K59" s="76">
        <v>13946.3430876</v>
      </c>
      <c r="L59" s="76">
        <v>5.96</v>
      </c>
      <c r="M59" s="76">
        <v>1.0900000000000001</v>
      </c>
      <c r="N59" s="76">
        <v>0.15</v>
      </c>
    </row>
    <row r="60" spans="2:14">
      <c r="B60" t="s">
        <v>222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2" t="s">
        <v>1276</v>
      </c>
    </row>
    <row r="3" spans="2:62">
      <c r="B3" s="2" t="s">
        <v>2</v>
      </c>
      <c r="C3" t="s">
        <v>1275</v>
      </c>
    </row>
    <row r="4" spans="2:62">
      <c r="B4" s="2" t="s">
        <v>3</v>
      </c>
      <c r="C4" t="s">
        <v>191</v>
      </c>
    </row>
    <row r="6" spans="2:62" ht="26.25" customHeight="1">
      <c r="B6" s="124" t="s">
        <v>69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6"/>
      <c r="BJ6" s="19"/>
    </row>
    <row r="7" spans="2:62" ht="26.25" customHeight="1">
      <c r="B7" s="124" t="s">
        <v>97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35"/>
      <c r="BG11" s="16"/>
      <c r="BH11" s="19"/>
      <c r="BJ11" s="16"/>
    </row>
    <row r="12" spans="2:62">
      <c r="B12" s="77" t="s">
        <v>195</v>
      </c>
      <c r="D12" s="16"/>
      <c r="E12" s="16"/>
      <c r="F12" s="16"/>
      <c r="G12" s="16"/>
      <c r="H12" s="78">
        <v>0</v>
      </c>
      <c r="J12" s="78">
        <v>0</v>
      </c>
      <c r="L12" s="78">
        <v>0</v>
      </c>
      <c r="M12" s="78">
        <v>0</v>
      </c>
    </row>
    <row r="13" spans="2:62">
      <c r="B13" s="77" t="s">
        <v>657</v>
      </c>
      <c r="D13" s="16"/>
      <c r="E13" s="16"/>
      <c r="F13" s="16"/>
      <c r="G13" s="16"/>
      <c r="H13" s="78">
        <v>0</v>
      </c>
      <c r="J13" s="78">
        <v>0</v>
      </c>
      <c r="L13" s="78">
        <v>0</v>
      </c>
      <c r="M13" s="78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</row>
    <row r="15" spans="2:62">
      <c r="B15" s="77" t="s">
        <v>658</v>
      </c>
      <c r="D15" s="16"/>
      <c r="E15" s="16"/>
      <c r="F15" s="16"/>
      <c r="G15" s="16"/>
      <c r="H15" s="78">
        <v>0</v>
      </c>
      <c r="J15" s="78">
        <v>0</v>
      </c>
      <c r="L15" s="78">
        <v>0</v>
      </c>
      <c r="M15" s="78">
        <v>0</v>
      </c>
    </row>
    <row r="16" spans="2:62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659</v>
      </c>
      <c r="D17" s="16"/>
      <c r="E17" s="16"/>
      <c r="F17" s="16"/>
      <c r="G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s="77" t="s">
        <v>363</v>
      </c>
      <c r="D19" s="16"/>
      <c r="E19" s="16"/>
      <c r="F19" s="16"/>
      <c r="G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s="77" t="s">
        <v>660</v>
      </c>
      <c r="D21" s="16"/>
      <c r="E21" s="16"/>
      <c r="F21" s="16"/>
      <c r="G21" s="16"/>
      <c r="H21" s="78">
        <v>0</v>
      </c>
      <c r="J21" s="78">
        <v>0</v>
      </c>
      <c r="L21" s="78">
        <v>0</v>
      </c>
      <c r="M21" s="78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</row>
    <row r="23" spans="2:13">
      <c r="B23" s="77" t="s">
        <v>661</v>
      </c>
      <c r="D23" s="16"/>
      <c r="E23" s="16"/>
      <c r="F23" s="16"/>
      <c r="G23" s="16"/>
      <c r="H23" s="78">
        <v>0</v>
      </c>
      <c r="J23" s="78">
        <v>0</v>
      </c>
      <c r="L23" s="78">
        <v>0</v>
      </c>
      <c r="M23" s="78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</row>
    <row r="25" spans="2:13">
      <c r="B25" s="77" t="s">
        <v>219</v>
      </c>
      <c r="D25" s="16"/>
      <c r="E25" s="16"/>
      <c r="F25" s="16"/>
      <c r="G25" s="16"/>
      <c r="H25" s="78">
        <v>0</v>
      </c>
      <c r="J25" s="78">
        <v>0</v>
      </c>
      <c r="L25" s="78">
        <v>0</v>
      </c>
      <c r="M25" s="78">
        <v>0</v>
      </c>
    </row>
    <row r="26" spans="2:13">
      <c r="B26" s="77" t="s">
        <v>662</v>
      </c>
      <c r="D26" s="16"/>
      <c r="E26" s="16"/>
      <c r="F26" s="16"/>
      <c r="G26" s="16"/>
      <c r="H26" s="78">
        <v>0</v>
      </c>
      <c r="J26" s="78">
        <v>0</v>
      </c>
      <c r="L26" s="78">
        <v>0</v>
      </c>
      <c r="M26" s="78">
        <v>0</v>
      </c>
    </row>
    <row r="27" spans="2:13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</row>
    <row r="28" spans="2:13">
      <c r="B28" s="77" t="s">
        <v>663</v>
      </c>
      <c r="D28" s="16"/>
      <c r="E28" s="16"/>
      <c r="F28" s="16"/>
      <c r="G28" s="16"/>
      <c r="H28" s="78">
        <v>0</v>
      </c>
      <c r="J28" s="78">
        <v>0</v>
      </c>
      <c r="L28" s="78">
        <v>0</v>
      </c>
      <c r="M28" s="78">
        <v>0</v>
      </c>
    </row>
    <row r="29" spans="2:13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</row>
    <row r="30" spans="2:13">
      <c r="B30" s="77" t="s">
        <v>363</v>
      </c>
      <c r="D30" s="16"/>
      <c r="E30" s="16"/>
      <c r="F30" s="16"/>
      <c r="G30" s="16"/>
      <c r="H30" s="78">
        <v>0</v>
      </c>
      <c r="J30" s="78">
        <v>0</v>
      </c>
      <c r="L30" s="78">
        <v>0</v>
      </c>
      <c r="M30" s="78">
        <v>0</v>
      </c>
    </row>
    <row r="31" spans="2:13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</row>
    <row r="32" spans="2:13">
      <c r="B32" s="77" t="s">
        <v>660</v>
      </c>
      <c r="D32" s="16"/>
      <c r="E32" s="16"/>
      <c r="F32" s="16"/>
      <c r="G32" s="16"/>
      <c r="H32" s="78">
        <v>0</v>
      </c>
      <c r="J32" s="78">
        <v>0</v>
      </c>
      <c r="L32" s="78">
        <v>0</v>
      </c>
      <c r="M32" s="78">
        <v>0</v>
      </c>
    </row>
    <row r="33" spans="2:13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</row>
    <row r="34" spans="2:13">
      <c r="B34" t="s">
        <v>222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3" width="14.28515625" style="15" customWidth="1"/>
    <col min="4" max="5" width="10.7109375" style="15" customWidth="1"/>
    <col min="6" max="6" width="19.85546875" style="16" bestFit="1" customWidth="1"/>
    <col min="7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2" t="s">
        <v>1276</v>
      </c>
    </row>
    <row r="3" spans="2:65">
      <c r="B3" s="2" t="s">
        <v>2</v>
      </c>
      <c r="C3" t="s">
        <v>1275</v>
      </c>
    </row>
    <row r="4" spans="2:65">
      <c r="B4" s="2" t="s">
        <v>3</v>
      </c>
      <c r="C4" t="s">
        <v>191</v>
      </c>
    </row>
    <row r="6" spans="2:65" ht="26.25" customHeight="1">
      <c r="B6" s="124" t="s">
        <v>69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6"/>
    </row>
    <row r="7" spans="2:65" ht="26.25" customHeight="1">
      <c r="B7" s="124" t="s">
        <v>99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5">
        <v>12401550.119999999</v>
      </c>
      <c r="K11" s="7"/>
      <c r="L11" s="75">
        <v>77881.068855671998</v>
      </c>
      <c r="M11" s="7"/>
      <c r="N11" s="75">
        <v>100</v>
      </c>
      <c r="O11" s="75">
        <v>0.84</v>
      </c>
      <c r="P11" s="35"/>
      <c r="BG11" s="16"/>
      <c r="BH11" s="19"/>
      <c r="BI11" s="16"/>
      <c r="BM11" s="16"/>
    </row>
    <row r="12" spans="2:65">
      <c r="B12" s="77" t="s">
        <v>195</v>
      </c>
      <c r="C12" s="16"/>
      <c r="D12" s="16"/>
      <c r="E12" s="16"/>
      <c r="J12" s="78">
        <v>11894501</v>
      </c>
      <c r="L12" s="78">
        <v>24012.7995372</v>
      </c>
      <c r="N12" s="78">
        <v>30.83</v>
      </c>
      <c r="O12" s="78">
        <v>0.26</v>
      </c>
    </row>
    <row r="13" spans="2:65">
      <c r="B13" s="77" t="s">
        <v>664</v>
      </c>
      <c r="C13" s="16"/>
      <c r="D13" s="16"/>
      <c r="E13" s="16"/>
      <c r="J13" s="78">
        <v>11894501</v>
      </c>
      <c r="L13" s="78">
        <v>24012.7995372</v>
      </c>
      <c r="N13" s="78">
        <v>30.83</v>
      </c>
      <c r="O13" s="78">
        <v>0.26</v>
      </c>
    </row>
    <row r="14" spans="2:65">
      <c r="B14" t="s">
        <v>665</v>
      </c>
      <c r="C14" t="s">
        <v>666</v>
      </c>
      <c r="D14" t="s">
        <v>106</v>
      </c>
      <c r="E14" t="s">
        <v>667</v>
      </c>
      <c r="F14" t="s">
        <v>129</v>
      </c>
      <c r="G14" t="s">
        <v>212</v>
      </c>
      <c r="H14" t="s">
        <v>526</v>
      </c>
      <c r="I14" t="s">
        <v>108</v>
      </c>
      <c r="J14" s="76">
        <v>2299450</v>
      </c>
      <c r="K14" s="76">
        <v>143.13</v>
      </c>
      <c r="L14" s="76">
        <v>3291.2027849999999</v>
      </c>
      <c r="M14" s="76">
        <v>2.4500000000000002</v>
      </c>
      <c r="N14" s="76">
        <v>4.2300000000000004</v>
      </c>
      <c r="O14" s="76">
        <v>0.04</v>
      </c>
    </row>
    <row r="15" spans="2:65">
      <c r="B15" t="s">
        <v>668</v>
      </c>
      <c r="C15" t="s">
        <v>669</v>
      </c>
      <c r="D15" t="s">
        <v>106</v>
      </c>
      <c r="E15" t="s">
        <v>667</v>
      </c>
      <c r="F15" t="s">
        <v>129</v>
      </c>
      <c r="G15" t="s">
        <v>212</v>
      </c>
      <c r="H15" t="s">
        <v>526</v>
      </c>
      <c r="I15" t="s">
        <v>108</v>
      </c>
      <c r="J15" s="76">
        <v>4193553</v>
      </c>
      <c r="K15" s="76">
        <v>114.98</v>
      </c>
      <c r="L15" s="76">
        <v>4821.7472393999997</v>
      </c>
      <c r="M15" s="76">
        <v>5.54</v>
      </c>
      <c r="N15" s="76">
        <v>6.19</v>
      </c>
      <c r="O15" s="76">
        <v>0.05</v>
      </c>
    </row>
    <row r="16" spans="2:65">
      <c r="B16" t="s">
        <v>670</v>
      </c>
      <c r="C16" t="s">
        <v>671</v>
      </c>
      <c r="D16" t="s">
        <v>106</v>
      </c>
      <c r="E16" t="s">
        <v>667</v>
      </c>
      <c r="F16" t="s">
        <v>129</v>
      </c>
      <c r="G16" t="s">
        <v>212</v>
      </c>
      <c r="H16" t="s">
        <v>526</v>
      </c>
      <c r="I16" t="s">
        <v>108</v>
      </c>
      <c r="J16" s="76">
        <v>5401498</v>
      </c>
      <c r="K16" s="76">
        <v>294.36</v>
      </c>
      <c r="L16" s="76">
        <v>15899.8495128</v>
      </c>
      <c r="M16" s="76">
        <v>3.43</v>
      </c>
      <c r="N16" s="76">
        <v>20.420000000000002</v>
      </c>
      <c r="O16" s="76">
        <v>0.17</v>
      </c>
    </row>
    <row r="17" spans="2:15">
      <c r="B17" s="77" t="s">
        <v>219</v>
      </c>
      <c r="C17" s="16"/>
      <c r="D17" s="16"/>
      <c r="E17" s="16"/>
      <c r="J17" s="78">
        <v>507049.12</v>
      </c>
      <c r="L17" s="78">
        <v>53868.269318471997</v>
      </c>
      <c r="N17" s="78">
        <v>69.17</v>
      </c>
      <c r="O17" s="78">
        <v>0.57999999999999996</v>
      </c>
    </row>
    <row r="18" spans="2:15">
      <c r="B18" s="77" t="s">
        <v>672</v>
      </c>
      <c r="C18" s="16"/>
      <c r="D18" s="16"/>
      <c r="E18" s="16"/>
      <c r="J18" s="78">
        <v>507049.12</v>
      </c>
      <c r="L18" s="78">
        <v>53868.269318471997</v>
      </c>
      <c r="N18" s="78">
        <v>69.17</v>
      </c>
      <c r="O18" s="78">
        <v>0.57999999999999996</v>
      </c>
    </row>
    <row r="19" spans="2:15">
      <c r="B19" t="s">
        <v>673</v>
      </c>
      <c r="C19" t="s">
        <v>674</v>
      </c>
      <c r="D19" t="s">
        <v>129</v>
      </c>
      <c r="E19" t="s">
        <v>675</v>
      </c>
      <c r="F19" t="s">
        <v>368</v>
      </c>
      <c r="G19" t="s">
        <v>212</v>
      </c>
      <c r="H19" t="s">
        <v>526</v>
      </c>
      <c r="I19" t="s">
        <v>112</v>
      </c>
      <c r="J19" s="76">
        <v>29221.94</v>
      </c>
      <c r="K19" s="76">
        <v>12122</v>
      </c>
      <c r="L19" s="76">
        <v>13340.239912568801</v>
      </c>
      <c r="M19" s="76">
        <v>3.22</v>
      </c>
      <c r="N19" s="76">
        <v>17.13</v>
      </c>
      <c r="O19" s="76">
        <v>0.14000000000000001</v>
      </c>
    </row>
    <row r="20" spans="2:15">
      <c r="B20" t="s">
        <v>676</v>
      </c>
      <c r="C20" t="s">
        <v>677</v>
      </c>
      <c r="D20" t="s">
        <v>129</v>
      </c>
      <c r="E20" t="s">
        <v>678</v>
      </c>
      <c r="F20" t="s">
        <v>368</v>
      </c>
      <c r="G20" t="s">
        <v>212</v>
      </c>
      <c r="H20" t="s">
        <v>526</v>
      </c>
      <c r="I20" t="s">
        <v>112</v>
      </c>
      <c r="J20" s="76">
        <v>44757.18</v>
      </c>
      <c r="K20" s="76">
        <v>10914</v>
      </c>
      <c r="L20" s="76">
        <v>18396.151622503199</v>
      </c>
      <c r="M20" s="76">
        <v>2.16</v>
      </c>
      <c r="N20" s="76">
        <v>23.62</v>
      </c>
      <c r="O20" s="76">
        <v>0.2</v>
      </c>
    </row>
    <row r="21" spans="2:15">
      <c r="B21" t="s">
        <v>679</v>
      </c>
      <c r="C21" t="s">
        <v>680</v>
      </c>
      <c r="D21" t="s">
        <v>129</v>
      </c>
      <c r="E21" t="s">
        <v>681</v>
      </c>
      <c r="F21" t="s">
        <v>368</v>
      </c>
      <c r="G21" t="s">
        <v>212</v>
      </c>
      <c r="H21" t="s">
        <v>526</v>
      </c>
      <c r="I21" t="s">
        <v>112</v>
      </c>
      <c r="J21" s="76">
        <v>433070</v>
      </c>
      <c r="K21" s="76">
        <v>1357</v>
      </c>
      <c r="L21" s="76">
        <v>22131.877783399999</v>
      </c>
      <c r="M21" s="76">
        <v>0.49</v>
      </c>
      <c r="N21" s="76">
        <v>28.42</v>
      </c>
      <c r="O21" s="76">
        <v>0.24</v>
      </c>
    </row>
    <row r="22" spans="2:15">
      <c r="B22" t="s">
        <v>222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0.570312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2" t="s">
        <v>1276</v>
      </c>
    </row>
    <row r="3" spans="2:60">
      <c r="B3" s="2" t="s">
        <v>2</v>
      </c>
      <c r="C3" t="s">
        <v>1275</v>
      </c>
    </row>
    <row r="4" spans="2:60">
      <c r="B4" s="2" t="s">
        <v>3</v>
      </c>
      <c r="C4" t="s">
        <v>191</v>
      </c>
    </row>
    <row r="6" spans="2:60" ht="26.25" customHeight="1">
      <c r="B6" s="124" t="s">
        <v>69</v>
      </c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2:60" ht="26.25" customHeight="1">
      <c r="B7" s="124" t="s">
        <v>101</v>
      </c>
      <c r="C7" s="125"/>
      <c r="D7" s="125"/>
      <c r="E7" s="125"/>
      <c r="F7" s="125"/>
      <c r="G7" s="125"/>
      <c r="H7" s="125"/>
      <c r="I7" s="125"/>
      <c r="J7" s="125"/>
      <c r="K7" s="125"/>
      <c r="L7" s="12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5">
        <v>2894891</v>
      </c>
      <c r="H11" s="7"/>
      <c r="I11" s="75">
        <v>7964.9794000000002</v>
      </c>
      <c r="J11" s="25"/>
      <c r="K11" s="75">
        <v>100</v>
      </c>
      <c r="L11" s="75">
        <v>0.09</v>
      </c>
      <c r="BC11" s="16"/>
      <c r="BD11" s="19"/>
      <c r="BE11" s="16"/>
      <c r="BG11" s="16"/>
    </row>
    <row r="12" spans="2:60">
      <c r="B12" s="77" t="s">
        <v>195</v>
      </c>
      <c r="D12" s="16"/>
      <c r="E12" s="16"/>
      <c r="G12" s="78">
        <v>2894891</v>
      </c>
      <c r="I12" s="78">
        <v>7964.9794000000002</v>
      </c>
      <c r="K12" s="78">
        <v>100</v>
      </c>
      <c r="L12" s="78">
        <v>0.09</v>
      </c>
    </row>
    <row r="13" spans="2:60">
      <c r="B13" s="77" t="s">
        <v>682</v>
      </c>
      <c r="D13" s="16"/>
      <c r="E13" s="16"/>
      <c r="G13" s="78">
        <v>2894891</v>
      </c>
      <c r="I13" s="78">
        <v>7964.9794000000002</v>
      </c>
      <c r="K13" s="78">
        <v>100</v>
      </c>
      <c r="L13" s="78">
        <v>0.09</v>
      </c>
    </row>
    <row r="14" spans="2:60">
      <c r="B14" t="s">
        <v>683</v>
      </c>
      <c r="C14" t="s">
        <v>684</v>
      </c>
      <c r="D14" t="s">
        <v>106</v>
      </c>
      <c r="E14" t="s">
        <v>604</v>
      </c>
      <c r="F14" t="s">
        <v>108</v>
      </c>
      <c r="G14" s="76">
        <v>221650</v>
      </c>
      <c r="H14" s="76">
        <v>150</v>
      </c>
      <c r="I14" s="76">
        <v>332.47500000000002</v>
      </c>
      <c r="J14" s="76">
        <v>12.09</v>
      </c>
      <c r="K14" s="76">
        <v>4.17</v>
      </c>
      <c r="L14" s="76">
        <v>0</v>
      </c>
    </row>
    <row r="15" spans="2:60">
      <c r="B15" t="s">
        <v>685</v>
      </c>
      <c r="C15" t="s">
        <v>686</v>
      </c>
      <c r="D15" t="s">
        <v>106</v>
      </c>
      <c r="E15" t="s">
        <v>308</v>
      </c>
      <c r="F15" t="s">
        <v>108</v>
      </c>
      <c r="G15" s="76">
        <v>65350</v>
      </c>
      <c r="H15" s="76">
        <v>505.6</v>
      </c>
      <c r="I15" s="76">
        <v>330.40960000000001</v>
      </c>
      <c r="J15" s="76">
        <v>1.38</v>
      </c>
      <c r="K15" s="76">
        <v>4.1500000000000004</v>
      </c>
      <c r="L15" s="76">
        <v>0</v>
      </c>
    </row>
    <row r="16" spans="2:60">
      <c r="B16" t="s">
        <v>687</v>
      </c>
      <c r="C16" t="s">
        <v>688</v>
      </c>
      <c r="D16" t="s">
        <v>106</v>
      </c>
      <c r="E16" t="s">
        <v>308</v>
      </c>
      <c r="F16" t="s">
        <v>108</v>
      </c>
      <c r="G16" s="76">
        <v>2607891</v>
      </c>
      <c r="H16" s="76">
        <v>280</v>
      </c>
      <c r="I16" s="76">
        <v>7302.0947999999999</v>
      </c>
      <c r="J16" s="76">
        <v>6.2</v>
      </c>
      <c r="K16" s="76">
        <v>91.68</v>
      </c>
      <c r="L16" s="76">
        <v>0.08</v>
      </c>
    </row>
    <row r="17" spans="2:12">
      <c r="B17" s="77" t="s">
        <v>219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689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212</v>
      </c>
      <c r="C19" t="s">
        <v>212</v>
      </c>
      <c r="D19" s="16"/>
      <c r="E19" t="s">
        <v>212</v>
      </c>
      <c r="F19" t="s">
        <v>212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222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2016-05-25T16:10:15Z</dcterms:modified>
</cp:coreProperties>
</file>