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2\לאומי\בדיקה 2 - סופי לפרסום באתר\"/>
    </mc:Choice>
  </mc:AlternateContent>
  <bookViews>
    <workbookView xWindow="0" yWindow="105" windowWidth="1740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31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45" i="31" l="1"/>
  <c r="C12" i="31"/>
  <c r="C11" i="31" s="1"/>
  <c r="C43" i="1" s="1"/>
</calcChain>
</file>

<file path=xl/sharedStrings.xml><?xml version="1.0" encoding="utf-8"?>
<sst xmlns="http://schemas.openxmlformats.org/spreadsheetml/2006/main" count="3484" uniqueCount="879">
  <si>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</si>
  <si>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</si>
  <si>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</si>
  <si>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</si>
  <si>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</si>
  <si>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</si>
  <si>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</si>
  <si>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</si>
  <si>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</si>
  <si>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</si>
  <si>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</si>
  <si>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</si>
  <si>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</si>
  <si>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</si>
  <si>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</si>
  <si>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</si>
  <si>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</si>
  <si>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</si>
  <si>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</si>
  <si>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</si>
  <si>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</si>
  <si>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</si>
  <si>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</si>
  <si>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</si>
  <si>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</si>
  <si>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</si>
  <si>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</si>
  <si>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</si>
  <si>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</si>
  <si>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</si>
  <si>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</si>
  <si>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</si>
  <si>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</si>
  <si>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</si>
  <si>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</si>
  <si>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</si>
  <si>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</si>
  <si>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</si>
  <si>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</si>
  <si>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</si>
  <si>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</si>
  <si>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</si>
  <si>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</si>
  <si>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</si>
  <si>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</si>
  <si>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</si>
  <si>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</si>
  <si>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</si>
  <si>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</si>
  <si>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</si>
  <si>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</si>
  <si>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</si>
  <si>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</si>
  <si>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</si>
  <si>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</si>
  <si>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</si>
  <si>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</si>
  <si>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</si>
  <si>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</si>
  <si>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</si>
  <si>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</si>
  <si>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</si>
  <si>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</si>
  <si>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</si>
  <si>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</si>
  <si>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</si>
  <si>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</si>
  <si>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</si>
  <si>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</si>
  <si>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</si>
  <si>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</si>
  <si>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</si>
  <si>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</si>
  <si>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</si>
  <si>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</si>
  <si>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</si>
  <si>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</si>
  <si>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</si>
  <si>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</si>
  <si>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</si>
  <si>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</si>
  <si>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</si>
  <si>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</si>
  <si>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</si>
  <si>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</si>
  <si>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</si>
  <si>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</si>
  <si>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</si>
  <si>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</si>
  <si>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</si>
  <si>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</si>
  <si>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</si>
  <si>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</si>
  <si>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</si>
  <si>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</si>
  <si>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</si>
  <si>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</si>
  <si>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</si>
  <si>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</si>
  <si>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</si>
  <si>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</si>
  <si>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</si>
  <si>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</si>
  <si>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</si>
  <si>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</si>
  <si>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</si>
  <si>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</si>
  <si>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</si>
  <si>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</si>
  <si>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</si>
  <si>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</si>
  <si>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</si>
  <si>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</si>
  <si>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</si>
  <si>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</si>
  <si>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</si>
  <si>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</si>
  <si>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</si>
  <si>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</si>
  <si>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</si>
  <si>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</si>
  <si>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</si>
  <si>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</si>
  <si>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</si>
  <si>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</si>
  <si>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</si>
  <si>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</si>
  <si>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</si>
  <si>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</si>
  <si>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</si>
  <si>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</si>
  <si>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</si>
  <si>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</si>
  <si>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</si>
  <si>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</si>
  <si>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</si>
  <si>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</si>
  <si>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</si>
  <si>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</si>
  <si>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</si>
  <si>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</si>
  <si>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</si>
  <si>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</si>
  <si>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</si>
  <si>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</si>
  <si>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</si>
  <si>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</si>
  <si>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</si>
  <si>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</si>
  <si>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</si>
  <si>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</si>
  <si>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</si>
  <si>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</si>
  <si>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</si>
  <si>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</si>
  <si>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</si>
  <si>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</si>
  <si>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</si>
  <si>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</si>
  <si>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</si>
  <si>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</si>
  <si>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</si>
  <si>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</si>
  <si>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</si>
  <si>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</si>
  <si>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</si>
  <si>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</si>
  <si>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</si>
  <si>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</si>
  <si>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</si>
  <si>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</si>
  <si>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</si>
  <si>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</si>
  <si>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</si>
  <si>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</si>
  <si>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</si>
  <si>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</si>
  <si>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</si>
  <si>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</si>
  <si>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</si>
  <si>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</si>
  <si>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</si>
  <si>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</si>
  <si>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</si>
  <si>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</si>
  <si>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</si>
  <si>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</si>
  <si>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</si>
  <si>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</si>
  <si>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</si>
  <si>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</si>
  <si>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1376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</si>
  <si>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</si>
  <si>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</si>
  <si>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</si>
  <si>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</si>
  <si>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</si>
  <si>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</si>
  <si>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</si>
  <si>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</si>
  <si>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</si>
  <si>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</si>
  <si>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</si>
  <si>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</si>
  <si>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</si>
  <si>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</si>
  <si>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</si>
  <si>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</si>
  <si>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</si>
  <si>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</si>
  <si>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</si>
  <si>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</si>
  <si>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</si>
  <si>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</si>
  <si>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</si>
  <si>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</si>
  <si>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לא מדורג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</si>
  <si>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</si>
  <si>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</si>
  <si>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</si>
  <si>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</si>
  <si>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</si>
  <si>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</si>
  <si>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</si>
  <si>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</si>
  <si>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</si>
  <si>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27/09/11</t>
  </si>
  <si>
    <t>ממשל צמודה 0545- גליל</t>
  </si>
  <si>
    <t>1134865</t>
  </si>
  <si>
    <t>15/04/15</t>
  </si>
  <si>
    <t>ממשל צמודה 0923- גליל</t>
  </si>
  <si>
    <t>1128081</t>
  </si>
  <si>
    <t>05/11/13</t>
  </si>
  <si>
    <t>ממשל צמודה 1025- גליל</t>
  </si>
  <si>
    <t>1135912</t>
  </si>
  <si>
    <t>20/01/16</t>
  </si>
  <si>
    <t>ממשלתי צמוד 841- גליל</t>
  </si>
  <si>
    <t>1120583</t>
  </si>
  <si>
    <t>ממשלתי צמודה 0536- גליל</t>
  </si>
  <si>
    <t>1097708</t>
  </si>
  <si>
    <t>סה"כ לא צמודות</t>
  </si>
  <si>
    <t>סה"כ מלווה קצר מועד</t>
  </si>
  <si>
    <t>מ.ק.מ 327 פ8.3.17- בנק ישראל- מק"מ</t>
  </si>
  <si>
    <t>8170326</t>
  </si>
  <si>
    <t>31/03/16</t>
  </si>
  <si>
    <t>מ.ק.מ 417 פדיון 5/4/2017- בנק ישראל- מק"מ</t>
  </si>
  <si>
    <t>8170417</t>
  </si>
  <si>
    <t>05/04/16</t>
  </si>
  <si>
    <t>מ.ק.מ 617 פדיון 7/6/17- בנק ישראל- מק"מ</t>
  </si>
  <si>
    <t>8170615</t>
  </si>
  <si>
    <t>07/06/16</t>
  </si>
  <si>
    <t>סה"כ שחר</t>
  </si>
  <si>
    <t>ממשל שקלית 0118- שחר</t>
  </si>
  <si>
    <t>1126218</t>
  </si>
  <si>
    <t>16/03/16</t>
  </si>
  <si>
    <t>ממשל שקלית 0217- שחר</t>
  </si>
  <si>
    <t>1101575</t>
  </si>
  <si>
    <t>09/03/15</t>
  </si>
  <si>
    <t>ממשל שקלית 0816- שחר</t>
  </si>
  <si>
    <t>1122019</t>
  </si>
  <si>
    <t>04/08/14</t>
  </si>
  <si>
    <t>ממשל שקלית 0825- שחר</t>
  </si>
  <si>
    <t>1135557</t>
  </si>
  <si>
    <t>08/06/15</t>
  </si>
  <si>
    <t>ממשלתי שקלי  1026- שחר</t>
  </si>
  <si>
    <t>1099456</t>
  </si>
  <si>
    <t>11/06/12</t>
  </si>
  <si>
    <t>שחר ממשל שקלית 10/17 2.25%- שחר</t>
  </si>
  <si>
    <t>1132786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</si>
  <si>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</si>
  <si>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</si>
  <si>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</si>
  <si>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</si>
  <si>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</si>
  <si>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</si>
  <si>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</si>
  <si>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</si>
  <si>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</si>
  <si>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</si>
  <si>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231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</si>
  <si>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</si>
  <si>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</si>
  <si>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</si>
  <si>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</si>
  <si>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</si>
  <si>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</si>
  <si>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</si>
  <si>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194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</si>
  <si>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</si>
  <si>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</si>
  <si>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</si>
  <si>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</si>
  <si>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</si>
  <si>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</si>
  <si>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1153</t>
  </si>
  <si>
    <t>AA+</t>
  </si>
  <si>
    <t>30/03/15</t>
  </si>
  <si>
    <t>איירפורט אגח ג- איירפורט סיטי בע"מ</t>
  </si>
  <si>
    <t>1122670</t>
  </si>
  <si>
    <t>1300</t>
  </si>
  <si>
    <t>נדל"ן ובינוי</t>
  </si>
  <si>
    <t>AA</t>
  </si>
  <si>
    <t>איירפורט אגח ה- איירפורט סיטי בע"מ</t>
  </si>
  <si>
    <t>1133487</t>
  </si>
  <si>
    <t>03/09/15</t>
  </si>
  <si>
    <t>ארפורט אגח ב- איירפורט סיטי בע"מ</t>
  </si>
  <si>
    <t>1121045</t>
  </si>
  <si>
    <t>12/07/12</t>
  </si>
  <si>
    <t>אלוני חץ אגח ו- אלוני-חץ נכסים והשקעות בע"מ</t>
  </si>
  <si>
    <t>3900206</t>
  </si>
  <si>
    <t>390</t>
  </si>
  <si>
    <t>AA-</t>
  </si>
  <si>
    <t>אלוני חץ אגח ח- אלוני-חץ נכסים והשקעות בע"מ</t>
  </si>
  <si>
    <t>3900271</t>
  </si>
  <si>
    <t>17/01/13</t>
  </si>
  <si>
    <t>אמות אגח א- אמות השקעות בע"מ</t>
  </si>
  <si>
    <t>1097385</t>
  </si>
  <si>
    <t>1328</t>
  </si>
  <si>
    <t>26/12/11</t>
  </si>
  <si>
    <t>אמות אגח ג- אמות השקעות בע"מ</t>
  </si>
  <si>
    <t>1117357</t>
  </si>
  <si>
    <t>גזית גלוב אגח יב- גזית-גלוב בע"מ</t>
  </si>
  <si>
    <t>1260603</t>
  </si>
  <si>
    <t>126</t>
  </si>
  <si>
    <t>19/05/15</t>
  </si>
  <si>
    <t>סלקום אגח ב- סלקום ישראל בע"מ</t>
  </si>
  <si>
    <t>1096270</t>
  </si>
  <si>
    <t>2066</t>
  </si>
  <si>
    <t>A+</t>
  </si>
  <si>
    <t>31/05/12</t>
  </si>
  <si>
    <t>סלקום אגח ד- סלקום ישראל בע"מ</t>
  </si>
  <si>
    <t>1107333</t>
  </si>
  <si>
    <t>17/05/12</t>
  </si>
  <si>
    <t>דיסקונט השקעות אגח ו- חברת השקעות דיסקונט בע"מ</t>
  </si>
  <si>
    <t>6390207</t>
  </si>
  <si>
    <t>639</t>
  </si>
  <si>
    <t>BBB-</t>
  </si>
  <si>
    <t>07/07/13</t>
  </si>
  <si>
    <t>קרדן אן וי אגח א- קרדן אן.וי.</t>
  </si>
  <si>
    <t>1105535</t>
  </si>
  <si>
    <t>1154</t>
  </si>
  <si>
    <t>B</t>
  </si>
  <si>
    <t>04/04/13</t>
  </si>
  <si>
    <t>קרדן אן וי אגח ב- קרדן אן.וי.</t>
  </si>
  <si>
    <t>1113034</t>
  </si>
  <si>
    <t>07/04/13</t>
  </si>
  <si>
    <t>אדרי-אל   אגח ב- אדרי-אל החזקות בע"מ</t>
  </si>
  <si>
    <t>1123371</t>
  </si>
  <si>
    <t>1466</t>
  </si>
  <si>
    <t>CCC</t>
  </si>
  <si>
    <t>10/07/12</t>
  </si>
  <si>
    <t>אפריקה אגח כז- אפריקה-ישראל להשקעות בע"מ</t>
  </si>
  <si>
    <t>6110431</t>
  </si>
  <si>
    <t>611</t>
  </si>
  <si>
    <t>Ca</t>
  </si>
  <si>
    <t>03/01/13</t>
  </si>
  <si>
    <t>אדמה אגח ד- אדמה פתרונות לחקלאות בע"מ</t>
  </si>
  <si>
    <t>1110931</t>
  </si>
  <si>
    <t>1063</t>
  </si>
  <si>
    <t>כימיה, גומי ופלסטיק</t>
  </si>
  <si>
    <t>17/01/12</t>
  </si>
  <si>
    <t>סלקום אגח ה- סלקום ישראל בע"מ</t>
  </si>
  <si>
    <t>1113661</t>
  </si>
  <si>
    <t>פרטנר אגח ה- חברת פרטנר תקשורת בע"מ</t>
  </si>
  <si>
    <t>1118843</t>
  </si>
  <si>
    <t>2095</t>
  </si>
  <si>
    <t>שופרסל אגח ג- שופר-סל בע"מ</t>
  </si>
  <si>
    <t>7770167</t>
  </si>
  <si>
    <t>777</t>
  </si>
  <si>
    <t>מסחר</t>
  </si>
  <si>
    <t>A</t>
  </si>
  <si>
    <t>דיסקונט השקעות אגח ט- חברת השקעות דיסקונט בע"מ</t>
  </si>
  <si>
    <t>6390249</t>
  </si>
  <si>
    <t>22/11/11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</si>
  <si>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</si>
  <si>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</si>
  <si>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</si>
  <si>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</si>
  <si>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</si>
  <si>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</si>
  <si>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</si>
  <si>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</si>
  <si>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</si>
  <si>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</si>
  <si>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</si>
  <si>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</si>
  <si>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</si>
  <si>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S&amp;P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</si>
  <si>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</si>
  <si>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</si>
  <si>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</si>
  <si>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</si>
  <si>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</si>
  <si>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</si>
  <si>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</si>
  <si>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</si>
  <si>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</si>
  <si>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</si>
  <si>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</si>
  <si>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</si>
  <si>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</si>
  <si>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</si>
  <si>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</si>
  <si>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</si>
  <si>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</si>
  <si>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</si>
  <si>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</si>
  <si>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</si>
  <si>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</si>
  <si>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</si>
  <si>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</si>
  <si>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</si>
  <si>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</si>
  <si>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</si>
  <si>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</si>
  <si>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</si>
  <si>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</si>
  <si>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</si>
  <si>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</si>
  <si>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</si>
  <si>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</si>
  <si>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</si>
  <si>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</si>
  <si>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</si>
  <si>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</si>
  <si>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16/10/12</t>
  </si>
  <si>
    <t>Citigroup 3.875% 25/10/23- CITIGROUP INC</t>
  </si>
  <si>
    <t>US172967HD63</t>
  </si>
  <si>
    <t>Mco 4.875% 02/24- Moody's corporation</t>
  </si>
  <si>
    <t>US615369AC97</t>
  </si>
  <si>
    <t>12067</t>
  </si>
  <si>
    <t>08/08/13</t>
  </si>
  <si>
    <t>Petroleos mexica 3.5% 01/23- PETROLEOS MEXICANOS</t>
  </si>
  <si>
    <t>US71654QBG64</t>
  </si>
  <si>
    <t>12345</t>
  </si>
  <si>
    <t>Energy</t>
  </si>
  <si>
    <t>26/06/14</t>
  </si>
  <si>
    <t>Vz 5.15% 15/09/23- VERIZON COMMUNICATI</t>
  </si>
  <si>
    <t>US92343VBR42</t>
  </si>
  <si>
    <t>10469</t>
  </si>
  <si>
    <t>Telecommunication Services</t>
  </si>
  <si>
    <t>12/09/13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</si>
  <si>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</si>
  <si>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</si>
  <si>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</si>
  <si>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</si>
  <si>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</si>
  <si>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</si>
  <si>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</si>
  <si>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</si>
  <si>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</si>
  <si>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BBB</t>
  </si>
  <si>
    <t>14/07/14</t>
  </si>
  <si>
    <t>BRFSBZ 4 3/4 05/22/2- BRF-BRASIL FOODS SA-ADR</t>
  </si>
  <si>
    <t>USP1905CAE05</t>
  </si>
  <si>
    <t>10889</t>
  </si>
  <si>
    <t>29/05/15</t>
  </si>
  <si>
    <t>Hcp Inc 5.375 02/21- HCP INC</t>
  </si>
  <si>
    <t>US40414LAD10</t>
  </si>
  <si>
    <t>10756</t>
  </si>
  <si>
    <t>Real Estate</t>
  </si>
  <si>
    <t>Swk 5.75% 15.12.53- Stanley black &amp; decker i</t>
  </si>
  <si>
    <t>US854502AF89</t>
  </si>
  <si>
    <t>12716</t>
  </si>
  <si>
    <t>Capital Goods</t>
  </si>
  <si>
    <t>23/12/13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</si>
  <si>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</si>
  <si>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</si>
  <si>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</si>
  <si>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</si>
  <si>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</si>
  <si>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</si>
  <si>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</si>
  <si>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</si>
  <si>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</si>
  <si>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</si>
  <si>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Cbl 5.25%  12/23- CBL &amp; Associates lp</t>
  </si>
  <si>
    <t>US12505JAA16</t>
  </si>
  <si>
    <t>12713</t>
  </si>
  <si>
    <t>Baa3</t>
  </si>
  <si>
    <t>08/12/13</t>
  </si>
  <si>
    <t>NDAQ 4 1/4 06/01/24- NASDAQ OMX GROUP</t>
  </si>
  <si>
    <t>US631103AF50</t>
  </si>
  <si>
    <t>11027</t>
  </si>
  <si>
    <t>29/07/14</t>
  </si>
  <si>
    <t>PEMEX 4.5 01/26</t>
  </si>
  <si>
    <t>US71654QBW15</t>
  </si>
  <si>
    <t>29/03/16</t>
  </si>
  <si>
    <t>PRGO 3.9 12.15.24- פריגו קומפני דואלי</t>
  </si>
  <si>
    <t>US714295AC63</t>
  </si>
  <si>
    <t>1612</t>
  </si>
  <si>
    <t>Pttept explor 4.875% 29/12/49- Ptt explor &amp; product</t>
  </si>
  <si>
    <t>USY7145PCN60</t>
  </si>
  <si>
    <t>12829</t>
  </si>
  <si>
    <t>21/01/15</t>
  </si>
  <si>
    <t>VW 3.75% 24/03/49- Volkswagen intl fin</t>
  </si>
  <si>
    <t>XS1048428012</t>
  </si>
  <si>
    <t>10774</t>
  </si>
  <si>
    <t>30/04/14</t>
  </si>
  <si>
    <t>XTALN 4%  25/10/2022- XSTRATA CANADA FIN CORP</t>
  </si>
  <si>
    <t>USC98874AM93</t>
  </si>
  <si>
    <t>10814</t>
  </si>
  <si>
    <t>26/06/13</t>
  </si>
  <si>
    <t>Cielbz 3.75% 16/11/22- Cielo sa</t>
  </si>
  <si>
    <t>USP28610AA46</t>
  </si>
  <si>
    <t>12830</t>
  </si>
  <si>
    <t>Ba1</t>
  </si>
  <si>
    <t>GAP 5.95 12/4/21- GAP INC</t>
  </si>
  <si>
    <t>US364760AK48</t>
  </si>
  <si>
    <t>10916</t>
  </si>
  <si>
    <t>Retailing</t>
  </si>
  <si>
    <t>BB+</t>
  </si>
  <si>
    <t>02/11/15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</si>
  <si>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</si>
  <si>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</si>
  <si>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</si>
  <si>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</si>
  <si>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</si>
  <si>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</si>
  <si>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</si>
  <si>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</si>
  <si>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</si>
  <si>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</si>
  <si>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Petbra 7.875  03/15- PETROBRAS INTL</t>
  </si>
  <si>
    <t>US71645WAN11</t>
  </si>
  <si>
    <t>10906</t>
  </si>
  <si>
    <t>B+</t>
  </si>
  <si>
    <t>15/07/12</t>
  </si>
  <si>
    <t>Oro negro dril 7.5% 2019- Oro negro dril pte ltd</t>
  </si>
  <si>
    <t>no0010700982</t>
  </si>
  <si>
    <t>12824</t>
  </si>
  <si>
    <t>23/12/14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</si>
  <si>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</si>
  <si>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</si>
  <si>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</si>
  <si>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</si>
  <si>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</si>
  <si>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</si>
  <si>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</si>
  <si>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</si>
  <si>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</si>
  <si>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</si>
  <si>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</si>
  <si>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</si>
  <si>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</si>
  <si>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</si>
  <si>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</si>
  <si>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</si>
  <si>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</si>
  <si>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</si>
  <si>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12439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</si>
  <si>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</si>
  <si>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</si>
  <si>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</si>
  <si>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</si>
  <si>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</si>
  <si>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</si>
  <si>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RXU6 - EURO BUND 10YR - SEP16- חוזים עתידיים בחול</t>
  </si>
  <si>
    <t>70936463</t>
  </si>
  <si>
    <t>US 5yr note_Sep16- חוזים עתידיים בחול</t>
  </si>
  <si>
    <t>70797832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</si>
  <si>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</si>
  <si>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</si>
  <si>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</si>
  <si>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</si>
  <si>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</si>
  <si>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</si>
  <si>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</si>
  <si>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</si>
  <si>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</si>
  <si>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</si>
  <si>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</si>
  <si>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</si>
  <si>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</si>
  <si>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</si>
  <si>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נאוי נייר ערך מסחרי- קבוצת האחים נאוי בע"מ לשעבר גולדן אקוויטי</t>
  </si>
  <si>
    <t>2080158</t>
  </si>
  <si>
    <t>208</t>
  </si>
  <si>
    <t>03/01/16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</si>
  <si>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</si>
  <si>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</si>
  <si>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</si>
  <si>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</si>
  <si>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</si>
  <si>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</si>
  <si>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</si>
  <si>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</si>
  <si>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</si>
  <si>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</si>
  <si>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</si>
  <si>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1315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</si>
  <si>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</si>
  <si>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</si>
  <si>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</si>
  <si>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</si>
  <si>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</si>
  <si>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1420</t>
  </si>
  <si>
    <t>22/03/07</t>
  </si>
  <si>
    <t>חשמל צמוד 2018 רמ- חברת החשמל לישראל בע"מ</t>
  </si>
  <si>
    <t>6000079</t>
  </si>
  <si>
    <t>600</t>
  </si>
  <si>
    <t>25/08/10</t>
  </si>
  <si>
    <t>נתיבי גז אג"ח א - רמ- נתיבי הגז הטבעי לישראל בע"מ</t>
  </si>
  <si>
    <t>1103084</t>
  </si>
  <si>
    <t>1418</t>
  </si>
  <si>
    <t>30/12/10</t>
  </si>
  <si>
    <t>נתיבי הגז אגח ד -רמ- נתיבי הגז הטבעי לישראל בע"מ</t>
  </si>
  <si>
    <t>1131994</t>
  </si>
  <si>
    <t>28/04/14</t>
  </si>
  <si>
    <t>חשמל צמוד 2022 רמ- חברת החשמל לישראל בע"מ</t>
  </si>
  <si>
    <t>6000129</t>
  </si>
  <si>
    <t>Aa3</t>
  </si>
  <si>
    <t>02/08/11</t>
  </si>
  <si>
    <t>דרך ארץ אגח ב מזנין- דרך ארץ הייווייז (1997) בע"מ</t>
  </si>
  <si>
    <t>299916680</t>
  </si>
  <si>
    <t>10313</t>
  </si>
  <si>
    <t>פתאל החזקות אגח א רמ- פתאל החזקות בע"מ</t>
  </si>
  <si>
    <t>1132208</t>
  </si>
  <si>
    <t>1621</t>
  </si>
  <si>
    <t>מלונאות ותיירות</t>
  </si>
  <si>
    <t>12/05/14</t>
  </si>
  <si>
    <t>סה"כ אג"ח קונצרני של חברות ישראליות</t>
  </si>
  <si>
    <t>בי קומיוניקשיינס דולרי- בי קומיוניקיישנס בע"מ לשעבר סמייל 012</t>
  </si>
  <si>
    <t>IL0011312266</t>
  </si>
  <si>
    <t>1422</t>
  </si>
  <si>
    <t>20/02/14</t>
  </si>
  <si>
    <t>סה"כ אג"ח קונצרני של חברות זרות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</si>
  <si>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</si>
  <si>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</si>
  <si>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</si>
  <si>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</si>
  <si>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</si>
  <si>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</si>
  <si>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סה"כ קרנות הון סיכון</t>
  </si>
  <si>
    <t>סה"כ קרנות גידור</t>
  </si>
  <si>
    <t>סה"כ קרנות נדל"ן</t>
  </si>
  <si>
    <t>נדל"ן נווה אילן- ריאליטי קרן השקעות</t>
  </si>
  <si>
    <t>29992309</t>
  </si>
  <si>
    <t>23/02/15</t>
  </si>
  <si>
    <t>סה"כ קרנות השקעה אחרות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</si>
  <si>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</si>
  <si>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</si>
  <si>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</si>
  <si>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</si>
  <si>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</si>
  <si>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</si>
  <si>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סה"כ קרנות הון סיכון בחו"ל</t>
  </si>
  <si>
    <t>סה"כ קרנות גידור בחו"ל</t>
  </si>
  <si>
    <t>קרן גידורPI- PI</t>
  </si>
  <si>
    <t>29992704</t>
  </si>
  <si>
    <t>28/06/16</t>
  </si>
  <si>
    <t>סה"כ קרנות נדל"ן בחו"ל</t>
  </si>
  <si>
    <t>סה"כ קרנות השקעה אחרות בחו"ל</t>
  </si>
  <si>
    <t>Avenue Europe II Fund- Avenue Cpital Group</t>
  </si>
  <si>
    <t>29991804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</si>
  <si>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</si>
  <si>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</si>
  <si>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</si>
  <si>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</si>
  <si>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</si>
  <si>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</si>
  <si>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</si>
  <si>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</si>
  <si>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סה"כ מט"ח/מט"ח</t>
  </si>
  <si>
    <t>סה"כ מטבע</t>
  </si>
  <si>
    <t>FWD CCY\ILS 20160606 USD\ILS 3.8314000 20160707- בנק לאומי לישראל בע"מ</t>
  </si>
  <si>
    <t>90001866</t>
  </si>
  <si>
    <t>06/06/16</t>
  </si>
  <si>
    <t>FWD CCY\ILS 20160613 EUR\ILS 4.3635500 20160713- בנק לאומי לישראל בע"מ</t>
  </si>
  <si>
    <t>90001914</t>
  </si>
  <si>
    <t>13/06/16</t>
  </si>
  <si>
    <t>FWD CCY\ILS 20160628 EUR\ILS 4.2899000 20160727- בנק לאומי לישראל בע"מ</t>
  </si>
  <si>
    <t>90001999</t>
  </si>
  <si>
    <t>IRS  11/2020 0.965- בנק לאומי לישראל בע"מ</t>
  </si>
  <si>
    <t>29992642</t>
  </si>
  <si>
    <t>06/11/15</t>
  </si>
  <si>
    <t>IRS 03/12/2020 1.00%- בנק לאומי לישראל בע"מ</t>
  </si>
  <si>
    <t>29992653</t>
  </si>
  <si>
    <t>03/12/15</t>
  </si>
  <si>
    <t>IRS 323 ils 1.135- בנק לאומי לישראל בע"מ</t>
  </si>
  <si>
    <t>29992694</t>
  </si>
  <si>
    <t>03/05/16</t>
  </si>
  <si>
    <t>IRS 5 ILS 1.005%- בנק לאומי לישראל בע"מ</t>
  </si>
  <si>
    <t>29992649</t>
  </si>
  <si>
    <t>23/11/15</t>
  </si>
  <si>
    <t>IRS 5 ILS 1.07%- בנק לאומי לישראל בע"מ</t>
  </si>
  <si>
    <t>29992644</t>
  </si>
  <si>
    <t>10/11/15</t>
  </si>
  <si>
    <t>IRS 825 ils 1.53%- בנק לאומי לישראל בע"מ</t>
  </si>
  <si>
    <t>29992698</t>
  </si>
  <si>
    <t>17/05/16</t>
  </si>
  <si>
    <t>IRS120 ils 0.55%- בנק לאומי לישראל בע"מ</t>
  </si>
  <si>
    <t>29992688</t>
  </si>
  <si>
    <t>27/04/16</t>
  </si>
  <si>
    <t>IRS120 ils 0.657- בנק לאומי לישראל בע"מ</t>
  </si>
  <si>
    <t>29992682</t>
  </si>
  <si>
    <t>17/03/16</t>
  </si>
  <si>
    <t>ממשק 323 IRS- בנק לאומי לישראל בע"מ</t>
  </si>
  <si>
    <t>29992678</t>
  </si>
  <si>
    <t>22/02/16</t>
  </si>
  <si>
    <t>Irs 03/12/2025 2.097% usd- בנק לאומי לישראל בע"מ</t>
  </si>
  <si>
    <t>29992654</t>
  </si>
  <si>
    <t>Other</t>
  </si>
  <si>
    <t>IRS 09/11/2025 2.1% USD- בנק לאומי לישראל בע"מ</t>
  </si>
  <si>
    <t>29992640</t>
  </si>
  <si>
    <t>IRS 10 USA 1.696- בנק לאומי לישראל בע"מ</t>
  </si>
  <si>
    <t>29992684</t>
  </si>
  <si>
    <t>21/03/16</t>
  </si>
  <si>
    <t>IRS 10 USA 2.123%- בנק לאומי לישראל בע"מ</t>
  </si>
  <si>
    <t>29992650</t>
  </si>
  <si>
    <t>IRS 10 USA 2.237%- בנק לאומי לישראל בע"מ</t>
  </si>
  <si>
    <t>29992645</t>
  </si>
  <si>
    <t>מימון ישיר 1 לס- מימון ישיר הנפקות  בע"מ</t>
  </si>
  <si>
    <t>1133743</t>
  </si>
  <si>
    <t>אשראי</t>
  </si>
  <si>
    <t>19/11/14</t>
  </si>
  <si>
    <t>1127091</t>
  </si>
  <si>
    <t>31/12/15</t>
  </si>
  <si>
    <t>הלוואה אמפא קפיטל 12- אמפא קפיטל בע"מ לשעבר פז פיקדון זר</t>
  </si>
  <si>
    <t>1127090</t>
  </si>
  <si>
    <t>16/05/16</t>
  </si>
  <si>
    <t>חמית הנפקות 10 אגח א נשר- חמית הנפקות 10 בע"מ</t>
  </si>
  <si>
    <t>1127083</t>
  </si>
  <si>
    <t>28/09/12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</si>
  <si>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</si>
  <si>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</si>
  <si>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</si>
  <si>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</si>
  <si>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</si>
  <si>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</si>
  <si>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</si>
  <si>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</si>
  <si>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</si>
  <si>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</si>
  <si>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</si>
  <si>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</si>
  <si>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</si>
  <si>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</si>
  <si>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לא</t>
  </si>
  <si>
    <t>הלוואה 8 05/2013</t>
  </si>
  <si>
    <t>כן</t>
  </si>
  <si>
    <t>232-92321020</t>
  </si>
  <si>
    <t>הלוואה 18 2/2015</t>
  </si>
  <si>
    <t>A1</t>
  </si>
  <si>
    <t>הלוואה 22 09/2015</t>
  </si>
  <si>
    <t>הלוואה 9 06/2013</t>
  </si>
  <si>
    <t>הלוואה 13 03.2014</t>
  </si>
  <si>
    <t>הלוואה 14 04/2014</t>
  </si>
  <si>
    <t>הלוואה 11 11/2013</t>
  </si>
  <si>
    <t>הלוואה 15 07/2014</t>
  </si>
  <si>
    <t>הלוואה 17 10/2014</t>
  </si>
  <si>
    <t>הלוואה 19 05/2015</t>
  </si>
  <si>
    <t>הלוואה 20 05/2015</t>
  </si>
  <si>
    <t>הלוואה 25 02/2016</t>
  </si>
  <si>
    <t>הלוואה 28 05/2016</t>
  </si>
  <si>
    <t>הלוואה 29 05/2016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</si>
  <si>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</si>
  <si>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</si>
  <si>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</si>
  <si>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</si>
  <si>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</si>
  <si>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</si>
  <si>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</si>
  <si>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הלוואה 12 11/2013</t>
  </si>
  <si>
    <t>הלוואה 7 02/2013</t>
  </si>
  <si>
    <t>127-29991948</t>
  </si>
  <si>
    <t>סה"כ מובטחות במשכנתא או תיקי משכנתאות</t>
  </si>
  <si>
    <t>הלוואה 26 03/2016</t>
  </si>
  <si>
    <t>הלוואה 21 7/2015</t>
  </si>
  <si>
    <t>הלוואה 23 11/2015</t>
  </si>
  <si>
    <t>הלוואה 5 03/2011</t>
  </si>
  <si>
    <t>פקדון 2017- בנק לאומי לישראל בע"מ</t>
  </si>
  <si>
    <t>29992234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</si>
  <si>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</si>
  <si>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</si>
  <si>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</si>
  <si>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</si>
  <si>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</si>
  <si>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Ludwigshafen Real Estate- Ludwigshafen Real Estate</t>
  </si>
  <si>
    <t>זכאים</t>
  </si>
  <si>
    <t>28080000</t>
  </si>
  <si>
    <t>זכאים מס עמיתים</t>
  </si>
  <si>
    <t>28200000</t>
  </si>
  <si>
    <t>Irs 120 ממשק ILS 0.905%(ריבית לקבל)</t>
  </si>
  <si>
    <t>29992657</t>
  </si>
  <si>
    <t>Irs 120 ממשק ILS 0.91%(ריבית לקבל)</t>
  </si>
  <si>
    <t>29992656</t>
  </si>
  <si>
    <t>אדרי-אל   אגח ב(ריבית לקבל)</t>
  </si>
  <si>
    <t>אמות אגח א(פדיון לקבל)</t>
  </si>
  <si>
    <t>סלקום אגח ד(פדיון לקבל)</t>
  </si>
  <si>
    <t>ISF</t>
  </si>
  <si>
    <t>דצמבר 2024</t>
  </si>
  <si>
    <t>KCPS</t>
  </si>
  <si>
    <t>מאי 2017</t>
  </si>
  <si>
    <t>KEDMA 2</t>
  </si>
  <si>
    <t>אפריל 2025</t>
  </si>
  <si>
    <t>Klirmark 1</t>
  </si>
  <si>
    <t>מרץ 2018</t>
  </si>
  <si>
    <t>Klirmark 2</t>
  </si>
  <si>
    <t>אוקטובר 2022</t>
  </si>
  <si>
    <t xml:space="preserve">Vintage </t>
  </si>
  <si>
    <t>פברואר 2017</t>
  </si>
  <si>
    <t xml:space="preserve">אביב 2 </t>
  </si>
  <si>
    <t>נובמבר 2017</t>
  </si>
  <si>
    <t>אוריגו</t>
  </si>
  <si>
    <t>מאי 2019</t>
  </si>
  <si>
    <t>גלילות - שותפות 1</t>
  </si>
  <si>
    <t>עד למועד פירוק שותפות</t>
  </si>
  <si>
    <t>גלילות 1</t>
  </si>
  <si>
    <t>אוגוסט 2018</t>
  </si>
  <si>
    <t>גלילות 2</t>
  </si>
  <si>
    <t>יוני 2022</t>
  </si>
  <si>
    <t>מאי 2026</t>
  </si>
  <si>
    <t>הלוואה הלוואה 29 05/2016</t>
  </si>
  <si>
    <t>מרץ 2017</t>
  </si>
  <si>
    <t>יסודות</t>
  </si>
  <si>
    <t>דצמבר 2020</t>
  </si>
  <si>
    <t>לול</t>
  </si>
  <si>
    <t>נובמבר 2018</t>
  </si>
  <si>
    <t>מאגמה</t>
  </si>
  <si>
    <t>ספטמבר 2024</t>
  </si>
  <si>
    <t>מוסטנג</t>
  </si>
  <si>
    <t>ספטמבר 2018</t>
  </si>
  <si>
    <t>נווה אילן</t>
  </si>
  <si>
    <t>נוי 1 תשתיות ואנרגיה</t>
  </si>
  <si>
    <t>אוגוסט 2021</t>
  </si>
  <si>
    <t>נוי 2 תשתיות ואנרגיה</t>
  </si>
  <si>
    <t>סקי</t>
  </si>
  <si>
    <t>אוגוסט 2017</t>
  </si>
  <si>
    <t>פונטיפקס 4</t>
  </si>
  <si>
    <t>אוקטובר 2020</t>
  </si>
  <si>
    <t>פונטיפקס II</t>
  </si>
  <si>
    <t>יוני 2017</t>
  </si>
  <si>
    <t>פונטיפקס III</t>
  </si>
  <si>
    <t>ספטמבר 2017</t>
  </si>
  <si>
    <t>פימי 2</t>
  </si>
  <si>
    <t>אוקטובר 2016</t>
  </si>
  <si>
    <t>פימי 5</t>
  </si>
  <si>
    <t>אוגוסט 2022</t>
  </si>
  <si>
    <t>פלנוס מזאנין</t>
  </si>
  <si>
    <t>דצמבר 2016</t>
  </si>
  <si>
    <t>ריאלטי 1</t>
  </si>
  <si>
    <t>ריאלטי 2</t>
  </si>
  <si>
    <t>פברואר 2022</t>
  </si>
  <si>
    <t>ריאלטי 3</t>
  </si>
  <si>
    <t>שיבולת</t>
  </si>
  <si>
    <t>ספטמבר  2021</t>
  </si>
  <si>
    <t>תשתיות לישראל 2</t>
  </si>
  <si>
    <t>Alto 2</t>
  </si>
  <si>
    <t>ARES 4</t>
  </si>
  <si>
    <t>ARES ELOF</t>
  </si>
  <si>
    <t>דצמבר 2021</t>
  </si>
  <si>
    <t>AVENUE 2</t>
  </si>
  <si>
    <t>יוני 2019</t>
  </si>
  <si>
    <t>AVENUE 3</t>
  </si>
  <si>
    <t>מאי 2021</t>
  </si>
  <si>
    <t>ICG ASIA PASIFIC</t>
  </si>
  <si>
    <t>יולי 2024</t>
  </si>
  <si>
    <t>ICG NORTH AMERICA</t>
  </si>
  <si>
    <t>מאי 2024</t>
  </si>
  <si>
    <t>Kreos Capital</t>
  </si>
  <si>
    <t>אוקטובר 2025</t>
  </si>
  <si>
    <t>NETZ</t>
  </si>
  <si>
    <t>ספטמבר 2019</t>
  </si>
  <si>
    <t>Qumra</t>
  </si>
  <si>
    <t>ינואר 2022</t>
  </si>
  <si>
    <t>STAGE ONE 2</t>
  </si>
  <si>
    <t>בראק</t>
  </si>
  <si>
    <t>דנמרק IPDS P S</t>
  </si>
  <si>
    <t>דצמבר 2018</t>
  </si>
  <si>
    <t>הלוואה הלוואה 26 03/2016</t>
  </si>
  <si>
    <t>פברואר 2018</t>
  </si>
  <si>
    <t>מנהטן 529</t>
  </si>
  <si>
    <t>נוי פסולת לאנרגיה - שותפות 1</t>
  </si>
  <si>
    <t>נוי פסולת לאנרגיה - שותפות 2</t>
  </si>
  <si>
    <t xml:space="preserve"> </t>
  </si>
  <si>
    <t>אלטשולר גמל אגח ללא מניות</t>
  </si>
  <si>
    <t>אלטשולר שחם גמל ופנסיה בע"מ</t>
  </si>
  <si>
    <t>אמפא קפיטל הנפקות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</si>
</sst>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_(* #,##0_);_(* \(#,##0\);_(* &quot;-&quot;??_);_(@_)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0" fontId="7" fillId="0" borderId="10" xfId="0" applyFont="1" applyFill="1" applyBorder="1" applyAlignment="1">
      <alignment horizontal="right" wrapText="1"/>
    </xf>
    <xf numFmtId="167" fontId="20" fillId="0" borderId="30" xfId="11" applyNumberFormat="1" applyFont="1" applyBorder="1"/>
    <xf numFmtId="0" fontId="21" fillId="0" borderId="14" xfId="0" applyFont="1" applyBorder="1" applyAlignment="1">
      <alignment wrapText="1"/>
    </xf>
    <xf numFmtId="0" fontId="7" fillId="0" borderId="0" xfId="0" applyFont="1" applyFill="1" applyBorder="1" applyAlignment="1">
      <alignment horizontal="right" wrapText="1"/>
    </xf>
    <xf numFmtId="0" fontId="22" fillId="0" borderId="16" xfId="0" applyFont="1" applyFill="1" applyBorder="1" applyAlignment="1">
      <alignment horizontal="center" vertical="center" wrapText="1"/>
    </xf>
    <xf numFmtId="167" fontId="0" fillId="0" borderId="30" xfId="11" applyNumberFormat="1" applyFont="1" applyBorder="1"/>
    <xf numFmtId="0" fontId="22" fillId="0" borderId="30" xfId="0" applyFont="1" applyFill="1" applyBorder="1" applyAlignment="1">
      <alignment horizontal="center" vertical="center" wrapText="1"/>
    </xf>
    <xf numFmtId="167" fontId="22" fillId="0" borderId="30" xfId="11" applyNumberFormat="1" applyFont="1" applyFill="1" applyBorder="1" applyAlignment="1">
      <alignment horizontal="center" vertical="center" wrapText="1"/>
    </xf>
    <xf numFmtId="0" fontId="22" fillId="0" borderId="31" xfId="0" applyFont="1" applyFill="1" applyBorder="1" applyAlignment="1">
      <alignment horizontal="center" vertical="center" wrapText="1"/>
    </xf>
    <xf numFmtId="167" fontId="22" fillId="0" borderId="31" xfId="11" applyNumberFormat="1" applyFont="1" applyFill="1" applyBorder="1" applyAlignment="1">
      <alignment horizontal="center" vertical="center"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0" fillId="0" borderId="0" xfId="0" applyNumberFormat="1"/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zoomScale="80" zoomScaleNormal="80" workbookViewId="0">
      <selection activeCell="I32" sqref="I3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877</v>
      </c>
    </row>
    <row r="3" spans="1:36">
      <c r="B3" s="2" t="s">
        <v>2</v>
      </c>
      <c r="C3" t="s">
        <v>876</v>
      </c>
    </row>
    <row r="4" spans="1:36">
      <c r="B4" s="2" t="s">
        <v>3</v>
      </c>
      <c r="C4" t="s">
        <v>191</v>
      </c>
    </row>
    <row r="5" spans="1:36">
      <c r="B5" s="12" t="s">
        <v>875</v>
      </c>
    </row>
    <row r="6" spans="1:36" ht="26.25" customHeight="1">
      <c r="B6" s="92" t="s">
        <v>4</v>
      </c>
      <c r="C6" s="93"/>
      <c r="D6" s="9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28678.209467500001</v>
      </c>
      <c r="D11" s="77">
        <v>7.81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165795.24922619999</v>
      </c>
      <c r="D13" s="78">
        <v>45.14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83354.133399928469</v>
      </c>
      <c r="D15" s="78">
        <v>22.7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2087.0369386446</v>
      </c>
      <c r="D18" s="78">
        <v>0.56999999999999995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-84.229757289998005</v>
      </c>
      <c r="D21" s="78">
        <v>-0.02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640.27660000000003</v>
      </c>
      <c r="D25" s="78">
        <v>0.17</v>
      </c>
    </row>
    <row r="26" spans="1:4">
      <c r="A26" s="10" t="s">
        <v>13</v>
      </c>
      <c r="B26" s="73" t="s">
        <v>18</v>
      </c>
      <c r="C26" s="78">
        <v>37671.871983417601</v>
      </c>
      <c r="D26" s="78">
        <v>10.26</v>
      </c>
    </row>
    <row r="27" spans="1:4">
      <c r="A27" s="10" t="s">
        <v>13</v>
      </c>
      <c r="B27" s="73" t="s">
        <v>29</v>
      </c>
      <c r="C27" s="78">
        <v>2303.1199488069501</v>
      </c>
      <c r="D27" s="78">
        <v>0.63</v>
      </c>
    </row>
    <row r="28" spans="1:4">
      <c r="A28" s="10" t="s">
        <v>13</v>
      </c>
      <c r="B28" s="73" t="s">
        <v>30</v>
      </c>
      <c r="C28" s="78">
        <v>4155.5700167657269</v>
      </c>
      <c r="D28" s="78">
        <v>1.1299999999999999</v>
      </c>
    </row>
    <row r="29" spans="1:4">
      <c r="A29" s="10" t="s">
        <v>13</v>
      </c>
      <c r="B29" s="73" t="s">
        <v>31</v>
      </c>
      <c r="C29" s="78">
        <v>280.73653669086298</v>
      </c>
      <c r="D29" s="78">
        <v>0.08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-2602.4691364799892</v>
      </c>
      <c r="D31" s="78">
        <v>-0.71</v>
      </c>
    </row>
    <row r="32" spans="1:4">
      <c r="A32" s="10" t="s">
        <v>13</v>
      </c>
      <c r="B32" s="73" t="s">
        <v>34</v>
      </c>
      <c r="C32" s="78">
        <v>4047.5713549930001</v>
      </c>
      <c r="D32" s="78">
        <v>1.1000000000000001</v>
      </c>
    </row>
    <row r="33" spans="1:4">
      <c r="A33" s="10" t="s">
        <v>13</v>
      </c>
      <c r="B33" s="72" t="s">
        <v>35</v>
      </c>
      <c r="C33" s="78">
        <v>32940.006358073348</v>
      </c>
      <c r="D33" s="78">
        <v>8.9700000000000006</v>
      </c>
    </row>
    <row r="34" spans="1:4">
      <c r="A34" s="10" t="s">
        <v>13</v>
      </c>
      <c r="B34" s="72" t="s">
        <v>36</v>
      </c>
      <c r="C34" s="78">
        <v>5793.4587000000001</v>
      </c>
      <c r="D34" s="78">
        <v>1.58</v>
      </c>
    </row>
    <row r="35" spans="1:4">
      <c r="A35" s="10" t="s">
        <v>13</v>
      </c>
      <c r="B35" s="72" t="s">
        <v>37</v>
      </c>
      <c r="C35" s="78">
        <v>2448.0999155239001</v>
      </c>
      <c r="D35" s="78">
        <v>0.67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-243.60211000000001</v>
      </c>
      <c r="D37" s="78">
        <v>-7.0000000000000007E-2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367265.03944277449</v>
      </c>
      <c r="D42" s="78">
        <v>100</v>
      </c>
    </row>
    <row r="43" spans="1:4">
      <c r="A43" s="10" t="s">
        <v>13</v>
      </c>
      <c r="B43" s="76" t="s">
        <v>45</v>
      </c>
      <c r="C43" s="78">
        <f>'יתרת התחייבות להשקעה'!C11</f>
        <v>15152.360631701014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877</v>
      </c>
    </row>
    <row r="3" spans="2:61">
      <c r="B3" s="2" t="s">
        <v>2</v>
      </c>
      <c r="C3" t="s">
        <v>876</v>
      </c>
    </row>
    <row r="4" spans="2:61">
      <c r="B4" s="2" t="s">
        <v>3</v>
      </c>
      <c r="C4" t="s">
        <v>191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1" ht="26.25" customHeight="1">
      <c r="B7" s="105" t="s">
        <v>104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192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553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209</v>
      </c>
      <c r="C14" t="s">
        <v>209</v>
      </c>
      <c r="D14" s="16"/>
      <c r="E14" t="s">
        <v>209</v>
      </c>
      <c r="F14" t="s">
        <v>209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554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209</v>
      </c>
      <c r="C16" t="s">
        <v>209</v>
      </c>
      <c r="D16" s="16"/>
      <c r="E16" t="s">
        <v>209</v>
      </c>
      <c r="F16" t="s">
        <v>209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555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374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553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555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209</v>
      </c>
      <c r="C25" t="s">
        <v>209</v>
      </c>
      <c r="D25" s="16"/>
      <c r="E25" t="s">
        <v>209</v>
      </c>
      <c r="F25" t="s">
        <v>209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556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374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220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D16" sqref="D16"/>
    </sheetView>
  </sheetViews>
  <sheetFormatPr defaultColWidth="9.140625" defaultRowHeight="18"/>
  <cols>
    <col min="1" max="1" width="6.28515625" style="15" customWidth="1"/>
    <col min="2" max="2" width="48.85546875" style="15" bestFit="1" customWidth="1"/>
    <col min="3" max="5" width="10.7109375" style="15" customWidth="1"/>
    <col min="6" max="6" width="12.140625" style="16" bestFit="1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877</v>
      </c>
    </row>
    <row r="3" spans="1:60">
      <c r="B3" s="2" t="s">
        <v>2</v>
      </c>
      <c r="C3" t="s">
        <v>876</v>
      </c>
    </row>
    <row r="4" spans="1:60">
      <c r="B4" s="2" t="s">
        <v>3</v>
      </c>
      <c r="C4" t="s">
        <v>191</v>
      </c>
    </row>
    <row r="6" spans="1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7"/>
      <c r="BD6" s="16" t="s">
        <v>106</v>
      </c>
      <c r="BF6" s="16" t="s">
        <v>107</v>
      </c>
      <c r="BH6" s="19" t="s">
        <v>108</v>
      </c>
    </row>
    <row r="7" spans="1:60" ht="26.25" customHeight="1">
      <c r="B7" s="105" t="s">
        <v>109</v>
      </c>
      <c r="C7" s="106"/>
      <c r="D7" s="106"/>
      <c r="E7" s="106"/>
      <c r="F7" s="106"/>
      <c r="G7" s="106"/>
      <c r="H7" s="106"/>
      <c r="I7" s="106"/>
      <c r="J7" s="106"/>
      <c r="K7" s="10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15</v>
      </c>
      <c r="H11" s="25"/>
      <c r="I11" s="77">
        <v>-84.229757289998005</v>
      </c>
      <c r="J11" s="77">
        <v>100</v>
      </c>
      <c r="K11" s="77">
        <v>-0.02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192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217</v>
      </c>
      <c r="C14" s="19"/>
      <c r="D14" s="19"/>
      <c r="E14" s="19"/>
      <c r="F14" s="19"/>
      <c r="G14" s="80">
        <v>15</v>
      </c>
      <c r="H14" s="19"/>
      <c r="I14" s="80">
        <v>-84.229757289998005</v>
      </c>
      <c r="J14" s="80">
        <v>100</v>
      </c>
      <c r="K14" s="80">
        <v>-0.02</v>
      </c>
      <c r="BF14" s="16" t="s">
        <v>132</v>
      </c>
    </row>
    <row r="15" spans="1:60">
      <c r="B15" t="s">
        <v>557</v>
      </c>
      <c r="C15" t="s">
        <v>558</v>
      </c>
      <c r="D15" t="s">
        <v>129</v>
      </c>
      <c r="E15" t="s">
        <v>129</v>
      </c>
      <c r="F15" t="s">
        <v>116</v>
      </c>
      <c r="G15" s="78">
        <v>-56</v>
      </c>
      <c r="H15" s="78">
        <v>301000</v>
      </c>
      <c r="I15" s="78">
        <v>-722.09418400000004</v>
      </c>
      <c r="J15" s="78">
        <v>857.29</v>
      </c>
      <c r="K15" s="78">
        <v>-0.2</v>
      </c>
      <c r="BF15" s="16" t="s">
        <v>133</v>
      </c>
    </row>
    <row r="16" spans="1:60">
      <c r="B16" t="s">
        <v>559</v>
      </c>
      <c r="C16" t="s">
        <v>560</v>
      </c>
      <c r="D16" t="s">
        <v>129</v>
      </c>
      <c r="E16" t="s">
        <v>129</v>
      </c>
      <c r="F16" t="s">
        <v>112</v>
      </c>
      <c r="G16" s="78">
        <v>71</v>
      </c>
      <c r="H16" s="78">
        <v>233593.50000000073</v>
      </c>
      <c r="I16" s="78">
        <v>637.86442671000202</v>
      </c>
      <c r="J16" s="78">
        <v>-757.29</v>
      </c>
      <c r="K16" s="78">
        <v>0.17</v>
      </c>
      <c r="BF16" s="16" t="s">
        <v>134</v>
      </c>
    </row>
    <row r="17" spans="2:58">
      <c r="B17" t="s">
        <v>220</v>
      </c>
      <c r="C17" s="19"/>
      <c r="D17" s="19"/>
      <c r="E17" s="19"/>
      <c r="F17" s="19"/>
      <c r="G17" s="19"/>
      <c r="H17" s="19"/>
      <c r="BF17" s="16" t="s">
        <v>135</v>
      </c>
    </row>
    <row r="18" spans="2:58"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877</v>
      </c>
    </row>
    <row r="3" spans="2:81">
      <c r="B3" s="2" t="s">
        <v>2</v>
      </c>
      <c r="C3" t="s">
        <v>876</v>
      </c>
      <c r="E3" s="15"/>
    </row>
    <row r="4" spans="2:81">
      <c r="B4" s="2" t="s">
        <v>3</v>
      </c>
      <c r="C4" t="s">
        <v>191</v>
      </c>
    </row>
    <row r="6" spans="2:8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81" ht="26.25" customHeight="1">
      <c r="B7" s="105" t="s">
        <v>139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192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561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209</v>
      </c>
      <c r="C14" t="s">
        <v>209</v>
      </c>
      <c r="E14" t="s">
        <v>209</v>
      </c>
      <c r="H14" s="78">
        <v>0</v>
      </c>
      <c r="I14" t="s">
        <v>209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562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209</v>
      </c>
      <c r="C16" t="s">
        <v>209</v>
      </c>
      <c r="E16" t="s">
        <v>209</v>
      </c>
      <c r="H16" s="78">
        <v>0</v>
      </c>
      <c r="I16" t="s">
        <v>209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563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564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209</v>
      </c>
      <c r="C19" t="s">
        <v>209</v>
      </c>
      <c r="E19" t="s">
        <v>209</v>
      </c>
      <c r="H19" s="78">
        <v>0</v>
      </c>
      <c r="I19" t="s">
        <v>209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565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209</v>
      </c>
      <c r="C21" t="s">
        <v>209</v>
      </c>
      <c r="E21" t="s">
        <v>209</v>
      </c>
      <c r="H21" s="78">
        <v>0</v>
      </c>
      <c r="I21" t="s">
        <v>209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566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209</v>
      </c>
      <c r="C23" t="s">
        <v>209</v>
      </c>
      <c r="E23" t="s">
        <v>209</v>
      </c>
      <c r="H23" s="78">
        <v>0</v>
      </c>
      <c r="I23" t="s">
        <v>209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567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209</v>
      </c>
      <c r="C25" t="s">
        <v>209</v>
      </c>
      <c r="E25" t="s">
        <v>209</v>
      </c>
      <c r="H25" s="78">
        <v>0</v>
      </c>
      <c r="I25" t="s">
        <v>209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561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209</v>
      </c>
      <c r="C28" t="s">
        <v>209</v>
      </c>
      <c r="E28" t="s">
        <v>209</v>
      </c>
      <c r="H28" s="78">
        <v>0</v>
      </c>
      <c r="I28" t="s">
        <v>209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562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209</v>
      </c>
      <c r="C30" t="s">
        <v>209</v>
      </c>
      <c r="E30" t="s">
        <v>209</v>
      </c>
      <c r="H30" s="78">
        <v>0</v>
      </c>
      <c r="I30" t="s">
        <v>209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563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564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209</v>
      </c>
      <c r="C33" t="s">
        <v>209</v>
      </c>
      <c r="E33" t="s">
        <v>209</v>
      </c>
      <c r="H33" s="78">
        <v>0</v>
      </c>
      <c r="I33" t="s">
        <v>209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565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209</v>
      </c>
      <c r="C35" t="s">
        <v>209</v>
      </c>
      <c r="E35" t="s">
        <v>209</v>
      </c>
      <c r="H35" s="78">
        <v>0</v>
      </c>
      <c r="I35" t="s">
        <v>209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566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209</v>
      </c>
      <c r="C37" t="s">
        <v>209</v>
      </c>
      <c r="E37" t="s">
        <v>209</v>
      </c>
      <c r="H37" s="78">
        <v>0</v>
      </c>
      <c r="I37" t="s">
        <v>209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567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209</v>
      </c>
      <c r="C39" t="s">
        <v>209</v>
      </c>
      <c r="E39" t="s">
        <v>209</v>
      </c>
      <c r="H39" s="78">
        <v>0</v>
      </c>
      <c r="I39" t="s">
        <v>209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220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D16" sqref="D1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877</v>
      </c>
    </row>
    <row r="3" spans="2:72">
      <c r="B3" s="2" t="s">
        <v>2</v>
      </c>
      <c r="C3" t="s">
        <v>876</v>
      </c>
    </row>
    <row r="4" spans="2:72">
      <c r="B4" s="2" t="s">
        <v>3</v>
      </c>
      <c r="C4" t="s">
        <v>191</v>
      </c>
    </row>
    <row r="6" spans="2:72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72" ht="26.2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568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209</v>
      </c>
      <c r="C14" t="s">
        <v>209</v>
      </c>
      <c r="D14" t="s">
        <v>209</v>
      </c>
      <c r="G14" s="78">
        <v>0</v>
      </c>
      <c r="H14" t="s">
        <v>209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569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209</v>
      </c>
      <c r="C16" t="s">
        <v>209</v>
      </c>
      <c r="D16" t="s">
        <v>209</v>
      </c>
      <c r="G16" s="78">
        <v>0</v>
      </c>
      <c r="H16" t="s">
        <v>209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570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209</v>
      </c>
      <c r="C18" t="s">
        <v>209</v>
      </c>
      <c r="D18" t="s">
        <v>209</v>
      </c>
      <c r="G18" s="78">
        <v>0</v>
      </c>
      <c r="H18" t="s">
        <v>209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571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209</v>
      </c>
      <c r="C20" t="s">
        <v>209</v>
      </c>
      <c r="D20" t="s">
        <v>209</v>
      </c>
      <c r="G20" s="78">
        <v>0</v>
      </c>
      <c r="H20" t="s">
        <v>209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374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209</v>
      </c>
      <c r="C22" t="s">
        <v>209</v>
      </c>
      <c r="D22" t="s">
        <v>209</v>
      </c>
      <c r="G22" s="78">
        <v>0</v>
      </c>
      <c r="H22" t="s">
        <v>209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271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209</v>
      </c>
      <c r="C25" t="s">
        <v>209</v>
      </c>
      <c r="D25" t="s">
        <v>209</v>
      </c>
      <c r="G25" s="78">
        <v>0</v>
      </c>
      <c r="H25" t="s">
        <v>209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572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209</v>
      </c>
      <c r="C27" t="s">
        <v>209</v>
      </c>
      <c r="D27" t="s">
        <v>209</v>
      </c>
      <c r="G27" s="78">
        <v>0</v>
      </c>
      <c r="H27" t="s">
        <v>209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56.42578125" style="15" bestFit="1" customWidth="1"/>
    <col min="3" max="5" width="10.7109375" style="15" customWidth="1"/>
    <col min="6" max="6" width="15.7109375" style="15" bestFit="1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877</v>
      </c>
    </row>
    <row r="3" spans="2:65">
      <c r="B3" s="2" t="s">
        <v>2</v>
      </c>
      <c r="C3" t="s">
        <v>876</v>
      </c>
    </row>
    <row r="4" spans="2:65">
      <c r="B4" s="2" t="s">
        <v>3</v>
      </c>
      <c r="C4" t="s">
        <v>191</v>
      </c>
    </row>
    <row r="6" spans="2:65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65" ht="26.25" customHeight="1">
      <c r="B7" s="105" t="s">
        <v>86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4.22</v>
      </c>
      <c r="K11" s="7"/>
      <c r="L11" s="7"/>
      <c r="M11" s="77">
        <v>1.85</v>
      </c>
      <c r="N11" s="77">
        <v>634000</v>
      </c>
      <c r="O11" s="7"/>
      <c r="P11" s="77">
        <v>640.27660000000003</v>
      </c>
      <c r="Q11" s="7"/>
      <c r="R11" s="77">
        <v>100</v>
      </c>
      <c r="S11" s="77">
        <v>0.17</v>
      </c>
      <c r="T11" s="35"/>
      <c r="BJ11" s="16"/>
      <c r="BM11" s="16"/>
    </row>
    <row r="12" spans="2:65">
      <c r="B12" s="79" t="s">
        <v>192</v>
      </c>
      <c r="D12" s="16"/>
      <c r="E12" s="16"/>
      <c r="F12" s="16"/>
      <c r="J12" s="80">
        <v>4.22</v>
      </c>
      <c r="M12" s="80">
        <v>1.85</v>
      </c>
      <c r="N12" s="80">
        <v>634000</v>
      </c>
      <c r="P12" s="80">
        <v>640.27660000000003</v>
      </c>
      <c r="R12" s="80">
        <v>100</v>
      </c>
      <c r="S12" s="80">
        <v>0.17</v>
      </c>
    </row>
    <row r="13" spans="2:65">
      <c r="B13" s="79" t="s">
        <v>573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8">
        <v>0</v>
      </c>
      <c r="K14" t="s">
        <v>209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574</v>
      </c>
      <c r="D15" s="16"/>
      <c r="E15" s="16"/>
      <c r="F15" s="16"/>
      <c r="J15" s="80">
        <v>4.22</v>
      </c>
      <c r="M15" s="80">
        <v>1.85</v>
      </c>
      <c r="N15" s="80">
        <v>634000</v>
      </c>
      <c r="P15" s="80">
        <v>640.27660000000003</v>
      </c>
      <c r="R15" s="80">
        <v>100</v>
      </c>
      <c r="S15" s="80">
        <v>0.17</v>
      </c>
    </row>
    <row r="16" spans="2:65">
      <c r="B16" t="s">
        <v>575</v>
      </c>
      <c r="C16" t="s">
        <v>576</v>
      </c>
      <c r="D16" t="s">
        <v>129</v>
      </c>
      <c r="E16" t="s">
        <v>577</v>
      </c>
      <c r="F16" t="s">
        <v>134</v>
      </c>
      <c r="G16" t="s">
        <v>393</v>
      </c>
      <c r="H16" t="s">
        <v>155</v>
      </c>
      <c r="I16" t="s">
        <v>578</v>
      </c>
      <c r="J16" s="78">
        <v>4.22</v>
      </c>
      <c r="K16" t="s">
        <v>108</v>
      </c>
      <c r="L16" s="78">
        <v>2</v>
      </c>
      <c r="M16" s="78">
        <v>1.85</v>
      </c>
      <c r="N16" s="78">
        <v>634000</v>
      </c>
      <c r="O16" s="78">
        <v>100.99</v>
      </c>
      <c r="P16" s="78">
        <v>640.27660000000003</v>
      </c>
      <c r="Q16" s="78">
        <v>0</v>
      </c>
      <c r="R16" s="78">
        <v>100</v>
      </c>
      <c r="S16" s="78">
        <v>0.17</v>
      </c>
    </row>
    <row r="17" spans="2:19">
      <c r="B17" s="79" t="s">
        <v>274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8">
        <v>0</v>
      </c>
      <c r="K18" t="s">
        <v>209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374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8">
        <v>0</v>
      </c>
      <c r="K20" t="s">
        <v>209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579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8">
        <v>0</v>
      </c>
      <c r="K23" t="s">
        <v>209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580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8">
        <v>0</v>
      </c>
      <c r="K25" t="s">
        <v>209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220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56.28515625" style="15" bestFit="1" customWidth="1"/>
    <col min="3" max="5" width="10.7109375" style="15" customWidth="1"/>
    <col min="6" max="6" width="26.28515625" style="16" bestFit="1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877</v>
      </c>
    </row>
    <row r="3" spans="2:81">
      <c r="B3" s="2" t="s">
        <v>2</v>
      </c>
      <c r="C3" t="s">
        <v>876</v>
      </c>
    </row>
    <row r="4" spans="2:81">
      <c r="B4" s="2" t="s">
        <v>3</v>
      </c>
      <c r="C4" t="s">
        <v>191</v>
      </c>
    </row>
    <row r="6" spans="2:81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81" ht="26.25" customHeight="1">
      <c r="B7" s="105" t="s">
        <v>93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6.7</v>
      </c>
      <c r="K11" s="7"/>
      <c r="L11" s="7"/>
      <c r="M11" s="77">
        <v>2.04</v>
      </c>
      <c r="N11" s="77">
        <v>27907864.289999999</v>
      </c>
      <c r="O11" s="7"/>
      <c r="P11" s="77">
        <v>37671.871983417601</v>
      </c>
      <c r="Q11" s="7"/>
      <c r="R11" s="77">
        <v>100</v>
      </c>
      <c r="S11" s="77">
        <v>10.26</v>
      </c>
      <c r="T11" s="35"/>
      <c r="BZ11" s="16"/>
      <c r="CC11" s="16"/>
    </row>
    <row r="12" spans="2:81">
      <c r="B12" s="79" t="s">
        <v>192</v>
      </c>
      <c r="C12" s="16"/>
      <c r="D12" s="16"/>
      <c r="E12" s="16"/>
      <c r="J12" s="80">
        <v>6.81</v>
      </c>
      <c r="M12" s="80">
        <v>1.9</v>
      </c>
      <c r="N12" s="80">
        <v>27536298.289999999</v>
      </c>
      <c r="P12" s="80">
        <v>36102.640045205997</v>
      </c>
      <c r="R12" s="80">
        <v>95.83</v>
      </c>
      <c r="S12" s="80">
        <v>9.83</v>
      </c>
    </row>
    <row r="13" spans="2:81">
      <c r="B13" s="79" t="s">
        <v>573</v>
      </c>
      <c r="C13" s="16"/>
      <c r="D13" s="16"/>
      <c r="E13" s="16"/>
      <c r="J13" s="80">
        <v>6.81</v>
      </c>
      <c r="M13" s="80">
        <v>1.9</v>
      </c>
      <c r="N13" s="80">
        <v>27536298.289999999</v>
      </c>
      <c r="P13" s="80">
        <v>36102.640045205997</v>
      </c>
      <c r="R13" s="80">
        <v>95.83</v>
      </c>
      <c r="S13" s="80">
        <v>9.83</v>
      </c>
    </row>
    <row r="14" spans="2:81">
      <c r="B14" t="s">
        <v>581</v>
      </c>
      <c r="C14" t="s">
        <v>582</v>
      </c>
      <c r="D14" t="s">
        <v>129</v>
      </c>
      <c r="E14" t="s">
        <v>583</v>
      </c>
      <c r="F14" t="s">
        <v>133</v>
      </c>
      <c r="G14" t="s">
        <v>197</v>
      </c>
      <c r="H14" t="s">
        <v>155</v>
      </c>
      <c r="I14" t="s">
        <v>584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397000</v>
      </c>
      <c r="O14" s="78">
        <v>171.3</v>
      </c>
      <c r="P14" s="78">
        <v>680.06100000000004</v>
      </c>
      <c r="Q14" s="78">
        <v>0.02</v>
      </c>
      <c r="R14" s="78">
        <v>1.81</v>
      </c>
      <c r="S14" s="78">
        <v>0.19</v>
      </c>
    </row>
    <row r="15" spans="2:81">
      <c r="B15" t="s">
        <v>585</v>
      </c>
      <c r="C15" t="s">
        <v>586</v>
      </c>
      <c r="D15" t="s">
        <v>129</v>
      </c>
      <c r="E15" t="s">
        <v>583</v>
      </c>
      <c r="F15" t="s">
        <v>133</v>
      </c>
      <c r="G15" t="s">
        <v>197</v>
      </c>
      <c r="H15" t="s">
        <v>155</v>
      </c>
      <c r="I15" t="s">
        <v>587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7156000</v>
      </c>
      <c r="O15" s="78">
        <v>136.47</v>
      </c>
      <c r="P15" s="78">
        <v>9765.7932000000001</v>
      </c>
      <c r="Q15" s="78">
        <v>0.24</v>
      </c>
      <c r="R15" s="78">
        <v>25.92</v>
      </c>
      <c r="S15" s="78">
        <v>2.66</v>
      </c>
    </row>
    <row r="16" spans="2:81">
      <c r="B16" t="s">
        <v>588</v>
      </c>
      <c r="C16" t="s">
        <v>589</v>
      </c>
      <c r="D16" t="s">
        <v>129</v>
      </c>
      <c r="E16" t="s">
        <v>590</v>
      </c>
      <c r="F16" t="s">
        <v>591</v>
      </c>
      <c r="G16" t="s">
        <v>592</v>
      </c>
      <c r="H16" t="s">
        <v>156</v>
      </c>
      <c r="I16" t="s">
        <v>593</v>
      </c>
      <c r="J16" s="78">
        <v>1.22</v>
      </c>
      <c r="K16" t="s">
        <v>108</v>
      </c>
      <c r="L16" s="78">
        <v>4.7</v>
      </c>
      <c r="M16" s="78">
        <v>0.65</v>
      </c>
      <c r="N16" s="78">
        <v>690800</v>
      </c>
      <c r="O16" s="78">
        <v>124.79</v>
      </c>
      <c r="P16" s="78">
        <v>862.04931999999997</v>
      </c>
      <c r="Q16" s="78">
        <v>0.38</v>
      </c>
      <c r="R16" s="78">
        <v>2.29</v>
      </c>
      <c r="S16" s="78">
        <v>0.23</v>
      </c>
    </row>
    <row r="17" spans="2:19">
      <c r="B17" t="s">
        <v>594</v>
      </c>
      <c r="C17" t="s">
        <v>595</v>
      </c>
      <c r="D17" t="s">
        <v>129</v>
      </c>
      <c r="E17" t="s">
        <v>596</v>
      </c>
      <c r="F17" t="s">
        <v>300</v>
      </c>
      <c r="G17" t="s">
        <v>295</v>
      </c>
      <c r="H17" t="s">
        <v>155</v>
      </c>
      <c r="I17" t="s">
        <v>597</v>
      </c>
      <c r="J17" s="78">
        <v>0.74</v>
      </c>
      <c r="K17" t="s">
        <v>108</v>
      </c>
      <c r="L17" s="78">
        <v>4.8</v>
      </c>
      <c r="M17" s="78">
        <v>0.67</v>
      </c>
      <c r="N17" s="78">
        <v>238117.63</v>
      </c>
      <c r="O17" s="78">
        <v>123.48</v>
      </c>
      <c r="P17" s="78">
        <v>294.02764952400003</v>
      </c>
      <c r="Q17" s="78">
        <v>0.06</v>
      </c>
      <c r="R17" s="78">
        <v>0.78</v>
      </c>
      <c r="S17" s="78">
        <v>0.08</v>
      </c>
    </row>
    <row r="18" spans="2:19">
      <c r="B18" t="s">
        <v>598</v>
      </c>
      <c r="C18" t="s">
        <v>599</v>
      </c>
      <c r="D18" t="s">
        <v>129</v>
      </c>
      <c r="E18" t="s">
        <v>600</v>
      </c>
      <c r="F18" t="s">
        <v>133</v>
      </c>
      <c r="G18" t="s">
        <v>301</v>
      </c>
      <c r="H18" t="s">
        <v>155</v>
      </c>
      <c r="I18" t="s">
        <v>601</v>
      </c>
      <c r="J18" s="78">
        <v>1.53</v>
      </c>
      <c r="K18" t="s">
        <v>108</v>
      </c>
      <c r="L18" s="78">
        <v>6.5</v>
      </c>
      <c r="M18" s="78">
        <v>1.01</v>
      </c>
      <c r="N18" s="78">
        <v>1705000</v>
      </c>
      <c r="O18" s="78">
        <v>132.69999999999999</v>
      </c>
      <c r="P18" s="78">
        <v>2262.5349999999999</v>
      </c>
      <c r="Q18" s="78">
        <v>0.21</v>
      </c>
      <c r="R18" s="78">
        <v>6.01</v>
      </c>
      <c r="S18" s="78">
        <v>0.62</v>
      </c>
    </row>
    <row r="19" spans="2:19">
      <c r="B19" t="s">
        <v>602</v>
      </c>
      <c r="C19" t="s">
        <v>603</v>
      </c>
      <c r="D19" t="s">
        <v>129</v>
      </c>
      <c r="E19" t="s">
        <v>604</v>
      </c>
      <c r="F19" t="s">
        <v>133</v>
      </c>
      <c r="G19" t="s">
        <v>301</v>
      </c>
      <c r="H19" t="s">
        <v>155</v>
      </c>
      <c r="I19" t="s">
        <v>605</v>
      </c>
      <c r="J19" s="78">
        <v>5.64</v>
      </c>
      <c r="K19" t="s">
        <v>108</v>
      </c>
      <c r="L19" s="78">
        <v>5.6</v>
      </c>
      <c r="M19" s="78">
        <v>1.01</v>
      </c>
      <c r="N19" s="78">
        <v>2161813.69</v>
      </c>
      <c r="O19" s="78">
        <v>152.5</v>
      </c>
      <c r="P19" s="78">
        <v>3296.7658772499999</v>
      </c>
      <c r="Q19" s="78">
        <v>0.22</v>
      </c>
      <c r="R19" s="78">
        <v>8.75</v>
      </c>
      <c r="S19" s="78">
        <v>0.9</v>
      </c>
    </row>
    <row r="20" spans="2:19">
      <c r="B20" t="s">
        <v>606</v>
      </c>
      <c r="C20" t="s">
        <v>607</v>
      </c>
      <c r="D20" t="s">
        <v>129</v>
      </c>
      <c r="E20" t="s">
        <v>604</v>
      </c>
      <c r="F20" t="s">
        <v>133</v>
      </c>
      <c r="G20" t="s">
        <v>301</v>
      </c>
      <c r="H20" t="s">
        <v>155</v>
      </c>
      <c r="I20" t="s">
        <v>608</v>
      </c>
      <c r="J20" s="78">
        <v>11.44</v>
      </c>
      <c r="K20" t="s">
        <v>108</v>
      </c>
      <c r="L20" s="78">
        <v>2.95</v>
      </c>
      <c r="M20" s="78">
        <v>1.91</v>
      </c>
      <c r="N20" s="78">
        <v>927000</v>
      </c>
      <c r="O20" s="78">
        <v>112.41</v>
      </c>
      <c r="P20" s="78">
        <v>1042.0407</v>
      </c>
      <c r="Q20" s="78">
        <v>0.08</v>
      </c>
      <c r="R20" s="78">
        <v>2.77</v>
      </c>
      <c r="S20" s="78">
        <v>0.28000000000000003</v>
      </c>
    </row>
    <row r="21" spans="2:19">
      <c r="B21" t="s">
        <v>609</v>
      </c>
      <c r="C21" t="s">
        <v>610</v>
      </c>
      <c r="D21" t="s">
        <v>129</v>
      </c>
      <c r="E21" t="s">
        <v>600</v>
      </c>
      <c r="F21" t="s">
        <v>133</v>
      </c>
      <c r="G21" t="s">
        <v>611</v>
      </c>
      <c r="H21" t="s">
        <v>156</v>
      </c>
      <c r="I21" t="s">
        <v>612</v>
      </c>
      <c r="J21" s="78">
        <v>4.59</v>
      </c>
      <c r="K21" t="s">
        <v>108</v>
      </c>
      <c r="L21" s="78">
        <v>6</v>
      </c>
      <c r="M21" s="78">
        <v>2.2999999999999998</v>
      </c>
      <c r="N21" s="78">
        <v>12512000</v>
      </c>
      <c r="O21" s="78">
        <v>126.13</v>
      </c>
      <c r="P21" s="78">
        <v>15781.3856</v>
      </c>
      <c r="Q21" s="78">
        <v>0.34</v>
      </c>
      <c r="R21" s="78">
        <v>41.89</v>
      </c>
      <c r="S21" s="78">
        <v>4.3</v>
      </c>
    </row>
    <row r="22" spans="2:19">
      <c r="B22" t="s">
        <v>613</v>
      </c>
      <c r="C22" t="s">
        <v>614</v>
      </c>
      <c r="D22" t="s">
        <v>129</v>
      </c>
      <c r="E22" t="s">
        <v>615</v>
      </c>
      <c r="F22" t="s">
        <v>118</v>
      </c>
      <c r="G22" t="s">
        <v>380</v>
      </c>
      <c r="H22" t="s">
        <v>156</v>
      </c>
      <c r="I22" t="s">
        <v>226</v>
      </c>
      <c r="J22" s="78">
        <v>6.88</v>
      </c>
      <c r="K22" t="s">
        <v>108</v>
      </c>
      <c r="L22" s="78">
        <v>7.15</v>
      </c>
      <c r="M22" s="78">
        <v>2.09</v>
      </c>
      <c r="N22" s="78">
        <v>685367.05</v>
      </c>
      <c r="O22" s="78">
        <v>145.12</v>
      </c>
      <c r="P22" s="78">
        <v>994.60466296000004</v>
      </c>
      <c r="Q22" s="78">
        <v>0.06</v>
      </c>
      <c r="R22" s="78">
        <v>2.64</v>
      </c>
      <c r="S22" s="78">
        <v>0.27</v>
      </c>
    </row>
    <row r="23" spans="2:19">
      <c r="B23" t="s">
        <v>616</v>
      </c>
      <c r="C23" t="s">
        <v>617</v>
      </c>
      <c r="D23" t="s">
        <v>129</v>
      </c>
      <c r="E23" t="s">
        <v>618</v>
      </c>
      <c r="F23" t="s">
        <v>619</v>
      </c>
      <c r="G23" t="s">
        <v>380</v>
      </c>
      <c r="H23" t="s">
        <v>156</v>
      </c>
      <c r="I23" t="s">
        <v>620</v>
      </c>
      <c r="J23" s="78">
        <v>3.72</v>
      </c>
      <c r="K23" t="s">
        <v>108</v>
      </c>
      <c r="L23" s="78">
        <v>3.9</v>
      </c>
      <c r="M23" s="78">
        <v>2.63</v>
      </c>
      <c r="N23" s="78">
        <v>1063199.92</v>
      </c>
      <c r="O23" s="78">
        <v>105.66</v>
      </c>
      <c r="P23" s="78">
        <v>1123.377035472</v>
      </c>
      <c r="Q23" s="78">
        <v>0.89</v>
      </c>
      <c r="R23" s="78">
        <v>2.98</v>
      </c>
      <c r="S23" s="78">
        <v>0.31</v>
      </c>
    </row>
    <row r="24" spans="2:19">
      <c r="B24" s="79" t="s">
        <v>574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8">
        <v>0</v>
      </c>
      <c r="K25" t="s">
        <v>209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79" t="s">
        <v>274</v>
      </c>
      <c r="C26" s="16"/>
      <c r="D26" s="16"/>
      <c r="E26" s="16"/>
      <c r="J26" s="80">
        <v>0</v>
      </c>
      <c r="M26" s="80">
        <v>0</v>
      </c>
      <c r="N26" s="80">
        <v>0</v>
      </c>
      <c r="P26" s="80">
        <v>0</v>
      </c>
      <c r="R26" s="80">
        <v>0</v>
      </c>
      <c r="S26" s="80">
        <v>0</v>
      </c>
    </row>
    <row r="27" spans="2:19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J27" s="78">
        <v>0</v>
      </c>
      <c r="K27" t="s">
        <v>209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</row>
    <row r="28" spans="2:19">
      <c r="B28" s="79" t="s">
        <v>374</v>
      </c>
      <c r="C28" s="16"/>
      <c r="D28" s="16"/>
      <c r="E28" s="16"/>
      <c r="J28" s="80">
        <v>0</v>
      </c>
      <c r="M28" s="80">
        <v>0</v>
      </c>
      <c r="N28" s="80">
        <v>0</v>
      </c>
      <c r="P28" s="80">
        <v>0</v>
      </c>
      <c r="R28" s="80">
        <v>0</v>
      </c>
      <c r="S28" s="80">
        <v>0</v>
      </c>
    </row>
    <row r="29" spans="2:19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J29" s="78">
        <v>0</v>
      </c>
      <c r="K29" t="s">
        <v>209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</row>
    <row r="30" spans="2:19">
      <c r="B30" s="79" t="s">
        <v>217</v>
      </c>
      <c r="C30" s="16"/>
      <c r="D30" s="16"/>
      <c r="E30" s="16"/>
      <c r="J30" s="80">
        <v>4.0199999999999996</v>
      </c>
      <c r="M30" s="80">
        <v>5.18</v>
      </c>
      <c r="N30" s="80">
        <v>371566</v>
      </c>
      <c r="P30" s="80">
        <v>1569.2319382116</v>
      </c>
      <c r="R30" s="80">
        <v>4.17</v>
      </c>
      <c r="S30" s="80">
        <v>0.43</v>
      </c>
    </row>
    <row r="31" spans="2:19">
      <c r="B31" s="79" t="s">
        <v>621</v>
      </c>
      <c r="C31" s="16"/>
      <c r="D31" s="16"/>
      <c r="E31" s="16"/>
      <c r="J31" s="80">
        <v>4.0199999999999996</v>
      </c>
      <c r="M31" s="80">
        <v>5.18</v>
      </c>
      <c r="N31" s="80">
        <v>371566</v>
      </c>
      <c r="P31" s="80">
        <v>1569.2319382116</v>
      </c>
      <c r="R31" s="80">
        <v>4.17</v>
      </c>
      <c r="S31" s="80">
        <v>0.43</v>
      </c>
    </row>
    <row r="32" spans="2:19">
      <c r="B32" t="s">
        <v>622</v>
      </c>
      <c r="C32" t="s">
        <v>623</v>
      </c>
      <c r="D32" t="s">
        <v>129</v>
      </c>
      <c r="E32" t="s">
        <v>624</v>
      </c>
      <c r="F32" t="s">
        <v>440</v>
      </c>
      <c r="G32" t="s">
        <v>370</v>
      </c>
      <c r="H32" t="s">
        <v>155</v>
      </c>
      <c r="I32" t="s">
        <v>625</v>
      </c>
      <c r="J32" s="78">
        <v>4.0199999999999996</v>
      </c>
      <c r="K32" t="s">
        <v>112</v>
      </c>
      <c r="L32" s="78">
        <v>7.38</v>
      </c>
      <c r="M32" s="78">
        <v>5.18</v>
      </c>
      <c r="N32" s="78">
        <v>371566</v>
      </c>
      <c r="O32" s="78">
        <v>109.81</v>
      </c>
      <c r="P32" s="78">
        <v>1569.2319382116</v>
      </c>
      <c r="Q32" s="78">
        <v>0.05</v>
      </c>
      <c r="R32" s="78">
        <v>4.17</v>
      </c>
      <c r="S32" s="78">
        <v>0.43</v>
      </c>
    </row>
    <row r="33" spans="2:19">
      <c r="B33" s="79" t="s">
        <v>626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209</v>
      </c>
      <c r="C34" t="s">
        <v>209</v>
      </c>
      <c r="D34" s="16"/>
      <c r="E34" s="16"/>
      <c r="F34" t="s">
        <v>209</v>
      </c>
      <c r="G34" t="s">
        <v>209</v>
      </c>
      <c r="J34" s="78">
        <v>0</v>
      </c>
      <c r="K34" t="s">
        <v>209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</row>
    <row r="35" spans="2:19">
      <c r="B35" t="s">
        <v>220</v>
      </c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53.85546875" style="15" bestFit="1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877</v>
      </c>
    </row>
    <row r="3" spans="2:98">
      <c r="B3" s="2" t="s">
        <v>2</v>
      </c>
      <c r="C3" t="s">
        <v>876</v>
      </c>
    </row>
    <row r="4" spans="2:98">
      <c r="B4" s="2" t="s">
        <v>3</v>
      </c>
      <c r="C4" t="s">
        <v>191</v>
      </c>
    </row>
    <row r="6" spans="2:98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2:98" ht="26.25" customHeight="1">
      <c r="B7" s="105" t="s">
        <v>95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3235</v>
      </c>
      <c r="I11" s="7"/>
      <c r="J11" s="77">
        <v>2303.1199488069501</v>
      </c>
      <c r="K11" s="7"/>
      <c r="L11" s="77">
        <v>100</v>
      </c>
      <c r="M11" s="77">
        <v>0.63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192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209</v>
      </c>
      <c r="C13" t="s">
        <v>209</v>
      </c>
      <c r="D13" s="16"/>
      <c r="E13" s="16"/>
      <c r="F13" t="s">
        <v>209</v>
      </c>
      <c r="G13" t="s">
        <v>209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217</v>
      </c>
      <c r="C14" s="16"/>
      <c r="D14" s="16"/>
      <c r="E14" s="16"/>
      <c r="H14" s="80">
        <v>3235</v>
      </c>
      <c r="J14" s="80">
        <v>2303.1199488069501</v>
      </c>
      <c r="L14" s="80">
        <v>100</v>
      </c>
      <c r="M14" s="80">
        <v>0.63</v>
      </c>
    </row>
    <row r="15" spans="2:98">
      <c r="B15" s="79" t="s">
        <v>275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276</v>
      </c>
      <c r="C17" s="16"/>
      <c r="D17" s="16"/>
      <c r="E17" s="16"/>
      <c r="H17" s="80">
        <v>3235</v>
      </c>
      <c r="J17" s="80">
        <v>2303.1199488069501</v>
      </c>
      <c r="L17" s="80">
        <v>100</v>
      </c>
      <c r="M17" s="80">
        <v>0.63</v>
      </c>
    </row>
    <row r="18" spans="2:13">
      <c r="B18" t="s">
        <v>627</v>
      </c>
      <c r="C18" t="s">
        <v>628</v>
      </c>
      <c r="D18" t="s">
        <v>129</v>
      </c>
      <c r="E18" t="s">
        <v>629</v>
      </c>
      <c r="F18" t="s">
        <v>460</v>
      </c>
      <c r="G18" t="s">
        <v>116</v>
      </c>
      <c r="H18" s="78">
        <v>76</v>
      </c>
      <c r="I18" s="78">
        <v>312500</v>
      </c>
      <c r="J18" s="78">
        <v>1017.42625</v>
      </c>
      <c r="K18" s="78">
        <v>0.76</v>
      </c>
      <c r="L18" s="78">
        <v>44.18</v>
      </c>
      <c r="M18" s="78">
        <v>0.28000000000000003</v>
      </c>
    </row>
    <row r="19" spans="2:13">
      <c r="B19" t="s">
        <v>630</v>
      </c>
      <c r="C19" t="s">
        <v>631</v>
      </c>
      <c r="D19" t="s">
        <v>129</v>
      </c>
      <c r="E19" t="s">
        <v>632</v>
      </c>
      <c r="F19" t="s">
        <v>460</v>
      </c>
      <c r="G19" t="s">
        <v>116</v>
      </c>
      <c r="H19" s="78">
        <v>3159</v>
      </c>
      <c r="I19" s="78">
        <v>9500.5460000000294</v>
      </c>
      <c r="J19" s="78">
        <v>1285.6936988069499</v>
      </c>
      <c r="K19" s="78">
        <v>0.39</v>
      </c>
      <c r="L19" s="78">
        <v>55.82</v>
      </c>
      <c r="M19" s="78">
        <v>0.35</v>
      </c>
    </row>
    <row r="20" spans="2:13">
      <c r="B20" t="s">
        <v>220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73.5703125" style="15" bestFit="1" customWidth="1"/>
    <col min="3" max="3" width="10.7109375" style="15" customWidth="1"/>
    <col min="4" max="4" width="12.7109375" style="16" bestFit="1" customWidth="1"/>
    <col min="5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877</v>
      </c>
    </row>
    <row r="3" spans="2:55">
      <c r="B3" s="2" t="s">
        <v>2</v>
      </c>
      <c r="C3" t="s">
        <v>876</v>
      </c>
    </row>
    <row r="4" spans="2:55">
      <c r="B4" s="2" t="s">
        <v>3</v>
      </c>
      <c r="C4" t="s">
        <v>191</v>
      </c>
    </row>
    <row r="6" spans="2:55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55" ht="26.25" customHeight="1">
      <c r="B7" s="105" t="s">
        <v>145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2518227.21</v>
      </c>
      <c r="G11" s="7"/>
      <c r="H11" s="77">
        <v>4155.5700167657269</v>
      </c>
      <c r="I11" s="7"/>
      <c r="J11" s="77">
        <v>100</v>
      </c>
      <c r="K11" s="77">
        <v>1.1299999999999999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192</v>
      </c>
      <c r="C12" s="16"/>
      <c r="F12" s="80">
        <v>2244287.21</v>
      </c>
      <c r="H12" s="80">
        <v>2916.7173620045701</v>
      </c>
      <c r="J12" s="80">
        <v>70.19</v>
      </c>
      <c r="K12" s="80">
        <v>0.79</v>
      </c>
    </row>
    <row r="13" spans="2:55">
      <c r="B13" s="79" t="s">
        <v>633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209</v>
      </c>
      <c r="C14" t="s">
        <v>209</v>
      </c>
      <c r="D14" t="s">
        <v>209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634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209</v>
      </c>
      <c r="C16" t="s">
        <v>209</v>
      </c>
      <c r="D16" t="s">
        <v>209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635</v>
      </c>
      <c r="C17" s="16"/>
      <c r="F17" s="80">
        <v>612856</v>
      </c>
      <c r="H17" s="80">
        <v>642.50064143279997</v>
      </c>
      <c r="J17" s="80">
        <v>15.46</v>
      </c>
      <c r="K17" s="80">
        <v>0.17</v>
      </c>
    </row>
    <row r="18" spans="2:11">
      <c r="B18" t="s">
        <v>636</v>
      </c>
      <c r="C18" t="s">
        <v>637</v>
      </c>
      <c r="D18" t="s">
        <v>108</v>
      </c>
      <c r="E18" t="s">
        <v>638</v>
      </c>
      <c r="F18" s="78">
        <v>612856</v>
      </c>
      <c r="G18" s="78">
        <v>104.83713</v>
      </c>
      <c r="H18" s="78">
        <v>642.50064143279997</v>
      </c>
      <c r="I18" s="78">
        <v>0.5</v>
      </c>
      <c r="J18" s="78">
        <v>15.46</v>
      </c>
      <c r="K18" s="78">
        <v>0.17</v>
      </c>
    </row>
    <row r="19" spans="2:11">
      <c r="B19" s="79" t="s">
        <v>639</v>
      </c>
      <c r="C19" s="16"/>
      <c r="F19" s="80">
        <v>1631431.21</v>
      </c>
      <c r="H19" s="80">
        <v>2274.2167205717701</v>
      </c>
      <c r="J19" s="80">
        <v>54.73</v>
      </c>
      <c r="K19" s="80">
        <v>0.62</v>
      </c>
    </row>
    <row r="20" spans="2:11">
      <c r="B20" t="s">
        <v>640</v>
      </c>
      <c r="C20" t="s">
        <v>641</v>
      </c>
      <c r="D20" t="s">
        <v>108</v>
      </c>
      <c r="E20" t="s">
        <v>642</v>
      </c>
      <c r="F20" s="78">
        <v>701085</v>
      </c>
      <c r="G20" s="78">
        <v>148.62093999999999</v>
      </c>
      <c r="H20" s="78">
        <v>1041.959117199</v>
      </c>
      <c r="I20" s="78">
        <v>7.0000000000000007E-2</v>
      </c>
      <c r="J20" s="78">
        <v>25.07</v>
      </c>
      <c r="K20" s="78">
        <v>0.28000000000000003</v>
      </c>
    </row>
    <row r="21" spans="2:11">
      <c r="B21" t="s">
        <v>643</v>
      </c>
      <c r="C21" t="s">
        <v>644</v>
      </c>
      <c r="D21" t="s">
        <v>108</v>
      </c>
      <c r="E21" t="s">
        <v>645</v>
      </c>
      <c r="F21" s="78">
        <v>930346.21</v>
      </c>
      <c r="G21" s="78">
        <v>132.4515099999999</v>
      </c>
      <c r="H21" s="78">
        <v>1232.2576033727701</v>
      </c>
      <c r="I21" s="78">
        <v>0.1</v>
      </c>
      <c r="J21" s="78">
        <v>29.65</v>
      </c>
      <c r="K21" s="78">
        <v>0.34</v>
      </c>
    </row>
    <row r="22" spans="2:11">
      <c r="B22" s="79" t="s">
        <v>217</v>
      </c>
      <c r="C22" s="16"/>
      <c r="F22" s="80">
        <v>273940</v>
      </c>
      <c r="H22" s="80">
        <v>1238.8526547611571</v>
      </c>
      <c r="J22" s="80">
        <v>29.81</v>
      </c>
      <c r="K22" s="80">
        <v>0.34</v>
      </c>
    </row>
    <row r="23" spans="2:11">
      <c r="B23" s="79" t="s">
        <v>646</v>
      </c>
      <c r="C23" s="16"/>
      <c r="F23" s="80">
        <v>0</v>
      </c>
      <c r="H23" s="80">
        <v>0</v>
      </c>
      <c r="J23" s="80">
        <v>0</v>
      </c>
      <c r="K23" s="80">
        <v>0</v>
      </c>
    </row>
    <row r="24" spans="2:11">
      <c r="B24" t="s">
        <v>209</v>
      </c>
      <c r="C24" t="s">
        <v>209</v>
      </c>
      <c r="D24" t="s">
        <v>209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647</v>
      </c>
      <c r="C25" s="16"/>
      <c r="F25" s="80">
        <v>181000</v>
      </c>
      <c r="H25" s="80">
        <v>696.12599999999998</v>
      </c>
      <c r="J25" s="80">
        <v>16.75</v>
      </c>
      <c r="K25" s="80">
        <v>0.19</v>
      </c>
    </row>
    <row r="26" spans="2:11">
      <c r="B26" t="s">
        <v>648</v>
      </c>
      <c r="C26" t="s">
        <v>649</v>
      </c>
      <c r="D26" t="s">
        <v>112</v>
      </c>
      <c r="E26" t="s">
        <v>650</v>
      </c>
      <c r="F26" s="78">
        <v>181000</v>
      </c>
      <c r="G26" s="78">
        <v>100</v>
      </c>
      <c r="H26" s="78">
        <v>696.12599999999998</v>
      </c>
      <c r="I26" s="78">
        <v>0.12</v>
      </c>
      <c r="J26" s="78">
        <v>16.75</v>
      </c>
      <c r="K26" s="78">
        <v>0.19</v>
      </c>
    </row>
    <row r="27" spans="2:11">
      <c r="B27" s="79" t="s">
        <v>651</v>
      </c>
      <c r="C27" s="16"/>
      <c r="F27" s="80">
        <v>0</v>
      </c>
      <c r="H27" s="80">
        <v>0</v>
      </c>
      <c r="J27" s="80">
        <v>0</v>
      </c>
      <c r="K27" s="80">
        <v>0</v>
      </c>
    </row>
    <row r="28" spans="2:11">
      <c r="B28" t="s">
        <v>209</v>
      </c>
      <c r="C28" t="s">
        <v>209</v>
      </c>
      <c r="D28" t="s">
        <v>209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652</v>
      </c>
      <c r="C29" s="16"/>
      <c r="F29" s="80">
        <v>92940</v>
      </c>
      <c r="H29" s="80">
        <v>542.72665476115696</v>
      </c>
      <c r="J29" s="80">
        <v>13.06</v>
      </c>
      <c r="K29" s="80">
        <v>0.15</v>
      </c>
    </row>
    <row r="30" spans="2:11">
      <c r="B30" t="s">
        <v>653</v>
      </c>
      <c r="C30" t="s">
        <v>654</v>
      </c>
      <c r="D30" t="s">
        <v>112</v>
      </c>
      <c r="E30" t="s">
        <v>587</v>
      </c>
      <c r="F30" s="78">
        <v>70325</v>
      </c>
      <c r="G30" s="78">
        <v>158.72486000000001</v>
      </c>
      <c r="H30" s="78">
        <v>429.30304947957001</v>
      </c>
      <c r="I30" s="78">
        <v>0</v>
      </c>
      <c r="J30" s="78">
        <v>10.33</v>
      </c>
      <c r="K30" s="78">
        <v>0.12</v>
      </c>
    </row>
    <row r="31" spans="2:11">
      <c r="B31" t="s">
        <v>655</v>
      </c>
      <c r="C31" t="s">
        <v>656</v>
      </c>
      <c r="D31" t="s">
        <v>119</v>
      </c>
      <c r="E31" t="s">
        <v>657</v>
      </c>
      <c r="F31" s="78">
        <v>22615</v>
      </c>
      <c r="G31" s="78">
        <v>96.985569999999868</v>
      </c>
      <c r="H31" s="78">
        <v>113.423605281587</v>
      </c>
      <c r="I31" s="78">
        <v>0.14000000000000001</v>
      </c>
      <c r="J31" s="78">
        <v>2.73</v>
      </c>
      <c r="K31" s="78">
        <v>0.03</v>
      </c>
    </row>
    <row r="32" spans="2:11">
      <c r="B32" t="s">
        <v>220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10.7109375" style="15" customWidth="1"/>
    <col min="4" max="4" width="25.28515625" style="15" bestFit="1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877</v>
      </c>
    </row>
    <row r="3" spans="2:59">
      <c r="B3" s="2" t="s">
        <v>2</v>
      </c>
      <c r="C3" t="s">
        <v>876</v>
      </c>
    </row>
    <row r="4" spans="2:59">
      <c r="B4" s="2" t="s">
        <v>3</v>
      </c>
      <c r="C4" t="s">
        <v>191</v>
      </c>
    </row>
    <row r="6" spans="2:59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9" ht="26.25" customHeight="1">
      <c r="B7" s="105" t="s">
        <v>147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21050.7</v>
      </c>
      <c r="H11" s="7"/>
      <c r="I11" s="77">
        <v>280.73653669086298</v>
      </c>
      <c r="J11" s="7"/>
      <c r="K11" s="77">
        <v>100</v>
      </c>
      <c r="L11" s="77">
        <v>0.08</v>
      </c>
      <c r="M11" s="16"/>
      <c r="N11" s="16"/>
      <c r="O11" s="16"/>
      <c r="P11" s="16"/>
      <c r="BG11" s="16"/>
    </row>
    <row r="12" spans="2:59">
      <c r="B12" s="79" t="s">
        <v>658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209</v>
      </c>
      <c r="C13" t="s">
        <v>209</v>
      </c>
      <c r="D13" t="s">
        <v>209</v>
      </c>
      <c r="E13" t="s">
        <v>209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552</v>
      </c>
      <c r="C14" s="16"/>
      <c r="D14" s="16"/>
      <c r="G14" s="80">
        <v>21050.7</v>
      </c>
      <c r="I14" s="80">
        <v>280.73653669086298</v>
      </c>
      <c r="K14" s="80">
        <v>100</v>
      </c>
      <c r="L14" s="80">
        <v>0.08</v>
      </c>
    </row>
    <row r="15" spans="2:59">
      <c r="B15" t="s">
        <v>659</v>
      </c>
      <c r="C15" t="s">
        <v>660</v>
      </c>
      <c r="D15" t="s">
        <v>661</v>
      </c>
      <c r="E15" t="s">
        <v>116</v>
      </c>
      <c r="F15" t="s">
        <v>662</v>
      </c>
      <c r="G15" s="78">
        <v>21050.7</v>
      </c>
      <c r="H15" s="78">
        <v>311.31</v>
      </c>
      <c r="I15" s="78">
        <v>280.73653669086298</v>
      </c>
      <c r="J15" s="78">
        <v>0</v>
      </c>
      <c r="K15" s="78">
        <v>100</v>
      </c>
      <c r="L15" s="78">
        <v>0.08</v>
      </c>
    </row>
    <row r="16" spans="2:59">
      <c r="B16" t="s">
        <v>220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877</v>
      </c>
    </row>
    <row r="3" spans="2:52">
      <c r="B3" s="2" t="s">
        <v>2</v>
      </c>
      <c r="C3" t="s">
        <v>876</v>
      </c>
    </row>
    <row r="4" spans="2:52">
      <c r="B4" s="2" t="s">
        <v>3</v>
      </c>
      <c r="C4" t="s">
        <v>191</v>
      </c>
    </row>
    <row r="6" spans="2:52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2" ht="26.25" customHeight="1"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192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553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554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663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555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374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553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664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555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556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374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220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0.85546875" style="15" bestFit="1" customWidth="1"/>
    <col min="4" max="4" width="10.7109375" style="15" customWidth="1"/>
    <col min="5" max="6" width="10.7109375" style="16" customWidth="1"/>
    <col min="7" max="7" width="12.7109375" style="16" bestFit="1" customWidth="1"/>
    <col min="8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877</v>
      </c>
    </row>
    <row r="3" spans="2:13">
      <c r="B3" s="2" t="s">
        <v>2</v>
      </c>
      <c r="C3" t="s">
        <v>876</v>
      </c>
    </row>
    <row r="4" spans="2:13">
      <c r="B4" s="2" t="s">
        <v>3</v>
      </c>
      <c r="C4" t="s">
        <v>191</v>
      </c>
    </row>
    <row r="5" spans="2:13">
      <c r="B5" s="2"/>
    </row>
    <row r="7" spans="2:13" ht="26.25" customHeight="1">
      <c r="B7" s="95" t="s">
        <v>48</v>
      </c>
      <c r="C7" s="96"/>
      <c r="D7" s="96"/>
      <c r="E7" s="96"/>
      <c r="F7" s="96"/>
      <c r="G7" s="96"/>
      <c r="H7" s="96"/>
      <c r="I7" s="96"/>
      <c r="J7" s="96"/>
      <c r="K7" s="96"/>
      <c r="L7" s="9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28678.209467500001</v>
      </c>
      <c r="K11" s="77">
        <v>100</v>
      </c>
      <c r="L11" s="77">
        <v>7.81</v>
      </c>
    </row>
    <row r="12" spans="2:13">
      <c r="B12" s="79" t="s">
        <v>192</v>
      </c>
      <c r="C12" s="26"/>
      <c r="D12" s="27"/>
      <c r="E12" s="27"/>
      <c r="F12" s="27"/>
      <c r="G12" s="27"/>
      <c r="H12" s="27"/>
      <c r="I12" s="80">
        <v>0</v>
      </c>
      <c r="J12" s="80">
        <v>28678.209467500001</v>
      </c>
      <c r="K12" s="80">
        <v>100</v>
      </c>
      <c r="L12" s="80">
        <v>7.81</v>
      </c>
    </row>
    <row r="13" spans="2:13">
      <c r="B13" s="79" t="s">
        <v>193</v>
      </c>
      <c r="C13" s="26"/>
      <c r="D13" s="27"/>
      <c r="E13" s="27"/>
      <c r="F13" s="27"/>
      <c r="G13" s="27"/>
      <c r="H13" s="27"/>
      <c r="I13" s="80">
        <v>0</v>
      </c>
      <c r="J13" s="80">
        <v>23346.72394</v>
      </c>
      <c r="K13" s="80">
        <v>81.41</v>
      </c>
      <c r="L13" s="80">
        <v>6.36</v>
      </c>
    </row>
    <row r="14" spans="2:13">
      <c r="B14" t="s">
        <v>194</v>
      </c>
      <c r="C14" t="s">
        <v>195</v>
      </c>
      <c r="D14" t="s">
        <v>196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t="s">
        <v>198</v>
      </c>
      <c r="C15" t="s">
        <v>199</v>
      </c>
      <c r="D15" t="s">
        <v>200</v>
      </c>
      <c r="E15" t="s">
        <v>197</v>
      </c>
      <c r="F15" t="s">
        <v>155</v>
      </c>
      <c r="G15" t="s">
        <v>108</v>
      </c>
      <c r="H15" s="78">
        <v>0</v>
      </c>
      <c r="I15" s="78">
        <v>0</v>
      </c>
      <c r="J15" s="78">
        <v>23346.72394</v>
      </c>
      <c r="K15" s="78">
        <v>81.41</v>
      </c>
      <c r="L15" s="78">
        <v>6.36</v>
      </c>
    </row>
    <row r="16" spans="2:13">
      <c r="B16" s="79" t="s">
        <v>201</v>
      </c>
      <c r="D16" s="16"/>
      <c r="I16" s="80">
        <v>0</v>
      </c>
      <c r="J16" s="80">
        <v>4241.3406734999999</v>
      </c>
      <c r="K16" s="80">
        <v>14.79</v>
      </c>
      <c r="L16" s="80">
        <v>1.1499999999999999</v>
      </c>
    </row>
    <row r="17" spans="2:12">
      <c r="B17" t="s">
        <v>202</v>
      </c>
      <c r="C17" t="s">
        <v>203</v>
      </c>
      <c r="D17" t="s">
        <v>200</v>
      </c>
      <c r="E17" t="s">
        <v>197</v>
      </c>
      <c r="F17" t="s">
        <v>155</v>
      </c>
      <c r="G17" t="s">
        <v>112</v>
      </c>
      <c r="H17" s="78">
        <v>0</v>
      </c>
      <c r="I17" s="78">
        <v>0</v>
      </c>
      <c r="J17" s="78">
        <v>4241.3105330999997</v>
      </c>
      <c r="K17" s="78">
        <v>14.79</v>
      </c>
      <c r="L17" s="78">
        <v>1.1499999999999999</v>
      </c>
    </row>
    <row r="18" spans="2:12">
      <c r="B18" t="s">
        <v>204</v>
      </c>
      <c r="C18" t="s">
        <v>205</v>
      </c>
      <c r="D18" t="s">
        <v>200</v>
      </c>
      <c r="E18" t="s">
        <v>197</v>
      </c>
      <c r="F18" t="s">
        <v>155</v>
      </c>
      <c r="G18" t="s">
        <v>116</v>
      </c>
      <c r="H18" s="78">
        <v>0</v>
      </c>
      <c r="I18" s="78">
        <v>0</v>
      </c>
      <c r="J18" s="78">
        <v>4.2839000000000002E-3</v>
      </c>
      <c r="K18" s="78">
        <v>0</v>
      </c>
      <c r="L18" s="78">
        <v>0</v>
      </c>
    </row>
    <row r="19" spans="2:12">
      <c r="B19" t="s">
        <v>206</v>
      </c>
      <c r="C19" t="s">
        <v>207</v>
      </c>
      <c r="D19" t="s">
        <v>200</v>
      </c>
      <c r="E19" t="s">
        <v>197</v>
      </c>
      <c r="F19" t="s">
        <v>155</v>
      </c>
      <c r="G19" t="s">
        <v>119</v>
      </c>
      <c r="H19" s="78">
        <v>0</v>
      </c>
      <c r="I19" s="78">
        <v>0</v>
      </c>
      <c r="J19" s="78">
        <v>2.5856500000000001E-2</v>
      </c>
      <c r="K19" s="78">
        <v>0</v>
      </c>
      <c r="L19" s="78">
        <v>0</v>
      </c>
    </row>
    <row r="20" spans="2:12">
      <c r="B20" s="79" t="s">
        <v>208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209</v>
      </c>
      <c r="C21" t="s">
        <v>209</v>
      </c>
      <c r="D21" s="16"/>
      <c r="E21" t="s">
        <v>209</v>
      </c>
      <c r="G21" t="s">
        <v>209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210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209</v>
      </c>
      <c r="C23" t="s">
        <v>209</v>
      </c>
      <c r="D23" s="16"/>
      <c r="E23" t="s">
        <v>209</v>
      </c>
      <c r="G23" t="s">
        <v>209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211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209</v>
      </c>
      <c r="C25" t="s">
        <v>209</v>
      </c>
      <c r="D25" s="16"/>
      <c r="E25" t="s">
        <v>209</v>
      </c>
      <c r="G25" t="s">
        <v>209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212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209</v>
      </c>
      <c r="C27" t="s">
        <v>209</v>
      </c>
      <c r="D27" s="16"/>
      <c r="E27" t="s">
        <v>209</v>
      </c>
      <c r="G27" t="s">
        <v>209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213</v>
      </c>
      <c r="D28" s="16"/>
      <c r="I28" s="80">
        <v>0</v>
      </c>
      <c r="J28" s="80">
        <v>1090.1448539999999</v>
      </c>
      <c r="K28" s="80">
        <v>3.8</v>
      </c>
      <c r="L28" s="80">
        <v>0.3</v>
      </c>
    </row>
    <row r="29" spans="2:12">
      <c r="B29" t="s">
        <v>214</v>
      </c>
      <c r="C29" t="s">
        <v>215</v>
      </c>
      <c r="D29" t="s">
        <v>200</v>
      </c>
      <c r="E29" t="s">
        <v>209</v>
      </c>
      <c r="F29" t="s">
        <v>216</v>
      </c>
      <c r="G29" t="s">
        <v>112</v>
      </c>
      <c r="H29" s="78">
        <v>0</v>
      </c>
      <c r="I29" s="78">
        <v>0</v>
      </c>
      <c r="J29" s="78">
        <v>1090.1448539999999</v>
      </c>
      <c r="K29" s="78">
        <v>3.8</v>
      </c>
      <c r="L29" s="78">
        <v>0.3</v>
      </c>
    </row>
    <row r="30" spans="2:12">
      <c r="B30" s="79" t="s">
        <v>217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s="79" t="s">
        <v>218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209</v>
      </c>
      <c r="C32" t="s">
        <v>209</v>
      </c>
      <c r="D32" s="16"/>
      <c r="E32" t="s">
        <v>209</v>
      </c>
      <c r="G32" t="s">
        <v>209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219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t="s">
        <v>209</v>
      </c>
      <c r="C34" t="s">
        <v>209</v>
      </c>
      <c r="D34" s="16"/>
      <c r="E34" t="s">
        <v>209</v>
      </c>
      <c r="G34" t="s">
        <v>209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t="s">
        <v>220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71" style="15" bestFit="1" customWidth="1"/>
    <col min="3" max="4" width="10.7109375" style="15" customWidth="1"/>
    <col min="5" max="5" width="12.140625" style="16" bestFit="1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877</v>
      </c>
    </row>
    <row r="3" spans="2:49">
      <c r="B3" s="2" t="s">
        <v>2</v>
      </c>
      <c r="C3" t="s">
        <v>876</v>
      </c>
    </row>
    <row r="4" spans="2:49">
      <c r="B4" s="2" t="s">
        <v>3</v>
      </c>
      <c r="C4" t="s">
        <v>191</v>
      </c>
    </row>
    <row r="6" spans="2:49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49" ht="26.25" customHeight="1">
      <c r="B7" s="105" t="s">
        <v>149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75587300</v>
      </c>
      <c r="H11" s="7"/>
      <c r="I11" s="77">
        <v>-2602.4691364799892</v>
      </c>
      <c r="J11" s="77">
        <v>100</v>
      </c>
      <c r="K11" s="77">
        <v>-0.71</v>
      </c>
      <c r="AW11" s="16"/>
    </row>
    <row r="12" spans="2:49">
      <c r="B12" s="79" t="s">
        <v>192</v>
      </c>
      <c r="C12" s="16"/>
      <c r="D12" s="16"/>
      <c r="G12" s="80">
        <v>71459300</v>
      </c>
      <c r="I12" s="80">
        <v>-1472.0912850681761</v>
      </c>
      <c r="J12" s="80">
        <v>56.57</v>
      </c>
      <c r="K12" s="80">
        <v>-0.4</v>
      </c>
    </row>
    <row r="13" spans="2:49">
      <c r="B13" s="79" t="s">
        <v>553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209</v>
      </c>
      <c r="C14" t="s">
        <v>209</v>
      </c>
      <c r="D14" t="s">
        <v>209</v>
      </c>
      <c r="E14" t="s">
        <v>209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554</v>
      </c>
      <c r="C15" s="16"/>
      <c r="D15" s="16"/>
      <c r="G15" s="80">
        <v>-6305500</v>
      </c>
      <c r="I15" s="80">
        <v>82.908361980519501</v>
      </c>
      <c r="J15" s="80">
        <v>-3.19</v>
      </c>
      <c r="K15" s="80">
        <v>0.02</v>
      </c>
    </row>
    <row r="16" spans="2:49">
      <c r="B16" t="s">
        <v>665</v>
      </c>
      <c r="C16" t="s">
        <v>666</v>
      </c>
      <c r="D16" t="s">
        <v>129</v>
      </c>
      <c r="E16" t="s">
        <v>112</v>
      </c>
      <c r="F16" t="s">
        <v>667</v>
      </c>
      <c r="G16" s="78">
        <v>-3749400</v>
      </c>
      <c r="H16" s="78">
        <v>1.4302976190476209</v>
      </c>
      <c r="I16" s="78">
        <v>-53.627578928571502</v>
      </c>
      <c r="J16" s="78">
        <v>2.06</v>
      </c>
      <c r="K16" s="78">
        <v>-0.01</v>
      </c>
    </row>
    <row r="17" spans="2:11">
      <c r="B17" t="s">
        <v>668</v>
      </c>
      <c r="C17" t="s">
        <v>669</v>
      </c>
      <c r="D17" t="s">
        <v>129</v>
      </c>
      <c r="E17" t="s">
        <v>116</v>
      </c>
      <c r="F17" t="s">
        <v>670</v>
      </c>
      <c r="G17" s="78">
        <v>-1696100</v>
      </c>
      <c r="H17" s="78">
        <v>-7.8590909090909147</v>
      </c>
      <c r="I17" s="78">
        <v>133.29804090909099</v>
      </c>
      <c r="J17" s="78">
        <v>-5.12</v>
      </c>
      <c r="K17" s="78">
        <v>0.04</v>
      </c>
    </row>
    <row r="18" spans="2:11">
      <c r="B18" t="s">
        <v>671</v>
      </c>
      <c r="C18" t="s">
        <v>672</v>
      </c>
      <c r="D18" t="s">
        <v>129</v>
      </c>
      <c r="E18" t="s">
        <v>116</v>
      </c>
      <c r="F18" t="s">
        <v>650</v>
      </c>
      <c r="G18" s="78">
        <v>-860000</v>
      </c>
      <c r="H18" s="78">
        <v>-0.3765</v>
      </c>
      <c r="I18" s="78">
        <v>3.2378999999999998</v>
      </c>
      <c r="J18" s="78">
        <v>-0.12</v>
      </c>
      <c r="K18" s="78">
        <v>0</v>
      </c>
    </row>
    <row r="19" spans="2:11">
      <c r="B19" s="79" t="s">
        <v>663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209</v>
      </c>
      <c r="C20" t="s">
        <v>209</v>
      </c>
      <c r="D20" t="s">
        <v>209</v>
      </c>
      <c r="E20" t="s">
        <v>209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555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209</v>
      </c>
      <c r="C22" t="s">
        <v>209</v>
      </c>
      <c r="D22" t="s">
        <v>209</v>
      </c>
      <c r="E22" t="s">
        <v>209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374</v>
      </c>
      <c r="C23" s="16"/>
      <c r="D23" s="16"/>
      <c r="G23" s="80">
        <v>77764800</v>
      </c>
      <c r="I23" s="80">
        <v>-1554.9996470486956</v>
      </c>
      <c r="J23" s="80">
        <v>59.75</v>
      </c>
      <c r="K23" s="80">
        <v>-0.42</v>
      </c>
    </row>
    <row r="24" spans="2:11">
      <c r="B24" t="s">
        <v>673</v>
      </c>
      <c r="C24" t="s">
        <v>674</v>
      </c>
      <c r="D24" t="s">
        <v>129</v>
      </c>
      <c r="E24" t="s">
        <v>108</v>
      </c>
      <c r="F24" t="s">
        <v>675</v>
      </c>
      <c r="G24" s="78">
        <v>9512000</v>
      </c>
      <c r="H24" s="78">
        <v>-2.6238321893911163</v>
      </c>
      <c r="I24" s="78">
        <v>-249.578917854883</v>
      </c>
      <c r="J24" s="78">
        <v>9.59</v>
      </c>
      <c r="K24" s="78">
        <v>-7.0000000000000007E-2</v>
      </c>
    </row>
    <row r="25" spans="2:11">
      <c r="B25" t="s">
        <v>676</v>
      </c>
      <c r="C25" t="s">
        <v>677</v>
      </c>
      <c r="D25" t="s">
        <v>129</v>
      </c>
      <c r="E25" t="s">
        <v>108</v>
      </c>
      <c r="F25" t="s">
        <v>678</v>
      </c>
      <c r="G25" s="78">
        <v>6643000</v>
      </c>
      <c r="H25" s="78">
        <v>-2.7095083998671532</v>
      </c>
      <c r="I25" s="78">
        <v>-179.992643003175</v>
      </c>
      <c r="J25" s="78">
        <v>6.92</v>
      </c>
      <c r="K25" s="78">
        <v>-0.05</v>
      </c>
    </row>
    <row r="26" spans="2:11">
      <c r="B26" t="s">
        <v>679</v>
      </c>
      <c r="C26" t="s">
        <v>680</v>
      </c>
      <c r="D26" t="s">
        <v>129</v>
      </c>
      <c r="E26" t="s">
        <v>108</v>
      </c>
      <c r="F26" t="s">
        <v>681</v>
      </c>
      <c r="G26" s="78">
        <v>331000</v>
      </c>
      <c r="H26" s="78">
        <v>-1.3535618784098702</v>
      </c>
      <c r="I26" s="78">
        <v>-4.4802898175366703</v>
      </c>
      <c r="J26" s="78">
        <v>0.17</v>
      </c>
      <c r="K26" s="78">
        <v>0</v>
      </c>
    </row>
    <row r="27" spans="2:11">
      <c r="B27" t="s">
        <v>682</v>
      </c>
      <c r="C27" t="s">
        <v>683</v>
      </c>
      <c r="D27" t="s">
        <v>129</v>
      </c>
      <c r="E27" t="s">
        <v>108</v>
      </c>
      <c r="F27" t="s">
        <v>684</v>
      </c>
      <c r="G27" s="78">
        <v>6642800</v>
      </c>
      <c r="H27" s="78">
        <v>-2.7721552614037757</v>
      </c>
      <c r="I27" s="78">
        <v>-184.14872970453001</v>
      </c>
      <c r="J27" s="78">
        <v>7.08</v>
      </c>
      <c r="K27" s="78">
        <v>-0.05</v>
      </c>
    </row>
    <row r="28" spans="2:11">
      <c r="B28" t="s">
        <v>685</v>
      </c>
      <c r="C28" t="s">
        <v>686</v>
      </c>
      <c r="D28" t="s">
        <v>129</v>
      </c>
      <c r="E28" t="s">
        <v>108</v>
      </c>
      <c r="F28" t="s">
        <v>687</v>
      </c>
      <c r="G28" s="78">
        <v>6643000</v>
      </c>
      <c r="H28" s="78">
        <v>-3.1370638465171456</v>
      </c>
      <c r="I28" s="78">
        <v>-208.39515132413399</v>
      </c>
      <c r="J28" s="78">
        <v>8.01</v>
      </c>
      <c r="K28" s="78">
        <v>-0.06</v>
      </c>
    </row>
    <row r="29" spans="2:11">
      <c r="B29" t="s">
        <v>688</v>
      </c>
      <c r="C29" t="s">
        <v>689</v>
      </c>
      <c r="D29" t="s">
        <v>129</v>
      </c>
      <c r="E29" t="s">
        <v>108</v>
      </c>
      <c r="F29" t="s">
        <v>690</v>
      </c>
      <c r="G29" s="78">
        <v>18303000</v>
      </c>
      <c r="H29" s="78">
        <v>-1.4004376450588811</v>
      </c>
      <c r="I29" s="78">
        <v>-256.32210217512699</v>
      </c>
      <c r="J29" s="78">
        <v>9.85</v>
      </c>
      <c r="K29" s="78">
        <v>-7.0000000000000007E-2</v>
      </c>
    </row>
    <row r="30" spans="2:11">
      <c r="B30" t="s">
        <v>691</v>
      </c>
      <c r="C30" t="s">
        <v>692</v>
      </c>
      <c r="D30" t="s">
        <v>129</v>
      </c>
      <c r="E30" t="s">
        <v>108</v>
      </c>
      <c r="F30" t="s">
        <v>693</v>
      </c>
      <c r="G30" s="78">
        <v>484000</v>
      </c>
      <c r="H30" s="78">
        <v>-0.71306421976465495</v>
      </c>
      <c r="I30" s="78">
        <v>-3.4512308236609299</v>
      </c>
      <c r="J30" s="78">
        <v>0.13</v>
      </c>
      <c r="K30" s="78">
        <v>0</v>
      </c>
    </row>
    <row r="31" spans="2:11">
      <c r="B31" t="s">
        <v>694</v>
      </c>
      <c r="C31" t="s">
        <v>695</v>
      </c>
      <c r="D31" t="s">
        <v>129</v>
      </c>
      <c r="E31" t="s">
        <v>108</v>
      </c>
      <c r="F31" t="s">
        <v>696</v>
      </c>
      <c r="G31" s="78">
        <v>18766000</v>
      </c>
      <c r="H31" s="78">
        <v>-1.1886119287367207</v>
      </c>
      <c r="I31" s="78">
        <v>-223.05491454673299</v>
      </c>
      <c r="J31" s="78">
        <v>8.57</v>
      </c>
      <c r="K31" s="78">
        <v>-0.06</v>
      </c>
    </row>
    <row r="32" spans="2:11">
      <c r="B32" t="s">
        <v>697</v>
      </c>
      <c r="C32" t="s">
        <v>698</v>
      </c>
      <c r="D32" t="s">
        <v>129</v>
      </c>
      <c r="E32" t="s">
        <v>108</v>
      </c>
      <c r="F32" t="s">
        <v>699</v>
      </c>
      <c r="G32" s="78">
        <v>10440000</v>
      </c>
      <c r="H32" s="78">
        <v>-2.3522573543957472</v>
      </c>
      <c r="I32" s="78">
        <v>-245.57566779891599</v>
      </c>
      <c r="J32" s="78">
        <v>9.44</v>
      </c>
      <c r="K32" s="78">
        <v>-7.0000000000000007E-2</v>
      </c>
    </row>
    <row r="33" spans="2:11">
      <c r="B33" s="79" t="s">
        <v>217</v>
      </c>
      <c r="C33" s="16"/>
      <c r="D33" s="16"/>
      <c r="G33" s="80">
        <v>4128000</v>
      </c>
      <c r="I33" s="80">
        <v>-1130.3778514118128</v>
      </c>
      <c r="J33" s="80">
        <v>43.43</v>
      </c>
      <c r="K33" s="80">
        <v>-0.31</v>
      </c>
    </row>
    <row r="34" spans="2:11">
      <c r="B34" s="79" t="s">
        <v>553</v>
      </c>
      <c r="C34" s="16"/>
      <c r="D34" s="16"/>
      <c r="G34" s="80">
        <v>0</v>
      </c>
      <c r="I34" s="80">
        <v>0</v>
      </c>
      <c r="J34" s="80">
        <v>0</v>
      </c>
      <c r="K34" s="80">
        <v>0</v>
      </c>
    </row>
    <row r="35" spans="2:11">
      <c r="B35" t="s">
        <v>209</v>
      </c>
      <c r="C35" t="s">
        <v>209</v>
      </c>
      <c r="D35" t="s">
        <v>209</v>
      </c>
      <c r="E35" t="s">
        <v>209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s="79" t="s">
        <v>664</v>
      </c>
      <c r="C36" s="16"/>
      <c r="D36" s="16"/>
      <c r="G36" s="80">
        <v>0</v>
      </c>
      <c r="I36" s="80">
        <v>0</v>
      </c>
      <c r="J36" s="80">
        <v>0</v>
      </c>
      <c r="K36" s="80">
        <v>0</v>
      </c>
    </row>
    <row r="37" spans="2:11">
      <c r="B37" t="s">
        <v>209</v>
      </c>
      <c r="C37" t="s">
        <v>209</v>
      </c>
      <c r="D37" t="s">
        <v>209</v>
      </c>
      <c r="E37" t="s">
        <v>209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555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t="s">
        <v>209</v>
      </c>
      <c r="C39" t="s">
        <v>209</v>
      </c>
      <c r="D39" t="s">
        <v>209</v>
      </c>
      <c r="E39" t="s">
        <v>209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</row>
    <row r="40" spans="2:11">
      <c r="B40" s="79" t="s">
        <v>374</v>
      </c>
      <c r="C40" s="16"/>
      <c r="D40" s="16"/>
      <c r="G40" s="80">
        <v>4128000</v>
      </c>
      <c r="I40" s="80">
        <v>-1130.3778514118128</v>
      </c>
      <c r="J40" s="80">
        <v>43.43</v>
      </c>
      <c r="K40" s="80">
        <v>-0.31</v>
      </c>
    </row>
    <row r="41" spans="2:11">
      <c r="B41" t="s">
        <v>700</v>
      </c>
      <c r="C41" t="s">
        <v>701</v>
      </c>
      <c r="D41" t="s">
        <v>702</v>
      </c>
      <c r="E41" t="s">
        <v>112</v>
      </c>
      <c r="F41" t="s">
        <v>678</v>
      </c>
      <c r="G41" s="78">
        <v>825000</v>
      </c>
      <c r="H41" s="78">
        <v>-7.1080385380528845</v>
      </c>
      <c r="I41" s="78">
        <v>-225.534508793149</v>
      </c>
      <c r="J41" s="78">
        <v>8.67</v>
      </c>
      <c r="K41" s="78">
        <v>-0.06</v>
      </c>
    </row>
    <row r="42" spans="2:11">
      <c r="B42" t="s">
        <v>703</v>
      </c>
      <c r="C42" t="s">
        <v>704</v>
      </c>
      <c r="D42" t="s">
        <v>702</v>
      </c>
      <c r="E42" t="s">
        <v>112</v>
      </c>
      <c r="F42" t="s">
        <v>675</v>
      </c>
      <c r="G42" s="78">
        <v>1227000</v>
      </c>
      <c r="H42" s="78">
        <v>-7.2433470297376674</v>
      </c>
      <c r="I42" s="78">
        <v>-341.816588539073</v>
      </c>
      <c r="J42" s="78">
        <v>13.13</v>
      </c>
      <c r="K42" s="78">
        <v>-0.09</v>
      </c>
    </row>
    <row r="43" spans="2:11">
      <c r="B43" t="s">
        <v>705</v>
      </c>
      <c r="C43" t="s">
        <v>706</v>
      </c>
      <c r="D43" t="s">
        <v>702</v>
      </c>
      <c r="E43" t="s">
        <v>112</v>
      </c>
      <c r="F43" t="s">
        <v>707</v>
      </c>
      <c r="G43" s="78">
        <v>414000</v>
      </c>
      <c r="H43" s="78">
        <v>-3.437713635251312</v>
      </c>
      <c r="I43" s="78">
        <v>-54.7367890944709</v>
      </c>
      <c r="J43" s="78">
        <v>2.1</v>
      </c>
      <c r="K43" s="78">
        <v>-0.01</v>
      </c>
    </row>
    <row r="44" spans="2:11">
      <c r="B44" t="s">
        <v>708</v>
      </c>
      <c r="C44" t="s">
        <v>709</v>
      </c>
      <c r="D44" t="s">
        <v>702</v>
      </c>
      <c r="E44" t="s">
        <v>112</v>
      </c>
      <c r="F44" t="s">
        <v>684</v>
      </c>
      <c r="G44" s="78">
        <v>811000</v>
      </c>
      <c r="H44" s="78">
        <v>-7.3897941756710095</v>
      </c>
      <c r="I44" s="78">
        <v>-230.49551352100499</v>
      </c>
      <c r="J44" s="78">
        <v>8.86</v>
      </c>
      <c r="K44" s="78">
        <v>-0.06</v>
      </c>
    </row>
    <row r="45" spans="2:11">
      <c r="B45" t="s">
        <v>710</v>
      </c>
      <c r="C45" t="s">
        <v>711</v>
      </c>
      <c r="D45" t="s">
        <v>702</v>
      </c>
      <c r="E45" t="s">
        <v>112</v>
      </c>
      <c r="F45" t="s">
        <v>687</v>
      </c>
      <c r="G45" s="78">
        <v>851000</v>
      </c>
      <c r="H45" s="78">
        <v>-8.4875965403680667</v>
      </c>
      <c r="I45" s="78">
        <v>-277.79445146411501</v>
      </c>
      <c r="J45" s="78">
        <v>10.67</v>
      </c>
      <c r="K45" s="78">
        <v>-0.08</v>
      </c>
    </row>
    <row r="46" spans="2:11">
      <c r="B46" t="s">
        <v>220</v>
      </c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E28" sqref="E28"/>
    </sheetView>
  </sheetViews>
  <sheetFormatPr defaultColWidth="9.140625" defaultRowHeight="18"/>
  <cols>
    <col min="1" max="1" width="6.28515625" style="16" customWidth="1"/>
    <col min="2" max="2" width="53" style="15" bestFit="1" customWidth="1"/>
    <col min="3" max="3" width="16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877</v>
      </c>
    </row>
    <row r="3" spans="2:78">
      <c r="B3" s="2" t="s">
        <v>2</v>
      </c>
      <c r="C3" t="s">
        <v>876</v>
      </c>
    </row>
    <row r="4" spans="2:78">
      <c r="B4" s="2" t="s">
        <v>3</v>
      </c>
      <c r="C4" t="s">
        <v>191</v>
      </c>
    </row>
    <row r="6" spans="2:78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78" ht="26.25" customHeight="1">
      <c r="B7" s="105" t="s">
        <v>151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8.4</v>
      </c>
      <c r="I11" s="7"/>
      <c r="J11" s="7"/>
      <c r="K11" s="77">
        <v>2.79</v>
      </c>
      <c r="L11" s="77">
        <v>1684559.05</v>
      </c>
      <c r="M11" s="7"/>
      <c r="N11" s="77">
        <v>4047.5713549930001</v>
      </c>
      <c r="O11" s="7"/>
      <c r="P11" s="77">
        <v>100</v>
      </c>
      <c r="Q11" s="77">
        <v>1.1000000000000001</v>
      </c>
      <c r="R11" s="16"/>
      <c r="S11" s="16"/>
      <c r="T11" s="16"/>
      <c r="U11" s="16"/>
      <c r="V11" s="16"/>
      <c r="BZ11" s="16"/>
    </row>
    <row r="12" spans="2:78">
      <c r="B12" s="79" t="s">
        <v>192</v>
      </c>
      <c r="D12" s="16"/>
      <c r="H12" s="80">
        <v>1.29</v>
      </c>
      <c r="K12" s="80">
        <v>1.5</v>
      </c>
      <c r="L12" s="80">
        <v>884559.05</v>
      </c>
      <c r="N12" s="80">
        <v>895.76089399299997</v>
      </c>
      <c r="P12" s="80">
        <v>22.13</v>
      </c>
      <c r="Q12" s="80">
        <v>0.24</v>
      </c>
    </row>
    <row r="13" spans="2:78">
      <c r="B13" s="79" t="s">
        <v>561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8">
        <v>0</v>
      </c>
      <c r="I14" t="s">
        <v>209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562</v>
      </c>
      <c r="D15" s="16"/>
      <c r="H15" s="80">
        <v>1.4</v>
      </c>
      <c r="K15" s="80">
        <v>1.37</v>
      </c>
      <c r="L15" s="80">
        <v>110642.61</v>
      </c>
      <c r="N15" s="80">
        <v>111.01879487399999</v>
      </c>
      <c r="P15" s="80">
        <v>2.74</v>
      </c>
      <c r="Q15" s="80">
        <v>0.03</v>
      </c>
    </row>
    <row r="16" spans="2:78">
      <c r="B16" t="s">
        <v>712</v>
      </c>
      <c r="C16" t="s">
        <v>713</v>
      </c>
      <c r="D16" t="s">
        <v>714</v>
      </c>
      <c r="E16" t="s">
        <v>301</v>
      </c>
      <c r="F16" t="s">
        <v>155</v>
      </c>
      <c r="G16" t="s">
        <v>715</v>
      </c>
      <c r="H16" s="78">
        <v>1.4</v>
      </c>
      <c r="I16" t="s">
        <v>108</v>
      </c>
      <c r="J16" s="78">
        <v>1.55</v>
      </c>
      <c r="K16" s="78">
        <v>1.37</v>
      </c>
      <c r="L16" s="78">
        <v>110642.61</v>
      </c>
      <c r="M16" s="78">
        <v>100.34</v>
      </c>
      <c r="N16" s="78">
        <v>111.01879487399999</v>
      </c>
      <c r="O16" s="78">
        <v>0.12</v>
      </c>
      <c r="P16" s="78">
        <v>2.74</v>
      </c>
      <c r="Q16" s="78">
        <v>0.03</v>
      </c>
    </row>
    <row r="17" spans="2:17">
      <c r="B17" s="79" t="s">
        <v>563</v>
      </c>
      <c r="D17" s="16"/>
      <c r="H17" s="80">
        <v>1.28</v>
      </c>
      <c r="K17" s="80">
        <v>1.52</v>
      </c>
      <c r="L17" s="80">
        <v>773916.44</v>
      </c>
      <c r="N17" s="80">
        <v>784.74209911900004</v>
      </c>
      <c r="P17" s="80">
        <v>19.39</v>
      </c>
      <c r="Q17" s="80">
        <v>0.21</v>
      </c>
    </row>
    <row r="18" spans="2:17">
      <c r="B18" s="79" t="s">
        <v>564</v>
      </c>
      <c r="D18" s="16"/>
      <c r="H18" s="80">
        <v>1.28</v>
      </c>
      <c r="K18" s="80">
        <v>1.52</v>
      </c>
      <c r="L18" s="80">
        <v>773916.44</v>
      </c>
      <c r="N18" s="80">
        <v>784.74209911900004</v>
      </c>
      <c r="P18" s="80">
        <v>19.39</v>
      </c>
      <c r="Q18" s="80">
        <v>0.21</v>
      </c>
    </row>
    <row r="19" spans="2:17">
      <c r="B19" t="s">
        <v>878</v>
      </c>
      <c r="C19" t="s">
        <v>716</v>
      </c>
      <c r="D19" t="s">
        <v>714</v>
      </c>
      <c r="E19" t="s">
        <v>611</v>
      </c>
      <c r="F19" t="s">
        <v>156</v>
      </c>
      <c r="G19" t="s">
        <v>717</v>
      </c>
      <c r="H19" s="78">
        <v>1.66</v>
      </c>
      <c r="I19" t="s">
        <v>108</v>
      </c>
      <c r="J19" s="78">
        <v>2.64</v>
      </c>
      <c r="K19" s="78">
        <v>1.89</v>
      </c>
      <c r="L19" s="78">
        <v>297882.37</v>
      </c>
      <c r="M19" s="78">
        <v>101.39</v>
      </c>
      <c r="N19" s="78">
        <v>302.022934943</v>
      </c>
      <c r="O19" s="78">
        <v>0</v>
      </c>
      <c r="P19" s="78">
        <v>7.46</v>
      </c>
      <c r="Q19" s="78">
        <v>0.08</v>
      </c>
    </row>
    <row r="20" spans="2:17">
      <c r="B20" t="s">
        <v>718</v>
      </c>
      <c r="C20" t="s">
        <v>719</v>
      </c>
      <c r="D20" t="s">
        <v>714</v>
      </c>
      <c r="E20" t="s">
        <v>611</v>
      </c>
      <c r="F20" t="s">
        <v>156</v>
      </c>
      <c r="G20" t="s">
        <v>720</v>
      </c>
      <c r="H20" s="78">
        <v>1.1299999999999999</v>
      </c>
      <c r="I20" t="s">
        <v>108</v>
      </c>
      <c r="J20" s="78">
        <v>0.02</v>
      </c>
      <c r="K20" s="78">
        <v>1.38</v>
      </c>
      <c r="L20" s="78">
        <v>404841.26</v>
      </c>
      <c r="M20" s="78">
        <v>101.18</v>
      </c>
      <c r="N20" s="78">
        <v>409.61838686800002</v>
      </c>
      <c r="O20" s="78">
        <v>0</v>
      </c>
      <c r="P20" s="78">
        <v>10.119999999999999</v>
      </c>
      <c r="Q20" s="78">
        <v>0.11</v>
      </c>
    </row>
    <row r="21" spans="2:17">
      <c r="B21" t="s">
        <v>721</v>
      </c>
      <c r="C21" t="s">
        <v>722</v>
      </c>
      <c r="D21" t="s">
        <v>714</v>
      </c>
      <c r="E21" t="s">
        <v>611</v>
      </c>
      <c r="F21" t="s">
        <v>156</v>
      </c>
      <c r="G21" t="s">
        <v>723</v>
      </c>
      <c r="H21" s="78">
        <v>0.51</v>
      </c>
      <c r="I21" t="s">
        <v>108</v>
      </c>
      <c r="J21" s="78">
        <v>4.3</v>
      </c>
      <c r="K21" s="78">
        <v>0.77</v>
      </c>
      <c r="L21" s="78">
        <v>71192.81</v>
      </c>
      <c r="M21" s="78">
        <v>102.68</v>
      </c>
      <c r="N21" s="78">
        <v>73.100777308000005</v>
      </c>
      <c r="O21" s="78">
        <v>0.09</v>
      </c>
      <c r="P21" s="78">
        <v>1.81</v>
      </c>
      <c r="Q21" s="78">
        <v>0.02</v>
      </c>
    </row>
    <row r="22" spans="2:17">
      <c r="B22" s="79" t="s">
        <v>565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8">
        <v>0</v>
      </c>
      <c r="I23" t="s">
        <v>209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566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8">
        <v>0</v>
      </c>
      <c r="I25" t="s">
        <v>209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567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209</v>
      </c>
      <c r="C27" t="s">
        <v>209</v>
      </c>
      <c r="D27" s="16"/>
      <c r="E27" t="s">
        <v>209</v>
      </c>
      <c r="H27" s="78">
        <v>0</v>
      </c>
      <c r="I27" t="s">
        <v>209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217</v>
      </c>
      <c r="D28" s="16"/>
      <c r="H28" s="80">
        <v>10.42</v>
      </c>
      <c r="K28" s="80">
        <v>3.15</v>
      </c>
      <c r="L28" s="80">
        <v>800000</v>
      </c>
      <c r="N28" s="80">
        <v>3151.810461</v>
      </c>
      <c r="P28" s="80">
        <v>77.87</v>
      </c>
      <c r="Q28" s="80">
        <v>0.86</v>
      </c>
    </row>
    <row r="29" spans="2:17">
      <c r="B29" s="79" t="s">
        <v>561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8">
        <v>0</v>
      </c>
      <c r="I30" t="s">
        <v>209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562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209</v>
      </c>
      <c r="C32" t="s">
        <v>209</v>
      </c>
      <c r="D32" s="16"/>
      <c r="E32" t="s">
        <v>209</v>
      </c>
      <c r="H32" s="78">
        <v>0</v>
      </c>
      <c r="I32" t="s">
        <v>209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563</v>
      </c>
      <c r="D33" s="16"/>
      <c r="H33" s="80">
        <v>10.42</v>
      </c>
      <c r="K33" s="80">
        <v>3.15</v>
      </c>
      <c r="L33" s="80">
        <v>800000</v>
      </c>
      <c r="N33" s="80">
        <v>3151.810461</v>
      </c>
      <c r="P33" s="80">
        <v>77.87</v>
      </c>
      <c r="Q33" s="80">
        <v>0.86</v>
      </c>
    </row>
    <row r="34" spans="2:17">
      <c r="B34" s="79" t="s">
        <v>564</v>
      </c>
      <c r="D34" s="16"/>
      <c r="H34" s="80">
        <v>11.64</v>
      </c>
      <c r="K34" s="80">
        <v>2.87</v>
      </c>
      <c r="L34" s="80">
        <v>535000</v>
      </c>
      <c r="N34" s="80">
        <v>2140.8759</v>
      </c>
      <c r="P34" s="80">
        <v>52.89</v>
      </c>
      <c r="Q34" s="80">
        <v>0.57999999999999996</v>
      </c>
    </row>
    <row r="35" spans="2:17">
      <c r="B35" t="s">
        <v>724</v>
      </c>
      <c r="C35" t="s">
        <v>725</v>
      </c>
      <c r="D35" t="s">
        <v>714</v>
      </c>
      <c r="E35" t="s">
        <v>197</v>
      </c>
      <c r="F35" t="s">
        <v>387</v>
      </c>
      <c r="G35" t="s">
        <v>726</v>
      </c>
      <c r="H35" s="78">
        <v>5.01</v>
      </c>
      <c r="I35" t="s">
        <v>112</v>
      </c>
      <c r="J35" s="78">
        <v>2.72</v>
      </c>
      <c r="K35" s="78">
        <v>2.8</v>
      </c>
      <c r="L35" s="78">
        <v>100000</v>
      </c>
      <c r="M35" s="78">
        <v>99.986999999999995</v>
      </c>
      <c r="N35" s="78">
        <v>384.55000200000001</v>
      </c>
      <c r="O35" s="78">
        <v>0.03</v>
      </c>
      <c r="P35" s="78">
        <v>9.5</v>
      </c>
      <c r="Q35" s="78">
        <v>0.1</v>
      </c>
    </row>
    <row r="36" spans="2:17">
      <c r="B36" t="s">
        <v>727</v>
      </c>
      <c r="C36" t="s">
        <v>728</v>
      </c>
      <c r="D36" t="s">
        <v>714</v>
      </c>
      <c r="E36" t="s">
        <v>197</v>
      </c>
      <c r="F36" t="s">
        <v>387</v>
      </c>
      <c r="G36" t="s">
        <v>729</v>
      </c>
      <c r="H36" s="78">
        <v>13.09</v>
      </c>
      <c r="I36" t="s">
        <v>112</v>
      </c>
      <c r="J36" s="78">
        <v>3.22</v>
      </c>
      <c r="K36" s="78">
        <v>2.89</v>
      </c>
      <c r="L36" s="78">
        <v>435000</v>
      </c>
      <c r="M36" s="78">
        <v>104.98</v>
      </c>
      <c r="N36" s="78">
        <v>1756.3258980000001</v>
      </c>
      <c r="O36" s="78">
        <v>0.06</v>
      </c>
      <c r="P36" s="78">
        <v>43.39</v>
      </c>
      <c r="Q36" s="78">
        <v>0.48</v>
      </c>
    </row>
    <row r="37" spans="2:17">
      <c r="B37" s="79" t="s">
        <v>565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209</v>
      </c>
      <c r="C38" t="s">
        <v>209</v>
      </c>
      <c r="D38" s="16"/>
      <c r="E38" t="s">
        <v>209</v>
      </c>
      <c r="H38" s="78">
        <v>0</v>
      </c>
      <c r="I38" t="s">
        <v>209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566</v>
      </c>
      <c r="D39" s="16"/>
      <c r="H39" s="80">
        <v>7.84</v>
      </c>
      <c r="K39" s="80">
        <v>3.74</v>
      </c>
      <c r="L39" s="80">
        <v>265000</v>
      </c>
      <c r="N39" s="80">
        <v>1010.934561</v>
      </c>
      <c r="P39" s="80">
        <v>24.98</v>
      </c>
      <c r="Q39" s="80">
        <v>0.28000000000000003</v>
      </c>
    </row>
    <row r="40" spans="2:17">
      <c r="B40" t="s">
        <v>730</v>
      </c>
      <c r="C40" t="s">
        <v>731</v>
      </c>
      <c r="D40" t="s">
        <v>714</v>
      </c>
      <c r="E40" t="s">
        <v>209</v>
      </c>
      <c r="F40" t="s">
        <v>216</v>
      </c>
      <c r="G40" t="s">
        <v>732</v>
      </c>
      <c r="H40" s="78">
        <v>7.84</v>
      </c>
      <c r="I40" t="s">
        <v>112</v>
      </c>
      <c r="J40" s="78">
        <v>3.55</v>
      </c>
      <c r="K40" s="78">
        <v>3.74</v>
      </c>
      <c r="L40" s="78">
        <v>265000</v>
      </c>
      <c r="M40" s="78">
        <v>99.19</v>
      </c>
      <c r="N40" s="78">
        <v>1010.934561</v>
      </c>
      <c r="O40" s="78">
        <v>0.21</v>
      </c>
      <c r="P40" s="78">
        <v>24.98</v>
      </c>
      <c r="Q40" s="78">
        <v>0.28000000000000003</v>
      </c>
    </row>
    <row r="41" spans="2:17">
      <c r="B41" s="79" t="s">
        <v>567</v>
      </c>
      <c r="D41" s="16"/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t="s">
        <v>209</v>
      </c>
      <c r="C42" t="s">
        <v>209</v>
      </c>
      <c r="D42" s="16"/>
      <c r="E42" t="s">
        <v>209</v>
      </c>
      <c r="H42" s="78">
        <v>0</v>
      </c>
      <c r="I42" t="s">
        <v>209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</row>
    <row r="43" spans="2:17">
      <c r="B43" t="s">
        <v>220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topLeftCell="A39" zoomScale="80" zoomScaleNormal="80" workbookViewId="0">
      <selection activeCell="Q58" sqref="P20:Q5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10.7109375" style="15" customWidth="1"/>
    <col min="4" max="4" width="13.7109375" style="15" bestFit="1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877</v>
      </c>
    </row>
    <row r="3" spans="2:59">
      <c r="B3" s="2" t="s">
        <v>2</v>
      </c>
      <c r="C3" s="2" t="s">
        <v>876</v>
      </c>
    </row>
    <row r="4" spans="2:59">
      <c r="B4" s="2" t="s">
        <v>3</v>
      </c>
      <c r="C4" s="2" t="s">
        <v>191</v>
      </c>
    </row>
    <row r="5" spans="2:59">
      <c r="B5" s="2"/>
      <c r="C5" s="2"/>
    </row>
    <row r="7" spans="2:59" ht="26.25" customHeight="1">
      <c r="B7" s="105" t="s">
        <v>152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3.21</v>
      </c>
      <c r="H11" s="18"/>
      <c r="I11" s="18"/>
      <c r="J11" s="77">
        <v>2.84</v>
      </c>
      <c r="K11" s="77">
        <v>23645392.309999999</v>
      </c>
      <c r="L11" s="7"/>
      <c r="M11" s="77">
        <v>32940.006358073348</v>
      </c>
      <c r="N11" s="77">
        <v>100</v>
      </c>
      <c r="O11" s="77">
        <v>8.9700000000000006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192</v>
      </c>
      <c r="G12" s="80">
        <v>3.26</v>
      </c>
      <c r="J12" s="80">
        <v>2.13</v>
      </c>
      <c r="K12" s="80">
        <v>21822800.09</v>
      </c>
      <c r="M12" s="80">
        <v>25633.846096777521</v>
      </c>
      <c r="N12" s="80">
        <v>77.819999999999993</v>
      </c>
      <c r="O12" s="80">
        <v>6.98</v>
      </c>
    </row>
    <row r="13" spans="2:59">
      <c r="B13" s="79" t="s">
        <v>733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209</v>
      </c>
      <c r="D14" t="s">
        <v>209</v>
      </c>
      <c r="E14" t="s">
        <v>209</v>
      </c>
      <c r="G14" s="78">
        <v>0</v>
      </c>
      <c r="H14" t="s">
        <v>209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734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209</v>
      </c>
      <c r="D16" t="s">
        <v>209</v>
      </c>
      <c r="E16" t="s">
        <v>209</v>
      </c>
      <c r="G16" s="78">
        <v>0</v>
      </c>
      <c r="H16" t="s">
        <v>209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735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209</v>
      </c>
      <c r="D18" t="s">
        <v>209</v>
      </c>
      <c r="E18" t="s">
        <v>209</v>
      </c>
      <c r="G18" s="78">
        <v>0</v>
      </c>
      <c r="H18" t="s">
        <v>209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736</v>
      </c>
      <c r="G19" s="80">
        <v>2.57</v>
      </c>
      <c r="J19" s="80">
        <v>2.15</v>
      </c>
      <c r="K19" s="80">
        <v>10760268.09</v>
      </c>
      <c r="M19" s="80">
        <v>13659.36847237752</v>
      </c>
      <c r="N19" s="80">
        <v>41.47</v>
      </c>
      <c r="O19" s="80">
        <v>3.72</v>
      </c>
    </row>
    <row r="20" spans="2:15">
      <c r="B20" t="s">
        <v>737</v>
      </c>
      <c r="C20" t="s">
        <v>740</v>
      </c>
      <c r="D20" s="108">
        <v>29992016</v>
      </c>
      <c r="E20" t="s">
        <v>301</v>
      </c>
      <c r="F20" t="s">
        <v>155</v>
      </c>
      <c r="G20" s="78">
        <v>3.56</v>
      </c>
      <c r="H20" t="s">
        <v>108</v>
      </c>
      <c r="I20" s="78">
        <v>6</v>
      </c>
      <c r="J20" s="78">
        <v>1.27</v>
      </c>
      <c r="K20" s="78">
        <v>1768232.42</v>
      </c>
      <c r="L20" s="78">
        <v>119.7</v>
      </c>
      <c r="M20" s="78">
        <v>2116.5742067400001</v>
      </c>
      <c r="N20" s="78">
        <v>6.43</v>
      </c>
      <c r="O20" s="78">
        <v>0.57999999999999996</v>
      </c>
    </row>
    <row r="21" spans="2:15">
      <c r="B21" t="s">
        <v>739</v>
      </c>
      <c r="C21" t="s">
        <v>740</v>
      </c>
      <c r="D21" t="s">
        <v>741</v>
      </c>
      <c r="E21" t="s">
        <v>301</v>
      </c>
      <c r="F21" t="s">
        <v>155</v>
      </c>
      <c r="G21" s="78">
        <v>1.8</v>
      </c>
      <c r="H21" t="s">
        <v>112</v>
      </c>
      <c r="I21" s="78">
        <v>3.9</v>
      </c>
      <c r="J21" s="78">
        <v>2.54</v>
      </c>
      <c r="K21" s="78">
        <v>716664.43</v>
      </c>
      <c r="L21" s="78">
        <v>103.68999999999993</v>
      </c>
      <c r="M21" s="78">
        <v>2857.9985503580801</v>
      </c>
      <c r="N21" s="78">
        <v>8.68</v>
      </c>
      <c r="O21" s="78">
        <v>0.78</v>
      </c>
    </row>
    <row r="22" spans="2:15">
      <c r="B22" t="s">
        <v>742</v>
      </c>
      <c r="C22" t="s">
        <v>738</v>
      </c>
      <c r="D22" s="108">
        <v>29992299</v>
      </c>
      <c r="E22" t="s">
        <v>743</v>
      </c>
      <c r="F22" t="s">
        <v>156</v>
      </c>
      <c r="G22" s="78">
        <v>1.06</v>
      </c>
      <c r="H22" t="s">
        <v>108</v>
      </c>
      <c r="I22" s="78">
        <v>5</v>
      </c>
      <c r="J22" s="78">
        <v>2.44</v>
      </c>
      <c r="K22" s="78">
        <v>820000</v>
      </c>
      <c r="L22" s="78">
        <v>102.77</v>
      </c>
      <c r="M22" s="78">
        <v>842.71400000000006</v>
      </c>
      <c r="N22" s="78">
        <v>2.56</v>
      </c>
      <c r="O22" s="78">
        <v>0.23</v>
      </c>
    </row>
    <row r="23" spans="2:15">
      <c r="B23" t="s">
        <v>744</v>
      </c>
      <c r="C23" t="s">
        <v>740</v>
      </c>
      <c r="D23" s="108">
        <v>29992379</v>
      </c>
      <c r="E23" t="s">
        <v>393</v>
      </c>
      <c r="F23" t="s">
        <v>155</v>
      </c>
      <c r="G23" s="78">
        <v>5.77</v>
      </c>
      <c r="H23" t="s">
        <v>108</v>
      </c>
      <c r="I23" s="78">
        <v>2.75</v>
      </c>
      <c r="J23" s="78">
        <v>1.93</v>
      </c>
      <c r="K23" s="78">
        <v>347645.82</v>
      </c>
      <c r="L23" s="78">
        <v>102.53</v>
      </c>
      <c r="M23" s="78">
        <v>356.44125924600002</v>
      </c>
      <c r="N23" s="78">
        <v>1.08</v>
      </c>
      <c r="O23" s="78">
        <v>0.1</v>
      </c>
    </row>
    <row r="24" spans="2:15">
      <c r="B24" t="s">
        <v>745</v>
      </c>
      <c r="C24" t="s">
        <v>740</v>
      </c>
      <c r="D24" s="108">
        <v>29992039</v>
      </c>
      <c r="E24" t="s">
        <v>393</v>
      </c>
      <c r="F24" t="s">
        <v>155</v>
      </c>
      <c r="G24" s="78">
        <v>5.21</v>
      </c>
      <c r="H24" t="s">
        <v>108</v>
      </c>
      <c r="I24" s="78">
        <v>5.15</v>
      </c>
      <c r="J24" s="78">
        <v>1.84</v>
      </c>
      <c r="K24" s="78">
        <v>1221286.28</v>
      </c>
      <c r="L24" s="78">
        <v>118.48</v>
      </c>
      <c r="M24" s="78">
        <v>1446.979984544</v>
      </c>
      <c r="N24" s="78">
        <v>4.3899999999999997</v>
      </c>
      <c r="O24" s="78">
        <v>0.39</v>
      </c>
    </row>
    <row r="25" spans="2:15">
      <c r="B25" t="s">
        <v>746</v>
      </c>
      <c r="C25" t="s">
        <v>738</v>
      </c>
      <c r="D25" s="108">
        <v>29993112</v>
      </c>
      <c r="E25" t="s">
        <v>414</v>
      </c>
      <c r="F25" t="s">
        <v>156</v>
      </c>
      <c r="G25" s="78">
        <v>0.41</v>
      </c>
      <c r="H25" t="s">
        <v>108</v>
      </c>
      <c r="I25" s="78">
        <v>3.85</v>
      </c>
      <c r="J25" s="78">
        <v>2.62</v>
      </c>
      <c r="K25" s="78">
        <v>532439.99</v>
      </c>
      <c r="L25" s="78">
        <v>100.54</v>
      </c>
      <c r="M25" s="78">
        <v>535.31516594599998</v>
      </c>
      <c r="N25" s="78">
        <v>1.63</v>
      </c>
      <c r="O25" s="78">
        <v>0.15</v>
      </c>
    </row>
    <row r="26" spans="2:15">
      <c r="B26" t="s">
        <v>747</v>
      </c>
      <c r="C26" t="s">
        <v>738</v>
      </c>
      <c r="D26" s="108">
        <v>29993113</v>
      </c>
      <c r="E26" t="s">
        <v>414</v>
      </c>
      <c r="F26" t="s">
        <v>156</v>
      </c>
      <c r="G26" s="78">
        <v>3.25</v>
      </c>
      <c r="H26" t="s">
        <v>108</v>
      </c>
      <c r="I26" s="78">
        <v>4.55</v>
      </c>
      <c r="J26" s="78">
        <v>2.68</v>
      </c>
      <c r="K26" s="78">
        <v>751388.25</v>
      </c>
      <c r="L26" s="78">
        <v>105.72</v>
      </c>
      <c r="M26" s="78">
        <v>794.36765790000004</v>
      </c>
      <c r="N26" s="78">
        <v>2.41</v>
      </c>
      <c r="O26" s="78">
        <v>0.22</v>
      </c>
    </row>
    <row r="27" spans="2:15">
      <c r="B27" t="s">
        <v>748</v>
      </c>
      <c r="C27" t="s">
        <v>738</v>
      </c>
      <c r="D27" s="108">
        <v>29992123</v>
      </c>
      <c r="E27" t="s">
        <v>336</v>
      </c>
      <c r="F27" t="s">
        <v>155</v>
      </c>
      <c r="G27" s="78">
        <v>2.66</v>
      </c>
      <c r="H27" t="s">
        <v>108</v>
      </c>
      <c r="I27" s="78">
        <v>7.5</v>
      </c>
      <c r="J27" s="78">
        <v>2.7</v>
      </c>
      <c r="K27" s="78">
        <v>252130.03</v>
      </c>
      <c r="L27" s="78">
        <v>114.44</v>
      </c>
      <c r="M27" s="78">
        <v>288.537606332</v>
      </c>
      <c r="N27" s="78">
        <v>0.88</v>
      </c>
      <c r="O27" s="78">
        <v>0.08</v>
      </c>
    </row>
    <row r="28" spans="2:15">
      <c r="B28" t="s">
        <v>749</v>
      </c>
      <c r="C28" t="s">
        <v>738</v>
      </c>
      <c r="D28" s="108">
        <v>29992219</v>
      </c>
      <c r="E28" t="s">
        <v>479</v>
      </c>
      <c r="F28" t="s">
        <v>156</v>
      </c>
      <c r="G28" s="78">
        <v>2.04</v>
      </c>
      <c r="H28" t="s">
        <v>108</v>
      </c>
      <c r="I28" s="78">
        <v>5.25</v>
      </c>
      <c r="J28" s="78">
        <v>1.81</v>
      </c>
      <c r="K28" s="78">
        <v>3115853</v>
      </c>
      <c r="L28" s="78">
        <v>100.61</v>
      </c>
      <c r="M28" s="78">
        <v>3134.8597033000001</v>
      </c>
      <c r="N28" s="78">
        <v>9.52</v>
      </c>
      <c r="O28" s="78">
        <v>0.85</v>
      </c>
    </row>
    <row r="29" spans="2:15">
      <c r="B29" t="s">
        <v>750</v>
      </c>
      <c r="C29" t="s">
        <v>738</v>
      </c>
      <c r="D29" s="108">
        <v>29992247</v>
      </c>
      <c r="E29" t="s">
        <v>209</v>
      </c>
      <c r="F29" t="s">
        <v>216</v>
      </c>
      <c r="G29" s="78">
        <v>2.74</v>
      </c>
      <c r="H29" t="s">
        <v>108</v>
      </c>
      <c r="I29" s="78">
        <v>5</v>
      </c>
      <c r="J29" s="78">
        <v>2.94</v>
      </c>
      <c r="K29" s="78">
        <v>291650</v>
      </c>
      <c r="L29" s="78">
        <v>109.22</v>
      </c>
      <c r="M29" s="78">
        <v>318.54012999999998</v>
      </c>
      <c r="N29" s="78">
        <v>0.97</v>
      </c>
      <c r="O29" s="78">
        <v>0.09</v>
      </c>
    </row>
    <row r="30" spans="2:15">
      <c r="B30" t="s">
        <v>751</v>
      </c>
      <c r="C30" t="s">
        <v>740</v>
      </c>
      <c r="D30" s="108">
        <v>90146006</v>
      </c>
      <c r="E30" t="s">
        <v>209</v>
      </c>
      <c r="F30" t="s">
        <v>216</v>
      </c>
      <c r="G30" s="78">
        <v>1.91</v>
      </c>
      <c r="H30" t="s">
        <v>108</v>
      </c>
      <c r="I30" s="78">
        <v>5.5</v>
      </c>
      <c r="J30" s="78">
        <v>3.82</v>
      </c>
      <c r="K30" s="78">
        <v>387991</v>
      </c>
      <c r="L30" s="78">
        <v>103.89</v>
      </c>
      <c r="M30" s="78">
        <v>403.08384990000002</v>
      </c>
      <c r="N30" s="78">
        <v>1.22</v>
      </c>
      <c r="O30" s="78">
        <v>0.11</v>
      </c>
    </row>
    <row r="31" spans="2:15">
      <c r="B31" t="s">
        <v>752</v>
      </c>
      <c r="C31" t="s">
        <v>740</v>
      </c>
      <c r="D31" s="108">
        <v>90146007</v>
      </c>
      <c r="E31" t="s">
        <v>209</v>
      </c>
      <c r="F31" t="s">
        <v>216</v>
      </c>
      <c r="G31" s="78">
        <v>3.19</v>
      </c>
      <c r="H31" t="s">
        <v>108</v>
      </c>
      <c r="I31" s="78">
        <v>6.45</v>
      </c>
      <c r="J31" s="78">
        <v>4.22</v>
      </c>
      <c r="K31" s="78">
        <v>28400.87</v>
      </c>
      <c r="L31" s="78">
        <v>109.21</v>
      </c>
      <c r="M31" s="78">
        <v>31.016590127000001</v>
      </c>
      <c r="N31" s="78">
        <v>0.09</v>
      </c>
      <c r="O31" s="78">
        <v>0.01</v>
      </c>
    </row>
    <row r="32" spans="2:15">
      <c r="B32" t="s">
        <v>753</v>
      </c>
      <c r="C32" t="s">
        <v>738</v>
      </c>
      <c r="D32" s="108">
        <v>29992676</v>
      </c>
      <c r="E32" t="s">
        <v>209</v>
      </c>
      <c r="F32" t="s">
        <v>216</v>
      </c>
      <c r="G32" s="78">
        <v>0.75</v>
      </c>
      <c r="H32" t="s">
        <v>108</v>
      </c>
      <c r="I32" s="78">
        <v>5.75</v>
      </c>
      <c r="J32" s="78">
        <v>4.6100000000000003</v>
      </c>
      <c r="K32" s="78">
        <v>275761</v>
      </c>
      <c r="L32" s="78">
        <v>102.19</v>
      </c>
      <c r="M32" s="78">
        <v>281.80016590000002</v>
      </c>
      <c r="N32" s="78">
        <v>0.86</v>
      </c>
      <c r="O32" s="78">
        <v>0.08</v>
      </c>
    </row>
    <row r="33" spans="2:15">
      <c r="B33" t="s">
        <v>754</v>
      </c>
      <c r="C33" t="s">
        <v>738</v>
      </c>
      <c r="D33" s="108">
        <v>29992697</v>
      </c>
      <c r="E33" t="s">
        <v>209</v>
      </c>
      <c r="F33" t="s">
        <v>216</v>
      </c>
      <c r="H33" t="s">
        <v>108</v>
      </c>
      <c r="I33" s="78">
        <v>0</v>
      </c>
      <c r="J33" s="78">
        <v>0</v>
      </c>
      <c r="K33" s="78">
        <v>222994</v>
      </c>
      <c r="L33" s="78">
        <v>100.079926</v>
      </c>
      <c r="M33" s="78">
        <v>223.17223018444</v>
      </c>
      <c r="N33" s="78">
        <v>0.68</v>
      </c>
      <c r="O33" s="78">
        <v>0.06</v>
      </c>
    </row>
    <row r="34" spans="2:15">
      <c r="B34" t="s">
        <v>755</v>
      </c>
      <c r="C34" t="s">
        <v>738</v>
      </c>
      <c r="D34" s="108">
        <v>29992700</v>
      </c>
      <c r="E34" t="s">
        <v>209</v>
      </c>
      <c r="F34" t="s">
        <v>216</v>
      </c>
      <c r="G34" s="78">
        <v>0.74</v>
      </c>
      <c r="H34" t="s">
        <v>108</v>
      </c>
      <c r="I34" s="78">
        <v>4.1500000000000004</v>
      </c>
      <c r="J34" s="78">
        <v>4.0199999999999996</v>
      </c>
      <c r="K34" s="78">
        <v>27831</v>
      </c>
      <c r="L34" s="78">
        <v>100.49</v>
      </c>
      <c r="M34" s="78">
        <v>27.9673719</v>
      </c>
      <c r="N34" s="78">
        <v>0.08</v>
      </c>
      <c r="O34" s="78">
        <v>0.01</v>
      </c>
    </row>
    <row r="35" spans="2:15">
      <c r="B35" s="79" t="s">
        <v>756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209</v>
      </c>
      <c r="D36" s="108">
        <v>0</v>
      </c>
      <c r="E36" t="s">
        <v>209</v>
      </c>
      <c r="G36" s="78">
        <v>0</v>
      </c>
      <c r="H36" t="s">
        <v>209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757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s="79" t="s">
        <v>758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t="s">
        <v>209</v>
      </c>
      <c r="D39" s="108">
        <v>0</v>
      </c>
      <c r="E39" t="s">
        <v>209</v>
      </c>
      <c r="G39" s="78">
        <v>0</v>
      </c>
      <c r="H39" t="s">
        <v>209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</row>
    <row r="40" spans="2:15">
      <c r="B40" s="79" t="s">
        <v>759</v>
      </c>
      <c r="G40" s="80">
        <v>0</v>
      </c>
      <c r="J40" s="80">
        <v>0</v>
      </c>
      <c r="K40" s="80">
        <v>0</v>
      </c>
      <c r="M40" s="80">
        <v>0</v>
      </c>
      <c r="N40" s="80">
        <v>0</v>
      </c>
      <c r="O40" s="80">
        <v>0</v>
      </c>
    </row>
    <row r="41" spans="2:15">
      <c r="B41" t="s">
        <v>209</v>
      </c>
      <c r="D41" s="108">
        <v>0</v>
      </c>
      <c r="E41" t="s">
        <v>209</v>
      </c>
      <c r="G41" s="78">
        <v>0</v>
      </c>
      <c r="H41" t="s">
        <v>209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</row>
    <row r="42" spans="2:15">
      <c r="B42" s="79" t="s">
        <v>760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t="s">
        <v>209</v>
      </c>
      <c r="D43" s="108">
        <v>0</v>
      </c>
      <c r="E43" t="s">
        <v>209</v>
      </c>
      <c r="G43" s="78">
        <v>0</v>
      </c>
      <c r="H43" t="s">
        <v>209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</row>
    <row r="44" spans="2:15">
      <c r="B44" s="79" t="s">
        <v>761</v>
      </c>
      <c r="G44" s="80">
        <v>4.04</v>
      </c>
      <c r="J44" s="80">
        <v>2.11</v>
      </c>
      <c r="K44" s="80">
        <v>11062532</v>
      </c>
      <c r="M44" s="80">
        <v>11974.4776244</v>
      </c>
      <c r="N44" s="80">
        <v>36.35</v>
      </c>
      <c r="O44" s="80">
        <v>3.26</v>
      </c>
    </row>
    <row r="45" spans="2:15">
      <c r="B45" t="s">
        <v>762</v>
      </c>
      <c r="C45" t="s">
        <v>738</v>
      </c>
      <c r="D45" s="108">
        <v>29992685</v>
      </c>
      <c r="E45" t="s">
        <v>295</v>
      </c>
      <c r="F45" t="s">
        <v>155</v>
      </c>
      <c r="G45" s="78">
        <v>1.73</v>
      </c>
      <c r="H45" t="s">
        <v>108</v>
      </c>
      <c r="I45" s="78">
        <v>1.35</v>
      </c>
      <c r="J45" s="78">
        <v>1.27</v>
      </c>
      <c r="K45" s="78">
        <v>2490000</v>
      </c>
      <c r="L45" s="78">
        <v>100.49</v>
      </c>
      <c r="M45" s="78">
        <v>2502.201</v>
      </c>
      <c r="N45" s="78">
        <v>7.6</v>
      </c>
      <c r="O45" s="78">
        <v>0.68</v>
      </c>
    </row>
    <row r="46" spans="2:15">
      <c r="B46" t="s">
        <v>763</v>
      </c>
      <c r="C46" t="s">
        <v>738</v>
      </c>
      <c r="D46" s="108">
        <v>29992128</v>
      </c>
      <c r="E46" t="s">
        <v>301</v>
      </c>
      <c r="F46" t="s">
        <v>155</v>
      </c>
      <c r="G46" s="78">
        <v>5.42</v>
      </c>
      <c r="H46" t="s">
        <v>108</v>
      </c>
      <c r="I46" s="78">
        <v>4.74</v>
      </c>
      <c r="J46" s="78">
        <v>2.74</v>
      </c>
      <c r="K46" s="78">
        <v>6211200</v>
      </c>
      <c r="L46" s="78">
        <v>111.76</v>
      </c>
      <c r="M46" s="78">
        <v>6941.6371200000003</v>
      </c>
      <c r="N46" s="78">
        <v>21.07</v>
      </c>
      <c r="O46" s="78">
        <v>1.89</v>
      </c>
    </row>
    <row r="47" spans="2:15">
      <c r="B47" t="s">
        <v>764</v>
      </c>
      <c r="C47" t="s">
        <v>738</v>
      </c>
      <c r="D47" t="s">
        <v>765</v>
      </c>
      <c r="E47" t="s">
        <v>328</v>
      </c>
      <c r="F47" t="s">
        <v>155</v>
      </c>
      <c r="G47" s="78">
        <v>2.54</v>
      </c>
      <c r="H47" t="s">
        <v>108</v>
      </c>
      <c r="I47" s="78">
        <v>3.4</v>
      </c>
      <c r="J47" s="78">
        <v>1.21</v>
      </c>
      <c r="K47" s="78">
        <v>2361332</v>
      </c>
      <c r="L47" s="78">
        <v>107.17</v>
      </c>
      <c r="M47" s="78">
        <v>2530.6395044000001</v>
      </c>
      <c r="N47" s="78">
        <v>7.68</v>
      </c>
      <c r="O47" s="78">
        <v>0.69</v>
      </c>
    </row>
    <row r="48" spans="2:15">
      <c r="B48" s="79" t="s">
        <v>217</v>
      </c>
      <c r="G48" s="80">
        <v>3.05</v>
      </c>
      <c r="J48" s="80">
        <v>5.31</v>
      </c>
      <c r="K48" s="80">
        <v>1822592.22</v>
      </c>
      <c r="M48" s="80">
        <v>7306.1602612958259</v>
      </c>
      <c r="N48" s="80">
        <v>22.18</v>
      </c>
      <c r="O48" s="80">
        <v>1.99</v>
      </c>
    </row>
    <row r="49" spans="2:15">
      <c r="B49" s="79" t="s">
        <v>766</v>
      </c>
      <c r="G49" s="80">
        <v>2.95</v>
      </c>
      <c r="J49" s="80">
        <v>5.0999999999999996</v>
      </c>
      <c r="K49" s="80">
        <v>830168.22</v>
      </c>
      <c r="M49" s="80">
        <v>3274.5237568333559</v>
      </c>
      <c r="N49" s="80">
        <v>9.94</v>
      </c>
      <c r="O49" s="80">
        <v>0.89</v>
      </c>
    </row>
    <row r="50" spans="2:15">
      <c r="B50" t="s">
        <v>767</v>
      </c>
      <c r="C50" t="s">
        <v>738</v>
      </c>
      <c r="D50" s="108">
        <v>29992681</v>
      </c>
      <c r="E50" t="s">
        <v>446</v>
      </c>
      <c r="F50" t="s">
        <v>156</v>
      </c>
      <c r="G50" s="78">
        <v>2.5099999999999998</v>
      </c>
      <c r="H50" t="s">
        <v>112</v>
      </c>
      <c r="I50" s="78">
        <v>3.97</v>
      </c>
      <c r="J50" s="78">
        <v>5.4</v>
      </c>
      <c r="K50" s="78">
        <v>237168.22</v>
      </c>
      <c r="L50" s="78">
        <v>97.63</v>
      </c>
      <c r="M50" s="78">
        <v>890.53104343335599</v>
      </c>
      <c r="N50" s="78">
        <v>2.7</v>
      </c>
      <c r="O50" s="78">
        <v>0.24</v>
      </c>
    </row>
    <row r="51" spans="2:15">
      <c r="B51" t="s">
        <v>768</v>
      </c>
      <c r="C51" t="s">
        <v>740</v>
      </c>
      <c r="D51" s="108">
        <v>29992368</v>
      </c>
      <c r="E51" t="s">
        <v>209</v>
      </c>
      <c r="F51" t="s">
        <v>216</v>
      </c>
      <c r="G51" s="78">
        <v>3.11</v>
      </c>
      <c r="H51" t="s">
        <v>112</v>
      </c>
      <c r="I51" s="78">
        <v>5.83</v>
      </c>
      <c r="J51" s="78">
        <v>4.99</v>
      </c>
      <c r="K51" s="78">
        <v>593000</v>
      </c>
      <c r="L51" s="78">
        <v>104.53</v>
      </c>
      <c r="M51" s="78">
        <v>2383.9927134</v>
      </c>
      <c r="N51" s="78">
        <v>7.24</v>
      </c>
      <c r="O51" s="78">
        <v>0.65</v>
      </c>
    </row>
    <row r="52" spans="2:15">
      <c r="B52" s="79" t="s">
        <v>735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t="s">
        <v>209</v>
      </c>
      <c r="D53" s="108">
        <v>0</v>
      </c>
      <c r="E53" t="s">
        <v>209</v>
      </c>
      <c r="G53" s="78">
        <v>0</v>
      </c>
      <c r="H53" t="s">
        <v>209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</row>
    <row r="54" spans="2:15">
      <c r="B54" s="79" t="s">
        <v>736</v>
      </c>
      <c r="G54" s="80">
        <v>1.96</v>
      </c>
      <c r="J54" s="80">
        <v>3.08</v>
      </c>
      <c r="K54" s="80">
        <v>467000</v>
      </c>
      <c r="M54" s="80">
        <v>1801.8294624</v>
      </c>
      <c r="N54" s="80">
        <v>5.47</v>
      </c>
      <c r="O54" s="80">
        <v>0.49</v>
      </c>
    </row>
    <row r="55" spans="2:15">
      <c r="B55" t="s">
        <v>769</v>
      </c>
      <c r="C55" t="s">
        <v>740</v>
      </c>
      <c r="D55" s="108">
        <v>29992646</v>
      </c>
      <c r="E55" t="s">
        <v>209</v>
      </c>
      <c r="F55" t="s">
        <v>216</v>
      </c>
      <c r="G55" s="78">
        <v>1.96</v>
      </c>
      <c r="H55" t="s">
        <v>112</v>
      </c>
      <c r="I55" s="78">
        <v>2.87</v>
      </c>
      <c r="J55" s="78">
        <v>3.08</v>
      </c>
      <c r="K55" s="78">
        <v>467000</v>
      </c>
      <c r="L55" s="78">
        <v>100.32</v>
      </c>
      <c r="M55" s="78">
        <v>1801.8294624</v>
      </c>
      <c r="N55" s="78">
        <v>5.47</v>
      </c>
      <c r="O55" s="78">
        <v>0.49</v>
      </c>
    </row>
    <row r="56" spans="2:15">
      <c r="B56" s="79" t="s">
        <v>761</v>
      </c>
      <c r="G56" s="80">
        <v>4.08</v>
      </c>
      <c r="J56" s="80">
        <v>7.43</v>
      </c>
      <c r="K56" s="80">
        <v>525424</v>
      </c>
      <c r="M56" s="80">
        <v>2229.8070420624699</v>
      </c>
      <c r="N56" s="80">
        <v>6.77</v>
      </c>
      <c r="O56" s="80">
        <v>0.61</v>
      </c>
    </row>
    <row r="57" spans="2:15">
      <c r="B57" t="s">
        <v>770</v>
      </c>
      <c r="C57" t="s">
        <v>738</v>
      </c>
      <c r="D57" s="108">
        <v>29991660</v>
      </c>
      <c r="E57" t="s">
        <v>209</v>
      </c>
      <c r="F57" t="s">
        <v>216</v>
      </c>
      <c r="G57" s="78">
        <v>4.08</v>
      </c>
      <c r="H57" t="s">
        <v>116</v>
      </c>
      <c r="I57" s="78">
        <v>7</v>
      </c>
      <c r="J57" s="78">
        <v>7.43</v>
      </c>
      <c r="K57" s="78">
        <v>525424</v>
      </c>
      <c r="L57" s="78">
        <v>99.06449999999991</v>
      </c>
      <c r="M57" s="78">
        <v>2229.8070420624699</v>
      </c>
      <c r="N57" s="78">
        <v>6.77</v>
      </c>
      <c r="O57" s="78">
        <v>0.61</v>
      </c>
    </row>
    <row r="58" spans="2:15">
      <c r="B58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zoomScale="80" zoomScaleNormal="80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877</v>
      </c>
    </row>
    <row r="3" spans="2:64">
      <c r="B3" s="2" t="s">
        <v>2</v>
      </c>
      <c r="C3" t="s">
        <v>876</v>
      </c>
    </row>
    <row r="4" spans="2:64">
      <c r="B4" s="2" t="s">
        <v>3</v>
      </c>
      <c r="C4" t="s">
        <v>191</v>
      </c>
    </row>
    <row r="5" spans="2:64">
      <c r="B5" s="2"/>
    </row>
    <row r="7" spans="2:64" ht="26.25" customHeight="1">
      <c r="B7" s="105" t="s">
        <v>159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1.18</v>
      </c>
      <c r="H11" s="7"/>
      <c r="I11" s="7"/>
      <c r="J11" s="77">
        <v>0.87</v>
      </c>
      <c r="K11" s="77">
        <v>5801000</v>
      </c>
      <c r="L11" s="7"/>
      <c r="M11" s="77">
        <v>5793.4587000000001</v>
      </c>
      <c r="N11" s="77">
        <v>100</v>
      </c>
      <c r="O11" s="77">
        <v>1.58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192</v>
      </c>
      <c r="G12" s="80">
        <v>1.18</v>
      </c>
      <c r="J12" s="80">
        <v>0.87</v>
      </c>
      <c r="K12" s="80">
        <v>5801000</v>
      </c>
      <c r="M12" s="80">
        <v>5793.4587000000001</v>
      </c>
      <c r="N12" s="80">
        <v>100</v>
      </c>
      <c r="O12" s="80">
        <v>1.58</v>
      </c>
    </row>
    <row r="13" spans="2:64">
      <c r="B13" s="79" t="s">
        <v>573</v>
      </c>
      <c r="G13" s="80">
        <v>1.18</v>
      </c>
      <c r="J13" s="80">
        <v>0.87</v>
      </c>
      <c r="K13" s="80">
        <v>5801000</v>
      </c>
      <c r="M13" s="80">
        <v>5793.4587000000001</v>
      </c>
      <c r="N13" s="80">
        <v>100</v>
      </c>
      <c r="O13" s="80">
        <v>1.58</v>
      </c>
    </row>
    <row r="14" spans="2:64">
      <c r="B14" t="s">
        <v>771</v>
      </c>
      <c r="C14" t="s">
        <v>772</v>
      </c>
      <c r="D14" t="s">
        <v>200</v>
      </c>
      <c r="E14" t="s">
        <v>197</v>
      </c>
      <c r="F14" t="s">
        <v>155</v>
      </c>
      <c r="G14" s="78">
        <v>1.18</v>
      </c>
      <c r="H14" t="s">
        <v>108</v>
      </c>
      <c r="I14" s="78">
        <v>0.45</v>
      </c>
      <c r="J14" s="78">
        <v>0.87</v>
      </c>
      <c r="K14" s="78">
        <v>5801000</v>
      </c>
      <c r="L14" s="78">
        <v>99.87</v>
      </c>
      <c r="M14" s="78">
        <v>5793.4587000000001</v>
      </c>
      <c r="N14" s="78">
        <v>100</v>
      </c>
      <c r="O14" s="78">
        <v>1.58</v>
      </c>
    </row>
    <row r="15" spans="2:64">
      <c r="B15" s="79" t="s">
        <v>574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209</v>
      </c>
      <c r="C16" t="s">
        <v>209</v>
      </c>
      <c r="E16" t="s">
        <v>209</v>
      </c>
      <c r="G16" s="78">
        <v>0</v>
      </c>
      <c r="H16" t="s">
        <v>209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773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209</v>
      </c>
      <c r="C18" t="s">
        <v>209</v>
      </c>
      <c r="E18" t="s">
        <v>209</v>
      </c>
      <c r="G18" s="78">
        <v>0</v>
      </c>
      <c r="H18" t="s">
        <v>209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774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209</v>
      </c>
      <c r="C20" t="s">
        <v>209</v>
      </c>
      <c r="E20" t="s">
        <v>209</v>
      </c>
      <c r="G20" s="78">
        <v>0</v>
      </c>
      <c r="H20" t="s">
        <v>209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374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209</v>
      </c>
      <c r="C22" t="s">
        <v>209</v>
      </c>
      <c r="E22" t="s">
        <v>209</v>
      </c>
      <c r="G22" s="78">
        <v>0</v>
      </c>
      <c r="H22" t="s">
        <v>209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209</v>
      </c>
      <c r="C24" t="s">
        <v>209</v>
      </c>
      <c r="E24" t="s">
        <v>209</v>
      </c>
      <c r="G24" s="78">
        <v>0</v>
      </c>
      <c r="H24" t="s">
        <v>209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877</v>
      </c>
    </row>
    <row r="3" spans="2:55">
      <c r="B3" s="2" t="s">
        <v>2</v>
      </c>
      <c r="C3" t="s">
        <v>876</v>
      </c>
    </row>
    <row r="4" spans="2:55">
      <c r="B4" s="2" t="s">
        <v>3</v>
      </c>
      <c r="C4" t="s">
        <v>191</v>
      </c>
    </row>
    <row r="5" spans="2:55">
      <c r="B5" s="2"/>
    </row>
    <row r="7" spans="2:55" ht="26.25" customHeight="1">
      <c r="B7" s="105" t="s">
        <v>162</v>
      </c>
      <c r="C7" s="106"/>
      <c r="D7" s="106"/>
      <c r="E7" s="106"/>
      <c r="F7" s="106"/>
      <c r="G7" s="106"/>
      <c r="H7" s="106"/>
      <c r="I7" s="10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1.85</v>
      </c>
      <c r="F11" s="7"/>
      <c r="G11" s="77">
        <v>2448.0999155239001</v>
      </c>
      <c r="H11" s="77">
        <v>100</v>
      </c>
      <c r="I11" s="77">
        <v>0.67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192</v>
      </c>
      <c r="E12" s="80">
        <v>1.64</v>
      </c>
      <c r="F12" s="19"/>
      <c r="G12" s="80">
        <v>694.47292510800003</v>
      </c>
      <c r="H12" s="80">
        <v>28.37</v>
      </c>
      <c r="I12" s="80">
        <v>0.19</v>
      </c>
    </row>
    <row r="13" spans="2:55">
      <c r="B13" s="79" t="s">
        <v>775</v>
      </c>
      <c r="E13" s="80">
        <v>1.64</v>
      </c>
      <c r="F13" s="19"/>
      <c r="G13" s="80">
        <v>694.47292510800003</v>
      </c>
      <c r="H13" s="80">
        <v>28.37</v>
      </c>
      <c r="I13" s="80">
        <v>0.19</v>
      </c>
    </row>
    <row r="14" spans="2:55">
      <c r="B14" t="s">
        <v>776</v>
      </c>
      <c r="C14" s="81">
        <v>42520</v>
      </c>
      <c r="D14" t="s">
        <v>300</v>
      </c>
      <c r="E14" s="78">
        <v>1.64</v>
      </c>
      <c r="F14" t="s">
        <v>108</v>
      </c>
      <c r="G14" s="78">
        <v>694.47292510800003</v>
      </c>
      <c r="H14" s="78">
        <v>28.37</v>
      </c>
      <c r="I14" s="78">
        <v>0.19</v>
      </c>
    </row>
    <row r="15" spans="2:55">
      <c r="B15" s="79" t="s">
        <v>777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209</v>
      </c>
      <c r="D16" t="s">
        <v>209</v>
      </c>
      <c r="E16" s="78">
        <v>0</v>
      </c>
      <c r="F16" t="s">
        <v>209</v>
      </c>
      <c r="G16" s="78">
        <v>0</v>
      </c>
      <c r="H16" s="78">
        <v>0</v>
      </c>
      <c r="I16" s="78">
        <v>0</v>
      </c>
    </row>
    <row r="17" spans="2:9">
      <c r="B17" s="79" t="s">
        <v>217</v>
      </c>
      <c r="E17" s="80">
        <v>1.94</v>
      </c>
      <c r="F17" s="19"/>
      <c r="G17" s="80">
        <v>1753.6269904159001</v>
      </c>
      <c r="H17" s="80">
        <v>71.63</v>
      </c>
      <c r="I17" s="80">
        <v>0.48</v>
      </c>
    </row>
    <row r="18" spans="2:9">
      <c r="B18" s="79" t="s">
        <v>775</v>
      </c>
      <c r="E18" s="80">
        <v>1.94</v>
      </c>
      <c r="F18" s="19"/>
      <c r="G18" s="80">
        <v>1753.6269904159001</v>
      </c>
      <c r="H18" s="80">
        <v>71.63</v>
      </c>
      <c r="I18" s="80">
        <v>0.48</v>
      </c>
    </row>
    <row r="19" spans="2:9">
      <c r="B19" t="s">
        <v>778</v>
      </c>
      <c r="C19" s="81">
        <v>42520</v>
      </c>
      <c r="D19" t="s">
        <v>460</v>
      </c>
      <c r="E19" s="78">
        <v>1.94</v>
      </c>
      <c r="F19" t="s">
        <v>116</v>
      </c>
      <c r="G19" s="78">
        <v>1753.6269904159001</v>
      </c>
      <c r="H19" s="78">
        <v>71.63</v>
      </c>
      <c r="I19" s="78">
        <v>0.48</v>
      </c>
    </row>
    <row r="20" spans="2:9">
      <c r="B20" s="79" t="s">
        <v>777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209</v>
      </c>
      <c r="D21" t="s">
        <v>209</v>
      </c>
      <c r="E21" s="78">
        <v>0</v>
      </c>
      <c r="F21" t="s">
        <v>209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877</v>
      </c>
    </row>
    <row r="3" spans="2:60">
      <c r="B3" s="2" t="s">
        <v>2</v>
      </c>
      <c r="C3" s="2" t="s">
        <v>876</v>
      </c>
    </row>
    <row r="4" spans="2:60">
      <c r="B4" s="2" t="s">
        <v>3</v>
      </c>
      <c r="C4" s="2" t="s">
        <v>191</v>
      </c>
    </row>
    <row r="5" spans="2:60">
      <c r="B5" s="2"/>
      <c r="C5" s="2"/>
    </row>
    <row r="7" spans="2:60" ht="26.25" customHeight="1">
      <c r="B7" s="105" t="s">
        <v>169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209</v>
      </c>
      <c r="D13" t="s">
        <v>209</v>
      </c>
      <c r="E13" s="19"/>
      <c r="F13" s="78">
        <v>0</v>
      </c>
      <c r="G13" t="s">
        <v>209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209</v>
      </c>
      <c r="D15" t="s">
        <v>209</v>
      </c>
      <c r="E15" s="19"/>
      <c r="F15" s="78">
        <v>0</v>
      </c>
      <c r="G15" t="s">
        <v>209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877</v>
      </c>
    </row>
    <row r="3" spans="2:60">
      <c r="B3" s="2" t="s">
        <v>2</v>
      </c>
      <c r="C3" t="s">
        <v>876</v>
      </c>
    </row>
    <row r="4" spans="2:60">
      <c r="B4" s="2" t="s">
        <v>3</v>
      </c>
      <c r="C4" t="s">
        <v>191</v>
      </c>
    </row>
    <row r="5" spans="2:60">
      <c r="B5" s="2"/>
    </row>
    <row r="7" spans="2:60" ht="26.25" customHeight="1">
      <c r="B7" s="105" t="s">
        <v>174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-243.60211000000001</v>
      </c>
      <c r="J11" s="77">
        <v>100</v>
      </c>
      <c r="K11" s="77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C12" s="15"/>
      <c r="D12" s="15"/>
      <c r="E12" s="15"/>
      <c r="F12" s="15"/>
      <c r="G12" s="15"/>
      <c r="H12" s="80">
        <v>0</v>
      </c>
      <c r="I12" s="80">
        <v>-243.60211000000001</v>
      </c>
      <c r="J12" s="80">
        <v>100</v>
      </c>
      <c r="K12" s="80">
        <v>-7.0000000000000007E-2</v>
      </c>
    </row>
    <row r="13" spans="2:60">
      <c r="B13" t="s">
        <v>779</v>
      </c>
      <c r="C13" t="s">
        <v>780</v>
      </c>
      <c r="D13" t="s">
        <v>209</v>
      </c>
      <c r="E13" t="s">
        <v>216</v>
      </c>
      <c r="F13" s="78">
        <v>0</v>
      </c>
      <c r="G13" t="s">
        <v>108</v>
      </c>
      <c r="H13" s="78">
        <v>0</v>
      </c>
      <c r="I13" s="78">
        <v>-14.947660000000001</v>
      </c>
      <c r="J13" s="78">
        <v>6.14</v>
      </c>
      <c r="K13" s="78">
        <v>0</v>
      </c>
    </row>
    <row r="14" spans="2:60">
      <c r="B14" t="s">
        <v>781</v>
      </c>
      <c r="C14" t="s">
        <v>782</v>
      </c>
      <c r="D14" t="s">
        <v>209</v>
      </c>
      <c r="E14" t="s">
        <v>216</v>
      </c>
      <c r="F14" s="78">
        <v>0</v>
      </c>
      <c r="G14" t="s">
        <v>108</v>
      </c>
      <c r="H14" s="78">
        <v>0</v>
      </c>
      <c r="I14" s="78">
        <v>-0.20261000000000001</v>
      </c>
      <c r="J14" s="78">
        <v>0.08</v>
      </c>
      <c r="K14" s="78">
        <v>0</v>
      </c>
    </row>
    <row r="15" spans="2:60">
      <c r="B15" t="s">
        <v>783</v>
      </c>
      <c r="C15" t="s">
        <v>784</v>
      </c>
      <c r="D15" t="s">
        <v>209</v>
      </c>
      <c r="E15" t="s">
        <v>155</v>
      </c>
      <c r="F15" s="78">
        <v>0</v>
      </c>
      <c r="G15" t="s">
        <v>108</v>
      </c>
      <c r="H15" s="78">
        <v>0</v>
      </c>
      <c r="I15" s="78">
        <v>-248.726</v>
      </c>
      <c r="J15" s="78">
        <v>102.1</v>
      </c>
      <c r="K15" s="78">
        <v>-7.0000000000000007E-2</v>
      </c>
    </row>
    <row r="16" spans="2:60">
      <c r="B16" t="s">
        <v>785</v>
      </c>
      <c r="C16" t="s">
        <v>786</v>
      </c>
      <c r="D16" t="s">
        <v>209</v>
      </c>
      <c r="E16" t="s">
        <v>155</v>
      </c>
      <c r="F16" s="78">
        <v>0</v>
      </c>
      <c r="G16" t="s">
        <v>108</v>
      </c>
      <c r="H16" s="78">
        <v>0</v>
      </c>
      <c r="I16" s="78">
        <v>-251.45099999999999</v>
      </c>
      <c r="J16" s="78">
        <v>103.22</v>
      </c>
      <c r="K16" s="78">
        <v>-7.0000000000000007E-2</v>
      </c>
    </row>
    <row r="17" spans="2:11">
      <c r="B17" t="s">
        <v>787</v>
      </c>
      <c r="C17" t="s">
        <v>347</v>
      </c>
      <c r="D17" t="s">
        <v>209</v>
      </c>
      <c r="E17" t="s">
        <v>155</v>
      </c>
      <c r="F17" s="78">
        <v>0</v>
      </c>
      <c r="G17" t="s">
        <v>108</v>
      </c>
      <c r="H17" s="78">
        <v>0</v>
      </c>
      <c r="I17" s="78">
        <v>4.5018200000000004</v>
      </c>
      <c r="J17" s="78">
        <v>-1.85</v>
      </c>
      <c r="K17" s="78">
        <v>0</v>
      </c>
    </row>
    <row r="18" spans="2:11">
      <c r="B18" t="s">
        <v>788</v>
      </c>
      <c r="C18" t="s">
        <v>316</v>
      </c>
      <c r="D18" t="s">
        <v>209</v>
      </c>
      <c r="E18" t="s">
        <v>155</v>
      </c>
      <c r="F18" s="78">
        <v>0</v>
      </c>
      <c r="G18" t="s">
        <v>108</v>
      </c>
      <c r="H18" s="78">
        <v>0</v>
      </c>
      <c r="I18" s="78">
        <v>40.62856</v>
      </c>
      <c r="J18" s="78">
        <v>-16.68</v>
      </c>
      <c r="K18" s="78">
        <v>0.01</v>
      </c>
    </row>
    <row r="19" spans="2:11">
      <c r="B19" t="s">
        <v>789</v>
      </c>
      <c r="C19" t="s">
        <v>331</v>
      </c>
      <c r="D19" t="s">
        <v>209</v>
      </c>
      <c r="E19" t="s">
        <v>155</v>
      </c>
      <c r="F19" s="78">
        <v>0</v>
      </c>
      <c r="G19" t="s">
        <v>108</v>
      </c>
      <c r="H19" s="78">
        <v>0</v>
      </c>
      <c r="I19" s="78">
        <v>226.59477999999999</v>
      </c>
      <c r="J19" s="78">
        <v>-93.02</v>
      </c>
      <c r="K19" s="78">
        <v>0.06</v>
      </c>
    </row>
    <row r="20" spans="2:11">
      <c r="B20" s="79" t="s">
        <v>217</v>
      </c>
      <c r="D20" s="19"/>
      <c r="E20" s="19"/>
      <c r="F20" s="19"/>
      <c r="G20" s="19"/>
      <c r="H20" s="80">
        <v>0</v>
      </c>
      <c r="I20" s="80">
        <v>0</v>
      </c>
      <c r="J20" s="80">
        <v>0</v>
      </c>
      <c r="K20" s="80">
        <v>0</v>
      </c>
    </row>
    <row r="21" spans="2:11">
      <c r="B21" t="s">
        <v>209</v>
      </c>
      <c r="C21" t="s">
        <v>209</v>
      </c>
      <c r="D21" t="s">
        <v>209</v>
      </c>
      <c r="E21" s="19"/>
      <c r="F21" s="78">
        <v>0</v>
      </c>
      <c r="G21" t="s">
        <v>209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t="s">
        <v>220</v>
      </c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2"/>
  <sheetViews>
    <sheetView rightToLeft="1" zoomScale="80" zoomScaleNormal="80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877</v>
      </c>
    </row>
    <row r="3" spans="2:17">
      <c r="B3" s="2" t="s">
        <v>2</v>
      </c>
      <c r="C3" t="s">
        <v>876</v>
      </c>
    </row>
    <row r="4" spans="2:17">
      <c r="B4" s="2" t="s">
        <v>3</v>
      </c>
      <c r="C4" t="s">
        <v>191</v>
      </c>
    </row>
    <row r="5" spans="2:17">
      <c r="B5" s="2"/>
    </row>
    <row r="7" spans="2:17" ht="26.25" customHeight="1">
      <c r="B7" s="105" t="s">
        <v>177</v>
      </c>
      <c r="C7" s="106"/>
      <c r="D7" s="10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2" t="s">
        <v>180</v>
      </c>
      <c r="C11" s="83">
        <f t="shared" ref="C11" si="0">C12+C45</f>
        <v>15152.360631701014</v>
      </c>
      <c r="D11" s="8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5" t="s">
        <v>192</v>
      </c>
      <c r="C12" s="83">
        <f t="shared" ref="C12" si="1">SUM(C13:C44)</f>
        <v>14838.85190931</v>
      </c>
      <c r="D12" s="84"/>
    </row>
    <row r="13" spans="2:17" ht="30">
      <c r="B13" s="86" t="s">
        <v>790</v>
      </c>
      <c r="C13" s="87">
        <v>0</v>
      </c>
      <c r="D13" s="88" t="s">
        <v>791</v>
      </c>
    </row>
    <row r="14" spans="2:17">
      <c r="B14" s="88" t="s">
        <v>792</v>
      </c>
      <c r="C14" s="87">
        <v>589.87311874999989</v>
      </c>
      <c r="D14" s="88" t="s">
        <v>793</v>
      </c>
    </row>
    <row r="15" spans="2:17" ht="30">
      <c r="B15" s="88" t="s">
        <v>794</v>
      </c>
      <c r="C15" s="87">
        <v>0</v>
      </c>
      <c r="D15" s="88" t="s">
        <v>795</v>
      </c>
    </row>
    <row r="16" spans="2:17">
      <c r="B16" s="89" t="s">
        <v>796</v>
      </c>
      <c r="C16" s="87">
        <v>0</v>
      </c>
      <c r="D16" s="88" t="s">
        <v>797</v>
      </c>
    </row>
    <row r="17" spans="2:4" ht="30">
      <c r="B17" s="89" t="s">
        <v>798</v>
      </c>
      <c r="C17" s="87">
        <v>0</v>
      </c>
      <c r="D17" s="88" t="s">
        <v>799</v>
      </c>
    </row>
    <row r="18" spans="2:4" ht="30">
      <c r="B18" s="88" t="s">
        <v>800</v>
      </c>
      <c r="C18" s="87">
        <v>0</v>
      </c>
      <c r="D18" s="88" t="s">
        <v>801</v>
      </c>
    </row>
    <row r="19" spans="2:4" ht="30">
      <c r="B19" s="89" t="s">
        <v>802</v>
      </c>
      <c r="C19" s="87">
        <v>0</v>
      </c>
      <c r="D19" s="89" t="s">
        <v>803</v>
      </c>
    </row>
    <row r="20" spans="2:4">
      <c r="B20" s="89" t="s">
        <v>804</v>
      </c>
      <c r="C20" s="87">
        <v>809.58745000000022</v>
      </c>
      <c r="D20" s="89" t="s">
        <v>805</v>
      </c>
    </row>
    <row r="21" spans="2:4" ht="45">
      <c r="B21" s="89" t="s">
        <v>806</v>
      </c>
      <c r="C21" s="87">
        <v>0</v>
      </c>
      <c r="D21" s="88" t="s">
        <v>807</v>
      </c>
    </row>
    <row r="22" spans="2:4" ht="30">
      <c r="B22" s="89" t="s">
        <v>808</v>
      </c>
      <c r="C22" s="87">
        <v>0</v>
      </c>
      <c r="D22" s="89" t="s">
        <v>809</v>
      </c>
    </row>
    <row r="23" spans="2:4">
      <c r="B23" s="89" t="s">
        <v>810</v>
      </c>
      <c r="C23" s="87">
        <v>0</v>
      </c>
      <c r="D23" s="89" t="s">
        <v>811</v>
      </c>
    </row>
    <row r="24" spans="2:4">
      <c r="B24" s="88" t="s">
        <v>754</v>
      </c>
      <c r="C24" s="87">
        <v>13132.99834056</v>
      </c>
      <c r="D24" s="88" t="s">
        <v>812</v>
      </c>
    </row>
    <row r="25" spans="2:4">
      <c r="B25" s="88" t="s">
        <v>813</v>
      </c>
      <c r="C25" s="87">
        <v>263.24900000000002</v>
      </c>
      <c r="D25" s="88" t="s">
        <v>814</v>
      </c>
    </row>
    <row r="26" spans="2:4" ht="30">
      <c r="B26" s="89" t="s">
        <v>815</v>
      </c>
      <c r="C26" s="87">
        <v>0</v>
      </c>
      <c r="D26" s="88" t="s">
        <v>816</v>
      </c>
    </row>
    <row r="27" spans="2:4" ht="30">
      <c r="B27" s="89" t="s">
        <v>817</v>
      </c>
      <c r="C27" s="87">
        <v>0</v>
      </c>
      <c r="D27" s="88" t="s">
        <v>818</v>
      </c>
    </row>
    <row r="28" spans="2:4" ht="30">
      <c r="B28" s="89" t="s">
        <v>819</v>
      </c>
      <c r="C28" s="87">
        <v>0</v>
      </c>
      <c r="D28" s="88" t="s">
        <v>820</v>
      </c>
    </row>
    <row r="29" spans="2:4" ht="30">
      <c r="B29" s="89" t="s">
        <v>821</v>
      </c>
      <c r="C29" s="87">
        <v>0</v>
      </c>
      <c r="D29" s="88" t="s">
        <v>822</v>
      </c>
    </row>
    <row r="30" spans="2:4" ht="45">
      <c r="B30" s="89" t="s">
        <v>823</v>
      </c>
      <c r="C30" s="87">
        <v>43.143999999999998</v>
      </c>
      <c r="D30" s="88" t="s">
        <v>807</v>
      </c>
    </row>
    <row r="31" spans="2:4" ht="30">
      <c r="B31" s="88" t="s">
        <v>824</v>
      </c>
      <c r="C31" s="87">
        <v>0</v>
      </c>
      <c r="D31" s="88" t="s">
        <v>825</v>
      </c>
    </row>
    <row r="32" spans="2:4" ht="45">
      <c r="B32" s="88" t="s">
        <v>826</v>
      </c>
      <c r="C32" s="87">
        <v>0</v>
      </c>
      <c r="D32" s="88" t="s">
        <v>807</v>
      </c>
    </row>
    <row r="33" spans="2:4" ht="30">
      <c r="B33" s="88" t="s">
        <v>827</v>
      </c>
      <c r="C33" s="87">
        <v>0</v>
      </c>
      <c r="D33" s="90" t="s">
        <v>828</v>
      </c>
    </row>
    <row r="34" spans="2:4" ht="30">
      <c r="B34" s="88" t="s">
        <v>829</v>
      </c>
      <c r="C34" s="87">
        <v>0</v>
      </c>
      <c r="D34" s="90" t="s">
        <v>830</v>
      </c>
    </row>
    <row r="35" spans="2:4">
      <c r="B35" s="88" t="s">
        <v>831</v>
      </c>
      <c r="C35" s="87">
        <v>0</v>
      </c>
      <c r="D35" s="90" t="s">
        <v>832</v>
      </c>
    </row>
    <row r="36" spans="2:4" ht="30">
      <c r="B36" s="88" t="s">
        <v>833</v>
      </c>
      <c r="C36" s="87">
        <v>0</v>
      </c>
      <c r="D36" s="90" t="s">
        <v>834</v>
      </c>
    </row>
    <row r="37" spans="2:4" ht="30">
      <c r="B37" s="88" t="s">
        <v>835</v>
      </c>
      <c r="C37" s="87">
        <v>0</v>
      </c>
      <c r="D37" s="90" t="s">
        <v>836</v>
      </c>
    </row>
    <row r="38" spans="2:4" ht="30">
      <c r="B38" s="88" t="s">
        <v>837</v>
      </c>
      <c r="C38" s="87">
        <v>0</v>
      </c>
      <c r="D38" s="90" t="s">
        <v>838</v>
      </c>
    </row>
    <row r="39" spans="2:4" ht="30">
      <c r="B39" s="88" t="s">
        <v>839</v>
      </c>
      <c r="C39" s="87">
        <v>0</v>
      </c>
      <c r="D39" s="90" t="s">
        <v>840</v>
      </c>
    </row>
    <row r="40" spans="2:4" ht="30">
      <c r="B40" s="88" t="s">
        <v>841</v>
      </c>
      <c r="C40" s="87">
        <v>0</v>
      </c>
      <c r="D40" s="90" t="s">
        <v>840</v>
      </c>
    </row>
    <row r="41" spans="2:4" ht="30">
      <c r="B41" s="88" t="s">
        <v>842</v>
      </c>
      <c r="C41" s="87">
        <v>0</v>
      </c>
      <c r="D41" s="90" t="s">
        <v>843</v>
      </c>
    </row>
    <row r="42" spans="2:4">
      <c r="B42" s="88" t="s">
        <v>844</v>
      </c>
      <c r="C42" s="87">
        <v>0</v>
      </c>
      <c r="D42" s="90" t="s">
        <v>811</v>
      </c>
    </row>
    <row r="43" spans="2:4" ht="30">
      <c r="B43" s="88" t="s">
        <v>845</v>
      </c>
      <c r="C43" s="87">
        <v>0</v>
      </c>
      <c r="D43" s="90" t="s">
        <v>846</v>
      </c>
    </row>
    <row r="44" spans="2:4" ht="30">
      <c r="B44" s="88" t="s">
        <v>847</v>
      </c>
      <c r="C44" s="87">
        <v>0</v>
      </c>
      <c r="D44" s="90" t="s">
        <v>825</v>
      </c>
    </row>
    <row r="45" spans="2:4">
      <c r="B45" s="85" t="s">
        <v>217</v>
      </c>
      <c r="C45" s="83">
        <f t="shared" ref="C45" si="2">SUM(C46:C62)</f>
        <v>313.50872239101432</v>
      </c>
      <c r="D45" s="90"/>
    </row>
    <row r="46" spans="2:4" ht="30">
      <c r="B46" s="89" t="s">
        <v>848</v>
      </c>
      <c r="C46" s="87">
        <v>0</v>
      </c>
      <c r="D46" s="91" t="s">
        <v>834</v>
      </c>
    </row>
    <row r="47" spans="2:4" ht="30">
      <c r="B47" s="89" t="s">
        <v>849</v>
      </c>
      <c r="C47" s="87">
        <v>0</v>
      </c>
      <c r="D47" s="91" t="s">
        <v>838</v>
      </c>
    </row>
    <row r="48" spans="2:4" ht="30">
      <c r="B48" s="89" t="s">
        <v>850</v>
      </c>
      <c r="C48" s="87">
        <v>0</v>
      </c>
      <c r="D48" s="91" t="s">
        <v>851</v>
      </c>
    </row>
    <row r="49" spans="2:4">
      <c r="B49" s="89" t="s">
        <v>852</v>
      </c>
      <c r="C49" s="87">
        <v>0</v>
      </c>
      <c r="D49" s="91" t="s">
        <v>853</v>
      </c>
    </row>
    <row r="50" spans="2:4">
      <c r="B50" s="89" t="s">
        <v>854</v>
      </c>
      <c r="C50" s="87">
        <v>0</v>
      </c>
      <c r="D50" s="91" t="s">
        <v>855</v>
      </c>
    </row>
    <row r="51" spans="2:4">
      <c r="B51" s="88" t="s">
        <v>856</v>
      </c>
      <c r="C51" s="87">
        <v>0</v>
      </c>
      <c r="D51" s="90" t="s">
        <v>857</v>
      </c>
    </row>
    <row r="52" spans="2:4">
      <c r="B52" s="88" t="s">
        <v>858</v>
      </c>
      <c r="C52" s="87">
        <v>0</v>
      </c>
      <c r="D52" s="90" t="s">
        <v>859</v>
      </c>
    </row>
    <row r="53" spans="2:4" ht="30">
      <c r="B53" s="88" t="s">
        <v>860</v>
      </c>
      <c r="C53" s="87">
        <v>0</v>
      </c>
      <c r="D53" s="90" t="s">
        <v>861</v>
      </c>
    </row>
    <row r="54" spans="2:4" ht="30">
      <c r="B54" s="88" t="s">
        <v>862</v>
      </c>
      <c r="C54" s="87">
        <v>0</v>
      </c>
      <c r="D54" s="90" t="s">
        <v>863</v>
      </c>
    </row>
    <row r="55" spans="2:4" ht="30">
      <c r="B55" s="88" t="s">
        <v>864</v>
      </c>
      <c r="C55" s="87">
        <v>0</v>
      </c>
      <c r="D55" s="90" t="s">
        <v>865</v>
      </c>
    </row>
    <row r="56" spans="2:4" ht="30">
      <c r="B56" s="88" t="s">
        <v>866</v>
      </c>
      <c r="C56" s="87">
        <v>0</v>
      </c>
      <c r="D56" s="90" t="s">
        <v>865</v>
      </c>
    </row>
    <row r="57" spans="2:4" ht="30">
      <c r="B57" s="89" t="s">
        <v>867</v>
      </c>
      <c r="C57" s="87">
        <v>0</v>
      </c>
      <c r="D57" s="91" t="s">
        <v>814</v>
      </c>
    </row>
    <row r="58" spans="2:4" ht="30">
      <c r="B58" s="88" t="s">
        <v>868</v>
      </c>
      <c r="C58" s="87">
        <v>0</v>
      </c>
      <c r="D58" s="90" t="s">
        <v>869</v>
      </c>
    </row>
    <row r="59" spans="2:4" ht="30">
      <c r="B59" s="88" t="s">
        <v>870</v>
      </c>
      <c r="C59" s="87">
        <v>132.77365405768097</v>
      </c>
      <c r="D59" s="90" t="s">
        <v>871</v>
      </c>
    </row>
    <row r="60" spans="2:4" ht="45">
      <c r="B60" s="88" t="s">
        <v>872</v>
      </c>
      <c r="C60" s="87">
        <v>0</v>
      </c>
      <c r="D60" s="90" t="s">
        <v>807</v>
      </c>
    </row>
    <row r="61" spans="2:4" ht="45">
      <c r="B61" s="88" t="s">
        <v>873</v>
      </c>
      <c r="C61" s="87">
        <v>0</v>
      </c>
      <c r="D61" s="90" t="s">
        <v>807</v>
      </c>
    </row>
    <row r="62" spans="2:4" ht="45">
      <c r="B62" s="88" t="s">
        <v>874</v>
      </c>
      <c r="C62" s="87">
        <v>180.73506833333334</v>
      </c>
      <c r="D62" s="90" t="s">
        <v>807</v>
      </c>
    </row>
  </sheetData>
  <mergeCells count="1">
    <mergeCell ref="B7:D7"/>
  </mergeCells>
  <dataValidations count="1">
    <dataValidation allowBlank="1" showInputMessage="1" showErrorMessage="1" sqref="A1:A1048576 B1:B12 E1:XFD1048576 C1:D10 B63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877</v>
      </c>
    </row>
    <row r="3" spans="2:18">
      <c r="B3" s="2" t="s">
        <v>2</v>
      </c>
      <c r="C3" t="s">
        <v>876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105" t="s">
        <v>181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273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8">
        <v>0</v>
      </c>
      <c r="I14" t="s">
        <v>209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8">
        <v>0</v>
      </c>
      <c r="I16" t="s">
        <v>209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8">
        <v>0</v>
      </c>
      <c r="I18" t="s">
        <v>209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374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8">
        <v>0</v>
      </c>
      <c r="I20" t="s">
        <v>209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275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8">
        <v>0</v>
      </c>
      <c r="I23" t="s">
        <v>209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276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8">
        <v>0</v>
      </c>
      <c r="I25" t="s">
        <v>209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877</v>
      </c>
    </row>
    <row r="3" spans="2:18">
      <c r="B3" s="2" t="s">
        <v>2</v>
      </c>
      <c r="C3" t="s">
        <v>876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105" t="s">
        <v>185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573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8">
        <v>0</v>
      </c>
      <c r="I14" t="s">
        <v>209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574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8">
        <v>0</v>
      </c>
      <c r="I16" t="s">
        <v>209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8">
        <v>0</v>
      </c>
      <c r="I18" t="s">
        <v>209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374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8">
        <v>0</v>
      </c>
      <c r="I20" t="s">
        <v>209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621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8">
        <v>0</v>
      </c>
      <c r="I23" t="s">
        <v>209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626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8">
        <v>0</v>
      </c>
      <c r="I25" t="s">
        <v>209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E29" sqref="E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877</v>
      </c>
    </row>
    <row r="3" spans="2:52">
      <c r="B3" s="2" t="s">
        <v>2</v>
      </c>
      <c r="C3" t="s">
        <v>876</v>
      </c>
    </row>
    <row r="4" spans="2:52">
      <c r="B4" s="2" t="s">
        <v>3</v>
      </c>
      <c r="C4" t="s">
        <v>191</v>
      </c>
    </row>
    <row r="6" spans="2:52" ht="21.7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52" ht="27.7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6.68</v>
      </c>
      <c r="I11" s="7"/>
      <c r="J11" s="7"/>
      <c r="K11" s="77">
        <v>0.48</v>
      </c>
      <c r="L11" s="77">
        <v>150073385</v>
      </c>
      <c r="M11" s="7"/>
      <c r="N11" s="77">
        <v>165795.24922619999</v>
      </c>
      <c r="O11" s="7"/>
      <c r="P11" s="77">
        <v>100</v>
      </c>
      <c r="Q11" s="77">
        <v>45.14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192</v>
      </c>
      <c r="C12" s="16"/>
      <c r="D12" s="16"/>
      <c r="H12" s="80">
        <v>6.68</v>
      </c>
      <c r="K12" s="80">
        <v>0.48</v>
      </c>
      <c r="L12" s="80">
        <v>150073385</v>
      </c>
      <c r="N12" s="80">
        <v>165795.24922619999</v>
      </c>
      <c r="P12" s="80">
        <v>100</v>
      </c>
      <c r="Q12" s="80">
        <v>45.14</v>
      </c>
    </row>
    <row r="13" spans="2:52">
      <c r="B13" s="79" t="s">
        <v>221</v>
      </c>
      <c r="C13" s="16"/>
      <c r="D13" s="16"/>
      <c r="H13" s="80">
        <v>10.119999999999999</v>
      </c>
      <c r="K13" s="80">
        <v>0.28999999999999998</v>
      </c>
      <c r="L13" s="80">
        <v>69036930</v>
      </c>
      <c r="N13" s="80">
        <v>79176.892466799996</v>
      </c>
      <c r="P13" s="80">
        <v>47.76</v>
      </c>
      <c r="Q13" s="80">
        <v>21.56</v>
      </c>
    </row>
    <row r="14" spans="2:52">
      <c r="B14" s="79" t="s">
        <v>222</v>
      </c>
      <c r="C14" s="16"/>
      <c r="D14" s="16"/>
      <c r="H14" s="80">
        <v>10.119999999999999</v>
      </c>
      <c r="K14" s="80">
        <v>0.28999999999999998</v>
      </c>
      <c r="L14" s="80">
        <v>69036930</v>
      </c>
      <c r="N14" s="80">
        <v>79176.892466799996</v>
      </c>
      <c r="P14" s="80">
        <v>47.76</v>
      </c>
      <c r="Q14" s="80">
        <v>21.56</v>
      </c>
    </row>
    <row r="15" spans="2:52">
      <c r="B15" t="s">
        <v>223</v>
      </c>
      <c r="C15" t="s">
        <v>224</v>
      </c>
      <c r="D15" t="s">
        <v>106</v>
      </c>
      <c r="E15" t="s">
        <v>225</v>
      </c>
      <c r="F15"/>
      <c r="G15" t="s">
        <v>226</v>
      </c>
      <c r="H15" s="78">
        <v>7.02</v>
      </c>
      <c r="I15" t="s">
        <v>108</v>
      </c>
      <c r="J15" s="78">
        <v>4</v>
      </c>
      <c r="K15" s="78">
        <v>0.08</v>
      </c>
      <c r="L15" s="78">
        <v>1830800</v>
      </c>
      <c r="M15" s="78">
        <v>164.96</v>
      </c>
      <c r="N15" s="78">
        <v>3020.0876800000001</v>
      </c>
      <c r="O15" s="78">
        <v>0.02</v>
      </c>
      <c r="P15" s="78">
        <v>1.82</v>
      </c>
      <c r="Q15" s="78">
        <v>0.82</v>
      </c>
    </row>
    <row r="16" spans="2:52">
      <c r="B16" t="s">
        <v>227</v>
      </c>
      <c r="C16" t="s">
        <v>228</v>
      </c>
      <c r="D16" t="s">
        <v>106</v>
      </c>
      <c r="E16" t="s">
        <v>225</v>
      </c>
      <c r="F16"/>
      <c r="G16" t="s">
        <v>229</v>
      </c>
      <c r="H16" s="78">
        <v>25.23</v>
      </c>
      <c r="I16" t="s">
        <v>108</v>
      </c>
      <c r="J16" s="78">
        <v>1</v>
      </c>
      <c r="K16" s="78">
        <v>1.03</v>
      </c>
      <c r="L16" s="78">
        <v>779000</v>
      </c>
      <c r="M16" s="78">
        <v>98.9</v>
      </c>
      <c r="N16" s="78">
        <v>770.43100000000004</v>
      </c>
      <c r="O16" s="78">
        <v>0.02</v>
      </c>
      <c r="P16" s="78">
        <v>0.46</v>
      </c>
      <c r="Q16" s="78">
        <v>0.21</v>
      </c>
    </row>
    <row r="17" spans="2:17">
      <c r="B17" t="s">
        <v>230</v>
      </c>
      <c r="C17" t="s">
        <v>231</v>
      </c>
      <c r="D17" t="s">
        <v>106</v>
      </c>
      <c r="E17" t="s">
        <v>225</v>
      </c>
      <c r="F17"/>
      <c r="G17" t="s">
        <v>232</v>
      </c>
      <c r="H17" s="78">
        <v>6.82</v>
      </c>
      <c r="I17" t="s">
        <v>108</v>
      </c>
      <c r="J17" s="78">
        <v>1.75</v>
      </c>
      <c r="K17" s="78">
        <v>0.02</v>
      </c>
      <c r="L17" s="78">
        <v>8759363</v>
      </c>
      <c r="M17" s="78">
        <v>114.42</v>
      </c>
      <c r="N17" s="78">
        <v>10022.4631446</v>
      </c>
      <c r="O17" s="78">
        <v>0.06</v>
      </c>
      <c r="P17" s="78">
        <v>6.05</v>
      </c>
      <c r="Q17" s="78">
        <v>2.73</v>
      </c>
    </row>
    <row r="18" spans="2:17">
      <c r="B18" t="s">
        <v>233</v>
      </c>
      <c r="C18" t="s">
        <v>234</v>
      </c>
      <c r="D18" t="s">
        <v>106</v>
      </c>
      <c r="E18" t="s">
        <v>225</v>
      </c>
      <c r="F18"/>
      <c r="G18" t="s">
        <v>235</v>
      </c>
      <c r="H18" s="78">
        <v>9.02</v>
      </c>
      <c r="I18" t="s">
        <v>108</v>
      </c>
      <c r="J18" s="78">
        <v>0.75</v>
      </c>
      <c r="K18" s="78">
        <v>0.21</v>
      </c>
      <c r="L18" s="78">
        <v>50075867</v>
      </c>
      <c r="M18" s="78">
        <v>104.66</v>
      </c>
      <c r="N18" s="78">
        <v>52409.402402200001</v>
      </c>
      <c r="O18" s="78">
        <v>0.68</v>
      </c>
      <c r="P18" s="78">
        <v>31.61</v>
      </c>
      <c r="Q18" s="78">
        <v>14.27</v>
      </c>
    </row>
    <row r="19" spans="2:17">
      <c r="B19" t="s">
        <v>236</v>
      </c>
      <c r="C19" t="s">
        <v>237</v>
      </c>
      <c r="D19" t="s">
        <v>106</v>
      </c>
      <c r="E19" t="s">
        <v>225</v>
      </c>
      <c r="F19"/>
      <c r="G19" t="s">
        <v>226</v>
      </c>
      <c r="H19" s="78">
        <v>19.350000000000001</v>
      </c>
      <c r="I19" t="s">
        <v>108</v>
      </c>
      <c r="J19" s="78">
        <v>2.75</v>
      </c>
      <c r="K19" s="78">
        <v>0.96</v>
      </c>
      <c r="L19" s="78">
        <v>3426000</v>
      </c>
      <c r="M19" s="78">
        <v>150.30000000000001</v>
      </c>
      <c r="N19" s="78">
        <v>5149.2780000000002</v>
      </c>
      <c r="O19" s="78">
        <v>0.02</v>
      </c>
      <c r="P19" s="78">
        <v>3.11</v>
      </c>
      <c r="Q19" s="78">
        <v>1.4</v>
      </c>
    </row>
    <row r="20" spans="2:17">
      <c r="B20" t="s">
        <v>238</v>
      </c>
      <c r="C20" t="s">
        <v>239</v>
      </c>
      <c r="D20" t="s">
        <v>106</v>
      </c>
      <c r="E20" t="s">
        <v>225</v>
      </c>
      <c r="F20"/>
      <c r="G20" t="s">
        <v>226</v>
      </c>
      <c r="H20" s="78">
        <v>15.41</v>
      </c>
      <c r="I20" t="s">
        <v>108</v>
      </c>
      <c r="J20" s="78">
        <v>4</v>
      </c>
      <c r="K20" s="78">
        <v>0.78</v>
      </c>
      <c r="L20" s="78">
        <v>4165900</v>
      </c>
      <c r="M20" s="78">
        <v>187.36</v>
      </c>
      <c r="N20" s="78">
        <v>7805.2302399999999</v>
      </c>
      <c r="O20" s="78">
        <v>0.03</v>
      </c>
      <c r="P20" s="78">
        <v>4.71</v>
      </c>
      <c r="Q20" s="78">
        <v>2.13</v>
      </c>
    </row>
    <row r="21" spans="2:17">
      <c r="B21" s="79" t="s">
        <v>240</v>
      </c>
      <c r="C21" s="16"/>
      <c r="D21" s="16"/>
      <c r="H21" s="80">
        <v>3.54</v>
      </c>
      <c r="K21" s="80">
        <v>0.65</v>
      </c>
      <c r="L21" s="80">
        <v>81036455</v>
      </c>
      <c r="N21" s="80">
        <v>86618.356759400005</v>
      </c>
      <c r="P21" s="80">
        <v>52.24</v>
      </c>
      <c r="Q21" s="80">
        <v>23.58</v>
      </c>
    </row>
    <row r="22" spans="2:17">
      <c r="B22" s="79" t="s">
        <v>241</v>
      </c>
      <c r="C22" s="16"/>
      <c r="D22" s="16"/>
      <c r="H22" s="80">
        <v>0.89</v>
      </c>
      <c r="K22" s="80">
        <v>0.08</v>
      </c>
      <c r="L22" s="80">
        <v>32003000</v>
      </c>
      <c r="N22" s="80">
        <v>31980.247899999998</v>
      </c>
      <c r="P22" s="80">
        <v>19.29</v>
      </c>
      <c r="Q22" s="80">
        <v>8.7100000000000009</v>
      </c>
    </row>
    <row r="23" spans="2:17">
      <c r="B23" t="s">
        <v>242</v>
      </c>
      <c r="C23" t="s">
        <v>243</v>
      </c>
      <c r="D23" t="s">
        <v>106</v>
      </c>
      <c r="E23" t="s">
        <v>225</v>
      </c>
      <c r="F23"/>
      <c r="G23" t="s">
        <v>244</v>
      </c>
      <c r="H23" s="78">
        <v>0.68</v>
      </c>
      <c r="I23" t="s">
        <v>108</v>
      </c>
      <c r="J23" s="78">
        <v>0</v>
      </c>
      <c r="K23" s="78">
        <v>0.12</v>
      </c>
      <c r="L23" s="78">
        <v>3500000</v>
      </c>
      <c r="M23" s="78">
        <v>99.92</v>
      </c>
      <c r="N23" s="78">
        <v>3497.2</v>
      </c>
      <c r="O23" s="78">
        <v>0.04</v>
      </c>
      <c r="P23" s="78">
        <v>2.11</v>
      </c>
      <c r="Q23" s="78">
        <v>0.95</v>
      </c>
    </row>
    <row r="24" spans="2:17">
      <c r="B24" t="s">
        <v>245</v>
      </c>
      <c r="C24" t="s">
        <v>246</v>
      </c>
      <c r="D24" t="s">
        <v>106</v>
      </c>
      <c r="E24" t="s">
        <v>225</v>
      </c>
      <c r="F24"/>
      <c r="G24" t="s">
        <v>247</v>
      </c>
      <c r="H24" s="78">
        <v>0.75</v>
      </c>
      <c r="I24" t="s">
        <v>108</v>
      </c>
      <c r="J24" s="78">
        <v>0</v>
      </c>
      <c r="K24" s="78">
        <v>0.09</v>
      </c>
      <c r="L24" s="78">
        <v>1483000</v>
      </c>
      <c r="M24" s="78">
        <v>99.93</v>
      </c>
      <c r="N24" s="78">
        <v>1481.9619</v>
      </c>
      <c r="O24" s="78">
        <v>0.02</v>
      </c>
      <c r="P24" s="78">
        <v>0.89</v>
      </c>
      <c r="Q24" s="78">
        <v>0.4</v>
      </c>
    </row>
    <row r="25" spans="2:17">
      <c r="B25" t="s">
        <v>248</v>
      </c>
      <c r="C25" t="s">
        <v>249</v>
      </c>
      <c r="D25" t="s">
        <v>106</v>
      </c>
      <c r="E25" t="s">
        <v>225</v>
      </c>
      <c r="F25"/>
      <c r="G25" t="s">
        <v>250</v>
      </c>
      <c r="H25" s="78">
        <v>0.93</v>
      </c>
      <c r="I25" t="s">
        <v>108</v>
      </c>
      <c r="J25" s="78">
        <v>0</v>
      </c>
      <c r="K25" s="78">
        <v>7.0000000000000007E-2</v>
      </c>
      <c r="L25" s="78">
        <v>27020000</v>
      </c>
      <c r="M25" s="78">
        <v>99.93</v>
      </c>
      <c r="N25" s="78">
        <v>27001.085999999999</v>
      </c>
      <c r="O25" s="78">
        <v>0.3</v>
      </c>
      <c r="P25" s="78">
        <v>16.29</v>
      </c>
      <c r="Q25" s="78">
        <v>7.35</v>
      </c>
    </row>
    <row r="26" spans="2:17">
      <c r="B26" s="79" t="s">
        <v>251</v>
      </c>
      <c r="C26" s="16"/>
      <c r="D26" s="16"/>
      <c r="H26" s="80">
        <v>5.08</v>
      </c>
      <c r="K26" s="80">
        <v>0.99</v>
      </c>
      <c r="L26" s="80">
        <v>49033455</v>
      </c>
      <c r="N26" s="80">
        <v>54638.108859400003</v>
      </c>
      <c r="P26" s="80">
        <v>32.96</v>
      </c>
      <c r="Q26" s="80">
        <v>14.88</v>
      </c>
    </row>
    <row r="27" spans="2:17">
      <c r="B27" t="s">
        <v>252</v>
      </c>
      <c r="C27" t="s">
        <v>253</v>
      </c>
      <c r="D27" t="s">
        <v>106</v>
      </c>
      <c r="E27" t="s">
        <v>225</v>
      </c>
      <c r="F27"/>
      <c r="G27" t="s">
        <v>254</v>
      </c>
      <c r="H27" s="78">
        <v>1.55</v>
      </c>
      <c r="I27" t="s">
        <v>108</v>
      </c>
      <c r="J27" s="78">
        <v>4</v>
      </c>
      <c r="K27" s="78">
        <v>0.13</v>
      </c>
      <c r="L27" s="78">
        <v>4160000</v>
      </c>
      <c r="M27" s="78">
        <v>107.79</v>
      </c>
      <c r="N27" s="78">
        <v>4484.0640000000003</v>
      </c>
      <c r="O27" s="78">
        <v>0.02</v>
      </c>
      <c r="P27" s="78">
        <v>2.7</v>
      </c>
      <c r="Q27" s="78">
        <v>1.22</v>
      </c>
    </row>
    <row r="28" spans="2:17">
      <c r="B28" t="s">
        <v>255</v>
      </c>
      <c r="C28" t="s">
        <v>256</v>
      </c>
      <c r="D28" t="s">
        <v>106</v>
      </c>
      <c r="E28" t="s">
        <v>225</v>
      </c>
      <c r="F28"/>
      <c r="G28" t="s">
        <v>257</v>
      </c>
      <c r="H28" s="78">
        <v>0.66</v>
      </c>
      <c r="I28" t="s">
        <v>108</v>
      </c>
      <c r="J28" s="78">
        <v>5.5</v>
      </c>
      <c r="K28" s="78">
        <v>0.09</v>
      </c>
      <c r="L28" s="78">
        <v>3807000</v>
      </c>
      <c r="M28" s="78">
        <v>105.44</v>
      </c>
      <c r="N28" s="78">
        <v>4014.1008000000002</v>
      </c>
      <c r="O28" s="78">
        <v>0.02</v>
      </c>
      <c r="P28" s="78">
        <v>2.42</v>
      </c>
      <c r="Q28" s="78">
        <v>1.0900000000000001</v>
      </c>
    </row>
    <row r="29" spans="2:17">
      <c r="B29" t="s">
        <v>258</v>
      </c>
      <c r="C29" t="s">
        <v>259</v>
      </c>
      <c r="D29" t="s">
        <v>106</v>
      </c>
      <c r="E29" t="s">
        <v>225</v>
      </c>
      <c r="F29"/>
      <c r="G29" t="s">
        <v>260</v>
      </c>
      <c r="H29" s="78">
        <v>0.17</v>
      </c>
      <c r="I29" t="s">
        <v>108</v>
      </c>
      <c r="J29" s="78">
        <v>4.25</v>
      </c>
      <c r="K29" s="78">
        <v>0.12</v>
      </c>
      <c r="L29" s="78">
        <v>9309405</v>
      </c>
      <c r="M29" s="78">
        <v>104.24</v>
      </c>
      <c r="N29" s="78">
        <v>9704.1237720000008</v>
      </c>
      <c r="O29" s="78">
        <v>7.0000000000000007E-2</v>
      </c>
      <c r="P29" s="78">
        <v>5.85</v>
      </c>
      <c r="Q29" s="78">
        <v>2.64</v>
      </c>
    </row>
    <row r="30" spans="2:17">
      <c r="B30" t="s">
        <v>261</v>
      </c>
      <c r="C30" t="s">
        <v>262</v>
      </c>
      <c r="D30" t="s">
        <v>106</v>
      </c>
      <c r="E30" t="s">
        <v>225</v>
      </c>
      <c r="F30"/>
      <c r="G30" t="s">
        <v>263</v>
      </c>
      <c r="H30" s="78">
        <v>8.44</v>
      </c>
      <c r="I30" t="s">
        <v>108</v>
      </c>
      <c r="J30" s="78">
        <v>1.75</v>
      </c>
      <c r="K30" s="78">
        <v>1.63</v>
      </c>
      <c r="L30" s="78">
        <v>18001500</v>
      </c>
      <c r="M30" s="78">
        <v>102.48</v>
      </c>
      <c r="N30" s="78">
        <v>18447.9372</v>
      </c>
      <c r="O30" s="78">
        <v>0.16</v>
      </c>
      <c r="P30" s="78">
        <v>11.13</v>
      </c>
      <c r="Q30" s="78">
        <v>5.0199999999999996</v>
      </c>
    </row>
    <row r="31" spans="2:17">
      <c r="B31" t="s">
        <v>264</v>
      </c>
      <c r="C31" t="s">
        <v>265</v>
      </c>
      <c r="D31" t="s">
        <v>106</v>
      </c>
      <c r="E31" t="s">
        <v>225</v>
      </c>
      <c r="F31"/>
      <c r="G31" t="s">
        <v>266</v>
      </c>
      <c r="H31" s="78">
        <v>8.1199999999999992</v>
      </c>
      <c r="I31" t="s">
        <v>108</v>
      </c>
      <c r="J31" s="78">
        <v>6.25</v>
      </c>
      <c r="K31" s="78">
        <v>1.68</v>
      </c>
      <c r="L31" s="78">
        <v>8701684</v>
      </c>
      <c r="M31" s="78">
        <v>147.25</v>
      </c>
      <c r="N31" s="78">
        <v>12813.22969</v>
      </c>
      <c r="O31" s="78">
        <v>0.05</v>
      </c>
      <c r="P31" s="78">
        <v>7.73</v>
      </c>
      <c r="Q31" s="78">
        <v>3.49</v>
      </c>
    </row>
    <row r="32" spans="2:17">
      <c r="B32" t="s">
        <v>267</v>
      </c>
      <c r="C32" t="s">
        <v>268</v>
      </c>
      <c r="D32" t="s">
        <v>106</v>
      </c>
      <c r="E32" t="s">
        <v>225</v>
      </c>
      <c r="F32"/>
      <c r="G32" t="s">
        <v>254</v>
      </c>
      <c r="H32" s="78">
        <v>1.32</v>
      </c>
      <c r="I32" t="s">
        <v>108</v>
      </c>
      <c r="J32" s="78">
        <v>1.25</v>
      </c>
      <c r="K32" s="78">
        <v>0.09</v>
      </c>
      <c r="L32" s="78">
        <v>5053866</v>
      </c>
      <c r="M32" s="78">
        <v>102.39</v>
      </c>
      <c r="N32" s="78">
        <v>5174.6533974000004</v>
      </c>
      <c r="O32" s="78">
        <v>0.05</v>
      </c>
      <c r="P32" s="78">
        <v>3.12</v>
      </c>
      <c r="Q32" s="78">
        <v>1.41</v>
      </c>
    </row>
    <row r="33" spans="2:17">
      <c r="B33" s="79" t="s">
        <v>269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209</v>
      </c>
      <c r="C34" t="s">
        <v>209</v>
      </c>
      <c r="D34" s="16"/>
      <c r="E34" t="s">
        <v>209</v>
      </c>
      <c r="H34" s="78">
        <v>0</v>
      </c>
      <c r="I34" t="s">
        <v>209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270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209</v>
      </c>
      <c r="C36" t="s">
        <v>209</v>
      </c>
      <c r="D36" s="16"/>
      <c r="E36" t="s">
        <v>209</v>
      </c>
      <c r="H36" s="78">
        <v>0</v>
      </c>
      <c r="I36" t="s">
        <v>209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217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271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209</v>
      </c>
      <c r="C39" t="s">
        <v>209</v>
      </c>
      <c r="D39" s="16"/>
      <c r="E39" t="s">
        <v>209</v>
      </c>
      <c r="H39" s="78">
        <v>0</v>
      </c>
      <c r="I39" t="s">
        <v>209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272</v>
      </c>
      <c r="C40" s="16"/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t="s">
        <v>209</v>
      </c>
      <c r="C41" t="s">
        <v>209</v>
      </c>
      <c r="D41" s="16"/>
      <c r="E41" t="s">
        <v>209</v>
      </c>
      <c r="H41" s="78">
        <v>0</v>
      </c>
      <c r="I41" t="s">
        <v>209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877</v>
      </c>
    </row>
    <row r="3" spans="2:23">
      <c r="B3" s="2" t="s">
        <v>2</v>
      </c>
      <c r="C3" t="s">
        <v>876</v>
      </c>
    </row>
    <row r="4" spans="2:23">
      <c r="B4" s="2" t="s">
        <v>3</v>
      </c>
      <c r="C4" t="s">
        <v>191</v>
      </c>
    </row>
    <row r="5" spans="2:23">
      <c r="B5" s="2"/>
    </row>
    <row r="7" spans="2:23" ht="26.25" customHeight="1">
      <c r="B7" s="105" t="s">
        <v>187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192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573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8">
        <v>0</v>
      </c>
      <c r="I14" t="s">
        <v>209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574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8">
        <v>0</v>
      </c>
      <c r="I16" t="s">
        <v>209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274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8">
        <v>0</v>
      </c>
      <c r="I18" t="s">
        <v>209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374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8">
        <v>0</v>
      </c>
      <c r="I20" t="s">
        <v>209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877</v>
      </c>
    </row>
    <row r="3" spans="2:67">
      <c r="B3" s="2" t="s">
        <v>2</v>
      </c>
      <c r="C3" t="s">
        <v>876</v>
      </c>
    </row>
    <row r="4" spans="2:67">
      <c r="B4" s="2" t="s">
        <v>3</v>
      </c>
      <c r="C4" t="s">
        <v>191</v>
      </c>
    </row>
    <row r="6" spans="2:67" ht="26.25" customHeight="1">
      <c r="B6" s="100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4"/>
      <c r="BO6" s="19"/>
    </row>
    <row r="7" spans="2:67" ht="26.25" customHeight="1">
      <c r="B7" s="100" t="s">
        <v>86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192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273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8">
        <v>0</v>
      </c>
      <c r="L14" t="s">
        <v>209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240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8">
        <v>0</v>
      </c>
      <c r="L16" t="s">
        <v>209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274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8">
        <v>0</v>
      </c>
      <c r="L18" t="s">
        <v>209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275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8">
        <v>0</v>
      </c>
      <c r="L21" t="s">
        <v>209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276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8">
        <v>0</v>
      </c>
      <c r="L23" t="s">
        <v>209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J25" sqref="J25"/>
    </sheetView>
  </sheetViews>
  <sheetFormatPr defaultColWidth="9.140625" defaultRowHeight="18"/>
  <cols>
    <col min="1" max="1" width="6.28515625" style="16" customWidth="1"/>
    <col min="2" max="2" width="51" style="15" customWidth="1"/>
    <col min="3" max="3" width="15.5703125" style="15" customWidth="1"/>
    <col min="4" max="6" width="10.7109375" style="15" customWidth="1"/>
    <col min="7" max="11" width="10.7109375" style="16" customWidth="1"/>
    <col min="12" max="12" width="12.140625" style="16" bestFit="1" customWidth="1"/>
    <col min="13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877</v>
      </c>
    </row>
    <row r="3" spans="2:65">
      <c r="B3" s="2" t="s">
        <v>2</v>
      </c>
      <c r="C3" t="s">
        <v>876</v>
      </c>
    </row>
    <row r="4" spans="2:65">
      <c r="B4" s="2" t="s">
        <v>3</v>
      </c>
      <c r="C4" t="s">
        <v>191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7"/>
    </row>
    <row r="7" spans="2:65" ht="26.25" customHeight="1">
      <c r="B7" s="105" t="s">
        <v>93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6.58</v>
      </c>
      <c r="L11" s="7"/>
      <c r="M11" s="7"/>
      <c r="N11" s="77">
        <v>4.47</v>
      </c>
      <c r="O11" s="77">
        <v>46359230.950000003</v>
      </c>
      <c r="P11" s="33"/>
      <c r="Q11" s="77">
        <v>83354.133399928469</v>
      </c>
      <c r="R11" s="7"/>
      <c r="S11" s="77">
        <v>100</v>
      </c>
      <c r="T11" s="77">
        <v>22.7</v>
      </c>
      <c r="U11" s="35"/>
      <c r="BH11" s="16"/>
      <c r="BI11" s="19"/>
      <c r="BJ11" s="16"/>
      <c r="BM11" s="16"/>
    </row>
    <row r="12" spans="2:65">
      <c r="B12" s="79" t="s">
        <v>192</v>
      </c>
      <c r="C12" s="16"/>
      <c r="D12" s="16"/>
      <c r="E12" s="16"/>
      <c r="F12" s="16"/>
      <c r="K12" s="80">
        <v>4.3099999999999996</v>
      </c>
      <c r="N12" s="80">
        <v>4.75</v>
      </c>
      <c r="O12" s="80">
        <v>34417356.950000003</v>
      </c>
      <c r="Q12" s="80">
        <v>35049.647983394003</v>
      </c>
      <c r="S12" s="80">
        <v>42.05</v>
      </c>
      <c r="T12" s="80">
        <v>9.5399999999999991</v>
      </c>
    </row>
    <row r="13" spans="2:65">
      <c r="B13" s="79" t="s">
        <v>273</v>
      </c>
      <c r="C13" s="16"/>
      <c r="D13" s="16"/>
      <c r="E13" s="16"/>
      <c r="F13" s="16"/>
      <c r="K13" s="80">
        <v>4.46</v>
      </c>
      <c r="N13" s="80">
        <v>4.82</v>
      </c>
      <c r="O13" s="80">
        <v>33132268.18</v>
      </c>
      <c r="Q13" s="80">
        <v>33712.929127935997</v>
      </c>
      <c r="S13" s="80">
        <v>40.450000000000003</v>
      </c>
      <c r="T13" s="80">
        <v>9.18</v>
      </c>
    </row>
    <row r="14" spans="2:65">
      <c r="B14" t="s">
        <v>277</v>
      </c>
      <c r="C14" t="s">
        <v>278</v>
      </c>
      <c r="D14" t="s">
        <v>106</v>
      </c>
      <c r="E14" t="s">
        <v>129</v>
      </c>
      <c r="F14" t="s">
        <v>279</v>
      </c>
      <c r="G14" t="s">
        <v>280</v>
      </c>
      <c r="H14" t="s">
        <v>197</v>
      </c>
      <c r="I14" t="s">
        <v>155</v>
      </c>
      <c r="J14" t="s">
        <v>281</v>
      </c>
      <c r="K14" s="78">
        <v>2.67</v>
      </c>
      <c r="L14" t="s">
        <v>108</v>
      </c>
      <c r="M14" s="78">
        <v>0.41</v>
      </c>
      <c r="N14" s="78">
        <v>0.71</v>
      </c>
      <c r="O14" s="78">
        <v>3704174.35</v>
      </c>
      <c r="P14" s="78">
        <v>99.52</v>
      </c>
      <c r="Q14" s="78">
        <v>3686.3943131199999</v>
      </c>
      <c r="R14" s="78">
        <v>0.15</v>
      </c>
      <c r="S14" s="78">
        <v>4.42</v>
      </c>
      <c r="T14" s="78">
        <v>1</v>
      </c>
    </row>
    <row r="15" spans="2:65">
      <c r="B15" t="s">
        <v>282</v>
      </c>
      <c r="C15" t="s">
        <v>283</v>
      </c>
      <c r="D15" t="s">
        <v>106</v>
      </c>
      <c r="E15" t="s">
        <v>129</v>
      </c>
      <c r="F15" t="s">
        <v>279</v>
      </c>
      <c r="G15" t="s">
        <v>280</v>
      </c>
      <c r="H15" t="s">
        <v>197</v>
      </c>
      <c r="I15" t="s">
        <v>155</v>
      </c>
      <c r="J15" t="s">
        <v>284</v>
      </c>
      <c r="K15" s="78">
        <v>3.55</v>
      </c>
      <c r="L15" t="s">
        <v>108</v>
      </c>
      <c r="M15" s="78">
        <v>0.64</v>
      </c>
      <c r="N15" s="78">
        <v>0.38</v>
      </c>
      <c r="O15" s="78">
        <v>75000</v>
      </c>
      <c r="P15" s="78">
        <v>99.86</v>
      </c>
      <c r="Q15" s="78">
        <v>74.894999999999996</v>
      </c>
      <c r="R15" s="78">
        <v>0</v>
      </c>
      <c r="S15" s="78">
        <v>0.09</v>
      </c>
      <c r="T15" s="78">
        <v>0.02</v>
      </c>
    </row>
    <row r="16" spans="2:65">
      <c r="B16" t="s">
        <v>285</v>
      </c>
      <c r="C16" t="s">
        <v>286</v>
      </c>
      <c r="D16" t="s">
        <v>106</v>
      </c>
      <c r="E16" t="s">
        <v>129</v>
      </c>
      <c r="F16" t="s">
        <v>287</v>
      </c>
      <c r="G16" t="s">
        <v>280</v>
      </c>
      <c r="H16" t="s">
        <v>197</v>
      </c>
      <c r="I16" t="s">
        <v>155</v>
      </c>
      <c r="J16" t="s">
        <v>288</v>
      </c>
      <c r="K16" s="78">
        <v>3.12</v>
      </c>
      <c r="L16" t="s">
        <v>108</v>
      </c>
      <c r="M16" s="78">
        <v>1.6</v>
      </c>
      <c r="N16" s="78">
        <v>0.82</v>
      </c>
      <c r="O16" s="78">
        <v>5417000</v>
      </c>
      <c r="P16" s="78">
        <v>103.72</v>
      </c>
      <c r="Q16" s="78">
        <v>5618.5123999999996</v>
      </c>
      <c r="R16" s="78">
        <v>0.17</v>
      </c>
      <c r="S16" s="78">
        <v>6.74</v>
      </c>
      <c r="T16" s="78">
        <v>1.53</v>
      </c>
    </row>
    <row r="17" spans="2:20">
      <c r="B17" t="s">
        <v>289</v>
      </c>
      <c r="C17" t="s">
        <v>290</v>
      </c>
      <c r="D17" t="s">
        <v>106</v>
      </c>
      <c r="E17" t="s">
        <v>129</v>
      </c>
      <c r="F17" t="s">
        <v>287</v>
      </c>
      <c r="G17" t="s">
        <v>280</v>
      </c>
      <c r="H17" t="s">
        <v>197</v>
      </c>
      <c r="I17" t="s">
        <v>155</v>
      </c>
      <c r="J17" t="s">
        <v>291</v>
      </c>
      <c r="K17" s="78">
        <v>3.69</v>
      </c>
      <c r="L17" t="s">
        <v>108</v>
      </c>
      <c r="M17" s="78">
        <v>0.7</v>
      </c>
      <c r="N17" s="78">
        <v>0.39</v>
      </c>
      <c r="O17" s="78">
        <v>2810000</v>
      </c>
      <c r="P17" s="78">
        <v>101.65</v>
      </c>
      <c r="Q17" s="78">
        <v>2856.3649999999998</v>
      </c>
      <c r="R17" s="78">
        <v>0.06</v>
      </c>
      <c r="S17" s="78">
        <v>3.43</v>
      </c>
      <c r="T17" s="78">
        <v>0.78</v>
      </c>
    </row>
    <row r="18" spans="2:20">
      <c r="B18" t="s">
        <v>292</v>
      </c>
      <c r="C18" t="s">
        <v>293</v>
      </c>
      <c r="D18" t="s">
        <v>106</v>
      </c>
      <c r="E18" t="s">
        <v>129</v>
      </c>
      <c r="F18" t="s">
        <v>294</v>
      </c>
      <c r="G18" t="s">
        <v>280</v>
      </c>
      <c r="H18" t="s">
        <v>295</v>
      </c>
      <c r="I18" t="s">
        <v>155</v>
      </c>
      <c r="J18" t="s">
        <v>296</v>
      </c>
      <c r="K18" s="78">
        <v>3.69</v>
      </c>
      <c r="L18" t="s">
        <v>108</v>
      </c>
      <c r="M18" s="78">
        <v>0.8</v>
      </c>
      <c r="N18" s="78">
        <v>0.38</v>
      </c>
      <c r="O18" s="78">
        <v>1033000</v>
      </c>
      <c r="P18" s="78">
        <v>102.07</v>
      </c>
      <c r="Q18" s="78">
        <v>1054.3831</v>
      </c>
      <c r="R18" s="78">
        <v>0.16</v>
      </c>
      <c r="S18" s="78">
        <v>1.26</v>
      </c>
      <c r="T18" s="78">
        <v>0.28999999999999998</v>
      </c>
    </row>
    <row r="19" spans="2:20">
      <c r="B19" t="s">
        <v>297</v>
      </c>
      <c r="C19" t="s">
        <v>298</v>
      </c>
      <c r="D19" t="s">
        <v>106</v>
      </c>
      <c r="E19" t="s">
        <v>129</v>
      </c>
      <c r="F19" t="s">
        <v>299</v>
      </c>
      <c r="G19" t="s">
        <v>300</v>
      </c>
      <c r="H19" t="s">
        <v>301</v>
      </c>
      <c r="I19" t="s">
        <v>155</v>
      </c>
      <c r="J19" t="s">
        <v>226</v>
      </c>
      <c r="K19" s="78">
        <v>1.48</v>
      </c>
      <c r="L19" t="s">
        <v>108</v>
      </c>
      <c r="M19" s="78">
        <v>3.2</v>
      </c>
      <c r="N19" s="78">
        <v>0.79</v>
      </c>
      <c r="O19" s="78">
        <v>230086.95</v>
      </c>
      <c r="P19" s="78">
        <v>108.87</v>
      </c>
      <c r="Q19" s="78">
        <v>250.49566246500001</v>
      </c>
      <c r="R19" s="78">
        <v>0.06</v>
      </c>
      <c r="S19" s="78">
        <v>0.3</v>
      </c>
      <c r="T19" s="78">
        <v>7.0000000000000007E-2</v>
      </c>
    </row>
    <row r="20" spans="2:20">
      <c r="B20" t="s">
        <v>302</v>
      </c>
      <c r="C20" t="s">
        <v>303</v>
      </c>
      <c r="D20" t="s">
        <v>106</v>
      </c>
      <c r="E20" t="s">
        <v>129</v>
      </c>
      <c r="F20" t="s">
        <v>299</v>
      </c>
      <c r="G20" t="s">
        <v>300</v>
      </c>
      <c r="H20" t="s">
        <v>301</v>
      </c>
      <c r="I20" t="s">
        <v>155</v>
      </c>
      <c r="J20" t="s">
        <v>304</v>
      </c>
      <c r="K20" s="78">
        <v>7.13</v>
      </c>
      <c r="L20" t="s">
        <v>108</v>
      </c>
      <c r="M20" s="78">
        <v>2.34</v>
      </c>
      <c r="N20" s="78">
        <v>2.04</v>
      </c>
      <c r="O20" s="78">
        <v>1285422.72</v>
      </c>
      <c r="P20" s="78">
        <v>102.87</v>
      </c>
      <c r="Q20" s="78">
        <v>1322.3143520640001</v>
      </c>
      <c r="R20" s="78">
        <v>0.12</v>
      </c>
      <c r="S20" s="78">
        <v>1.59</v>
      </c>
      <c r="T20" s="78">
        <v>0.36</v>
      </c>
    </row>
    <row r="21" spans="2:20">
      <c r="B21" t="s">
        <v>305</v>
      </c>
      <c r="C21" t="s">
        <v>306</v>
      </c>
      <c r="D21" t="s">
        <v>106</v>
      </c>
      <c r="E21" t="s">
        <v>129</v>
      </c>
      <c r="F21" t="s">
        <v>299</v>
      </c>
      <c r="G21" t="s">
        <v>300</v>
      </c>
      <c r="H21" t="s">
        <v>301</v>
      </c>
      <c r="I21" t="s">
        <v>155</v>
      </c>
      <c r="J21" t="s">
        <v>307</v>
      </c>
      <c r="K21" s="78">
        <v>0.65</v>
      </c>
      <c r="L21" t="s">
        <v>108</v>
      </c>
      <c r="M21" s="78">
        <v>3.1</v>
      </c>
      <c r="N21" s="78">
        <v>0.69</v>
      </c>
      <c r="O21" s="78">
        <v>111285.72</v>
      </c>
      <c r="P21" s="78">
        <v>107.7</v>
      </c>
      <c r="Q21" s="78">
        <v>119.85472043999999</v>
      </c>
      <c r="R21" s="78">
        <v>0.12</v>
      </c>
      <c r="S21" s="78">
        <v>0.14000000000000001</v>
      </c>
      <c r="T21" s="78">
        <v>0.03</v>
      </c>
    </row>
    <row r="22" spans="2:20">
      <c r="B22" t="s">
        <v>308</v>
      </c>
      <c r="C22" t="s">
        <v>309</v>
      </c>
      <c r="D22" t="s">
        <v>106</v>
      </c>
      <c r="E22" t="s">
        <v>129</v>
      </c>
      <c r="F22" t="s">
        <v>310</v>
      </c>
      <c r="G22" t="s">
        <v>300</v>
      </c>
      <c r="H22" t="s">
        <v>311</v>
      </c>
      <c r="I22" t="s">
        <v>155</v>
      </c>
      <c r="J22" t="s">
        <v>226</v>
      </c>
      <c r="K22" s="78">
        <v>1.66</v>
      </c>
      <c r="L22" t="s">
        <v>108</v>
      </c>
      <c r="M22" s="78">
        <v>4.25</v>
      </c>
      <c r="N22" s="78">
        <v>0.76</v>
      </c>
      <c r="O22" s="78">
        <v>530627.56999999995</v>
      </c>
      <c r="P22" s="78">
        <v>128.09</v>
      </c>
      <c r="Q22" s="78">
        <v>679.68085441300002</v>
      </c>
      <c r="R22" s="78">
        <v>0.09</v>
      </c>
      <c r="S22" s="78">
        <v>0.82</v>
      </c>
      <c r="T22" s="78">
        <v>0.19</v>
      </c>
    </row>
    <row r="23" spans="2:20">
      <c r="B23" t="s">
        <v>312</v>
      </c>
      <c r="C23" t="s">
        <v>313</v>
      </c>
      <c r="D23" t="s">
        <v>106</v>
      </c>
      <c r="E23" t="s">
        <v>129</v>
      </c>
      <c r="F23" t="s">
        <v>310</v>
      </c>
      <c r="G23" t="s">
        <v>300</v>
      </c>
      <c r="H23" t="s">
        <v>311</v>
      </c>
      <c r="I23" t="s">
        <v>155</v>
      </c>
      <c r="J23" t="s">
        <v>314</v>
      </c>
      <c r="K23" s="78">
        <v>3.46</v>
      </c>
      <c r="L23" t="s">
        <v>108</v>
      </c>
      <c r="M23" s="78">
        <v>4.45</v>
      </c>
      <c r="N23" s="78">
        <v>1.04</v>
      </c>
      <c r="O23" s="78">
        <v>812700</v>
      </c>
      <c r="P23" s="78">
        <v>115.83</v>
      </c>
      <c r="Q23" s="78">
        <v>941.35041000000001</v>
      </c>
      <c r="R23" s="78">
        <v>0.11</v>
      </c>
      <c r="S23" s="78">
        <v>1.1299999999999999</v>
      </c>
      <c r="T23" s="78">
        <v>0.26</v>
      </c>
    </row>
    <row r="24" spans="2:20">
      <c r="B24" t="s">
        <v>315</v>
      </c>
      <c r="C24" t="s">
        <v>316</v>
      </c>
      <c r="D24" t="s">
        <v>106</v>
      </c>
      <c r="E24" t="s">
        <v>129</v>
      </c>
      <c r="F24" t="s">
        <v>317</v>
      </c>
      <c r="G24" t="s">
        <v>300</v>
      </c>
      <c r="H24" t="s">
        <v>311</v>
      </c>
      <c r="I24" t="s">
        <v>155</v>
      </c>
      <c r="J24" t="s">
        <v>318</v>
      </c>
      <c r="K24" s="78">
        <v>1.98</v>
      </c>
      <c r="L24" t="s">
        <v>108</v>
      </c>
      <c r="M24" s="78">
        <v>4.95</v>
      </c>
      <c r="N24" s="78">
        <v>0.75</v>
      </c>
      <c r="O24" s="78">
        <v>86641.07</v>
      </c>
      <c r="P24" s="78">
        <v>127.17</v>
      </c>
      <c r="Q24" s="78">
        <v>110.181448719</v>
      </c>
      <c r="R24" s="78">
        <v>0.02</v>
      </c>
      <c r="S24" s="78">
        <v>0.13</v>
      </c>
      <c r="T24" s="78">
        <v>0.03</v>
      </c>
    </row>
    <row r="25" spans="2:20">
      <c r="B25" t="s">
        <v>319</v>
      </c>
      <c r="C25" t="s">
        <v>320</v>
      </c>
      <c r="D25" t="s">
        <v>106</v>
      </c>
      <c r="E25" t="s">
        <v>129</v>
      </c>
      <c r="F25" t="s">
        <v>317</v>
      </c>
      <c r="G25" t="s">
        <v>300</v>
      </c>
      <c r="H25" t="s">
        <v>311</v>
      </c>
      <c r="I25" t="s">
        <v>155</v>
      </c>
      <c r="J25" t="s">
        <v>226</v>
      </c>
      <c r="K25" s="78">
        <v>2.4</v>
      </c>
      <c r="L25" t="s">
        <v>108</v>
      </c>
      <c r="M25" s="78">
        <v>4.9000000000000004</v>
      </c>
      <c r="N25" s="78">
        <v>0.81</v>
      </c>
      <c r="O25" s="78">
        <v>52981.87</v>
      </c>
      <c r="P25" s="78">
        <v>120.27</v>
      </c>
      <c r="Q25" s="78">
        <v>63.721295048999998</v>
      </c>
      <c r="R25" s="78">
        <v>0.01</v>
      </c>
      <c r="S25" s="78">
        <v>0.08</v>
      </c>
      <c r="T25" s="78">
        <v>0.02</v>
      </c>
    </row>
    <row r="26" spans="2:20">
      <c r="B26" t="s">
        <v>321</v>
      </c>
      <c r="C26" t="s">
        <v>322</v>
      </c>
      <c r="D26" t="s">
        <v>106</v>
      </c>
      <c r="E26" t="s">
        <v>129</v>
      </c>
      <c r="F26" t="s">
        <v>323</v>
      </c>
      <c r="G26" t="s">
        <v>300</v>
      </c>
      <c r="H26" t="s">
        <v>311</v>
      </c>
      <c r="I26" t="s">
        <v>155</v>
      </c>
      <c r="J26" t="s">
        <v>324</v>
      </c>
      <c r="K26" s="78">
        <v>8.01</v>
      </c>
      <c r="L26" t="s">
        <v>108</v>
      </c>
      <c r="M26" s="78">
        <v>4</v>
      </c>
      <c r="N26" s="78">
        <v>3.97</v>
      </c>
      <c r="O26" s="78">
        <v>7115079</v>
      </c>
      <c r="P26" s="78">
        <v>100.55</v>
      </c>
      <c r="Q26" s="78">
        <v>7154.2119345000001</v>
      </c>
      <c r="R26" s="78">
        <v>0.24</v>
      </c>
      <c r="S26" s="78">
        <v>8.58</v>
      </c>
      <c r="T26" s="78">
        <v>1.95</v>
      </c>
    </row>
    <row r="27" spans="2:20">
      <c r="B27" t="s">
        <v>325</v>
      </c>
      <c r="C27" t="s">
        <v>326</v>
      </c>
      <c r="D27" t="s">
        <v>106</v>
      </c>
      <c r="E27" t="s">
        <v>129</v>
      </c>
      <c r="F27" t="s">
        <v>327</v>
      </c>
      <c r="G27" t="s">
        <v>138</v>
      </c>
      <c r="H27" t="s">
        <v>328</v>
      </c>
      <c r="I27" t="s">
        <v>155</v>
      </c>
      <c r="J27" t="s">
        <v>329</v>
      </c>
      <c r="K27" s="78">
        <v>0.52</v>
      </c>
      <c r="L27" t="s">
        <v>108</v>
      </c>
      <c r="M27" s="78">
        <v>5.3</v>
      </c>
      <c r="N27" s="78">
        <v>0.57999999999999996</v>
      </c>
      <c r="O27" s="78">
        <v>9200</v>
      </c>
      <c r="P27" s="78">
        <v>124.84</v>
      </c>
      <c r="Q27" s="78">
        <v>11.485279999999999</v>
      </c>
      <c r="R27" s="78">
        <v>0</v>
      </c>
      <c r="S27" s="78">
        <v>0.01</v>
      </c>
      <c r="T27" s="78">
        <v>0</v>
      </c>
    </row>
    <row r="28" spans="2:20">
      <c r="B28" t="s">
        <v>330</v>
      </c>
      <c r="C28" t="s">
        <v>331</v>
      </c>
      <c r="D28" t="s">
        <v>106</v>
      </c>
      <c r="E28" t="s">
        <v>129</v>
      </c>
      <c r="F28" t="s">
        <v>327</v>
      </c>
      <c r="G28" t="s">
        <v>138</v>
      </c>
      <c r="H28" t="s">
        <v>328</v>
      </c>
      <c r="I28" t="s">
        <v>155</v>
      </c>
      <c r="J28" t="s">
        <v>332</v>
      </c>
      <c r="K28" s="78">
        <v>1</v>
      </c>
      <c r="L28" t="s">
        <v>108</v>
      </c>
      <c r="M28" s="78">
        <v>5.19</v>
      </c>
      <c r="N28" s="78">
        <v>0.56999999999999995</v>
      </c>
      <c r="O28" s="78">
        <v>176946.81</v>
      </c>
      <c r="P28" s="78">
        <v>121.34</v>
      </c>
      <c r="Q28" s="78">
        <v>214.70725925400001</v>
      </c>
      <c r="R28" s="78">
        <v>0.06</v>
      </c>
      <c r="S28" s="78">
        <v>0.26</v>
      </c>
      <c r="T28" s="78">
        <v>0.06</v>
      </c>
    </row>
    <row r="29" spans="2:20">
      <c r="B29" t="s">
        <v>333</v>
      </c>
      <c r="C29" t="s">
        <v>334</v>
      </c>
      <c r="D29" t="s">
        <v>106</v>
      </c>
      <c r="E29" t="s">
        <v>129</v>
      </c>
      <c r="F29" t="s">
        <v>335</v>
      </c>
      <c r="G29" t="s">
        <v>118</v>
      </c>
      <c r="H29" t="s">
        <v>336</v>
      </c>
      <c r="I29" t="s">
        <v>155</v>
      </c>
      <c r="J29" t="s">
        <v>337</v>
      </c>
      <c r="K29" s="78">
        <v>4.51</v>
      </c>
      <c r="L29" t="s">
        <v>108</v>
      </c>
      <c r="M29" s="78">
        <v>4.95</v>
      </c>
      <c r="N29" s="78">
        <v>8.07</v>
      </c>
      <c r="O29" s="78">
        <v>6313143</v>
      </c>
      <c r="P29" s="78">
        <v>106.69</v>
      </c>
      <c r="Q29" s="78">
        <v>6735.4922667000001</v>
      </c>
      <c r="R29" s="78">
        <v>0.23</v>
      </c>
      <c r="S29" s="78">
        <v>8.08</v>
      </c>
      <c r="T29" s="78">
        <v>1.83</v>
      </c>
    </row>
    <row r="30" spans="2:20">
      <c r="B30" t="s">
        <v>338</v>
      </c>
      <c r="C30" t="s">
        <v>339</v>
      </c>
      <c r="D30" t="s">
        <v>106</v>
      </c>
      <c r="E30" t="s">
        <v>129</v>
      </c>
      <c r="F30" t="s">
        <v>340</v>
      </c>
      <c r="G30" t="s">
        <v>118</v>
      </c>
      <c r="H30" t="s">
        <v>341</v>
      </c>
      <c r="I30" t="s">
        <v>155</v>
      </c>
      <c r="J30" t="s">
        <v>342</v>
      </c>
      <c r="K30" s="78">
        <v>1.1000000000000001</v>
      </c>
      <c r="L30" t="s">
        <v>108</v>
      </c>
      <c r="M30" s="78">
        <v>6.33</v>
      </c>
      <c r="N30" s="78">
        <v>24.91</v>
      </c>
      <c r="O30" s="78">
        <v>527323.68999999994</v>
      </c>
      <c r="P30" s="78">
        <v>101.75</v>
      </c>
      <c r="Q30" s="78">
        <v>536.55185457499999</v>
      </c>
      <c r="R30" s="78">
        <v>0.09</v>
      </c>
      <c r="S30" s="78">
        <v>0.64</v>
      </c>
      <c r="T30" s="78">
        <v>0.15</v>
      </c>
    </row>
    <row r="31" spans="2:20">
      <c r="B31" t="s">
        <v>343</v>
      </c>
      <c r="C31" t="s">
        <v>344</v>
      </c>
      <c r="D31" t="s">
        <v>106</v>
      </c>
      <c r="E31" t="s">
        <v>129</v>
      </c>
      <c r="F31" t="s">
        <v>340</v>
      </c>
      <c r="G31" t="s">
        <v>118</v>
      </c>
      <c r="H31" t="s">
        <v>341</v>
      </c>
      <c r="I31" t="s">
        <v>155</v>
      </c>
      <c r="J31" t="s">
        <v>345</v>
      </c>
      <c r="K31" s="78">
        <v>2.06</v>
      </c>
      <c r="L31" t="s">
        <v>108</v>
      </c>
      <c r="M31" s="78">
        <v>6.78</v>
      </c>
      <c r="N31" s="78">
        <v>24.31</v>
      </c>
      <c r="O31" s="78">
        <v>1872773.87</v>
      </c>
      <c r="P31" s="78">
        <v>88.27</v>
      </c>
      <c r="Q31" s="78">
        <v>1653.0974950489999</v>
      </c>
      <c r="R31" s="78">
        <v>0.17</v>
      </c>
      <c r="S31" s="78">
        <v>1.98</v>
      </c>
      <c r="T31" s="78">
        <v>0.45</v>
      </c>
    </row>
    <row r="32" spans="2:20">
      <c r="B32" t="s">
        <v>346</v>
      </c>
      <c r="C32" t="s">
        <v>347</v>
      </c>
      <c r="D32" t="s">
        <v>106</v>
      </c>
      <c r="E32" t="s">
        <v>129</v>
      </c>
      <c r="F32" t="s">
        <v>348</v>
      </c>
      <c r="G32" t="s">
        <v>300</v>
      </c>
      <c r="H32" t="s">
        <v>349</v>
      </c>
      <c r="I32" t="s">
        <v>155</v>
      </c>
      <c r="J32" t="s">
        <v>350</v>
      </c>
      <c r="K32" s="78">
        <v>1</v>
      </c>
      <c r="L32" t="s">
        <v>108</v>
      </c>
      <c r="M32" s="78">
        <v>5.0999999999999996</v>
      </c>
      <c r="N32" s="78">
        <v>4.76</v>
      </c>
      <c r="O32" s="78">
        <v>162392.79</v>
      </c>
      <c r="P32" s="78">
        <v>104.2</v>
      </c>
      <c r="Q32" s="78">
        <v>169.21328718000001</v>
      </c>
      <c r="R32" s="78">
        <v>0.17</v>
      </c>
      <c r="S32" s="78">
        <v>0.2</v>
      </c>
      <c r="T32" s="78">
        <v>0.05</v>
      </c>
    </row>
    <row r="33" spans="2:20">
      <c r="B33" t="s">
        <v>351</v>
      </c>
      <c r="C33" t="s">
        <v>352</v>
      </c>
      <c r="D33" t="s">
        <v>106</v>
      </c>
      <c r="E33" t="s">
        <v>129</v>
      </c>
      <c r="F33" t="s">
        <v>353</v>
      </c>
      <c r="G33" t="s">
        <v>300</v>
      </c>
      <c r="H33" t="s">
        <v>354</v>
      </c>
      <c r="I33" t="s">
        <v>156</v>
      </c>
      <c r="J33" t="s">
        <v>355</v>
      </c>
      <c r="K33" s="78">
        <v>3.1</v>
      </c>
      <c r="L33" t="s">
        <v>108</v>
      </c>
      <c r="M33" s="78">
        <v>6.45</v>
      </c>
      <c r="N33" s="78">
        <v>25.72</v>
      </c>
      <c r="O33" s="78">
        <v>806488.77</v>
      </c>
      <c r="P33" s="78">
        <v>57.04</v>
      </c>
      <c r="Q33" s="78">
        <v>460.02119440799999</v>
      </c>
      <c r="R33" s="78">
        <v>7.0000000000000007E-2</v>
      </c>
      <c r="S33" s="78">
        <v>0.55000000000000004</v>
      </c>
      <c r="T33" s="78">
        <v>0.13</v>
      </c>
    </row>
    <row r="34" spans="2:20">
      <c r="B34" s="79" t="s">
        <v>240</v>
      </c>
      <c r="C34" s="16"/>
      <c r="D34" s="16"/>
      <c r="E34" s="16"/>
      <c r="F34" s="16"/>
      <c r="K34" s="80">
        <v>0.76</v>
      </c>
      <c r="N34" s="80">
        <v>2.93</v>
      </c>
      <c r="O34" s="80">
        <v>1285088.77</v>
      </c>
      <c r="Q34" s="80">
        <v>1336.718855458</v>
      </c>
      <c r="S34" s="80">
        <v>1.6</v>
      </c>
      <c r="T34" s="80">
        <v>0.36</v>
      </c>
    </row>
    <row r="35" spans="2:20">
      <c r="B35" t="s">
        <v>356</v>
      </c>
      <c r="C35" t="s">
        <v>357</v>
      </c>
      <c r="D35" t="s">
        <v>106</v>
      </c>
      <c r="E35" t="s">
        <v>129</v>
      </c>
      <c r="F35" t="s">
        <v>358</v>
      </c>
      <c r="G35" t="s">
        <v>359</v>
      </c>
      <c r="H35" t="s">
        <v>311</v>
      </c>
      <c r="I35" t="s">
        <v>155</v>
      </c>
      <c r="J35" t="s">
        <v>360</v>
      </c>
      <c r="K35" s="78">
        <v>0.42</v>
      </c>
      <c r="L35" t="s">
        <v>108</v>
      </c>
      <c r="M35" s="78">
        <v>6.5</v>
      </c>
      <c r="N35" s="78">
        <v>0.7</v>
      </c>
      <c r="O35" s="78">
        <v>301000.53999999998</v>
      </c>
      <c r="P35" s="78">
        <v>102.95</v>
      </c>
      <c r="Q35" s="78">
        <v>309.88005593000003</v>
      </c>
      <c r="R35" s="78">
        <v>0.08</v>
      </c>
      <c r="S35" s="78">
        <v>0.37</v>
      </c>
      <c r="T35" s="78">
        <v>0.08</v>
      </c>
    </row>
    <row r="36" spans="2:20">
      <c r="B36" t="s">
        <v>361</v>
      </c>
      <c r="C36" t="s">
        <v>362</v>
      </c>
      <c r="D36" t="s">
        <v>106</v>
      </c>
      <c r="E36" t="s">
        <v>129</v>
      </c>
      <c r="F36" t="s">
        <v>327</v>
      </c>
      <c r="G36" t="s">
        <v>138</v>
      </c>
      <c r="H36" t="s">
        <v>328</v>
      </c>
      <c r="I36" t="s">
        <v>155</v>
      </c>
      <c r="J36" t="s">
        <v>226</v>
      </c>
      <c r="K36" s="78">
        <v>0.52</v>
      </c>
      <c r="L36" t="s">
        <v>108</v>
      </c>
      <c r="M36" s="78">
        <v>6.25</v>
      </c>
      <c r="N36" s="78">
        <v>1.03</v>
      </c>
      <c r="O36" s="78">
        <v>191040.36</v>
      </c>
      <c r="P36" s="78">
        <v>105.69</v>
      </c>
      <c r="Q36" s="78">
        <v>201.91055648400001</v>
      </c>
      <c r="R36" s="78">
        <v>0.12</v>
      </c>
      <c r="S36" s="78">
        <v>0.24</v>
      </c>
      <c r="T36" s="78">
        <v>0.05</v>
      </c>
    </row>
    <row r="37" spans="2:20">
      <c r="B37" t="s">
        <v>363</v>
      </c>
      <c r="C37" t="s">
        <v>364</v>
      </c>
      <c r="D37" t="s">
        <v>106</v>
      </c>
      <c r="E37" t="s">
        <v>129</v>
      </c>
      <c r="F37" t="s">
        <v>365</v>
      </c>
      <c r="G37" t="s">
        <v>138</v>
      </c>
      <c r="H37" t="s">
        <v>328</v>
      </c>
      <c r="I37" t="s">
        <v>155</v>
      </c>
      <c r="J37" t="s">
        <v>226</v>
      </c>
      <c r="K37" s="78">
        <v>0.98</v>
      </c>
      <c r="L37" t="s">
        <v>108</v>
      </c>
      <c r="M37" s="78">
        <v>5.5</v>
      </c>
      <c r="N37" s="78">
        <v>0.94</v>
      </c>
      <c r="O37" s="78">
        <v>276040.01</v>
      </c>
      <c r="P37" s="78">
        <v>104.53</v>
      </c>
      <c r="Q37" s="78">
        <v>288.54462245299999</v>
      </c>
      <c r="R37" s="78">
        <v>0.11</v>
      </c>
      <c r="S37" s="78">
        <v>0.35</v>
      </c>
      <c r="T37" s="78">
        <v>0.08</v>
      </c>
    </row>
    <row r="38" spans="2:20">
      <c r="B38" t="s">
        <v>366</v>
      </c>
      <c r="C38" t="s">
        <v>367</v>
      </c>
      <c r="D38" t="s">
        <v>106</v>
      </c>
      <c r="E38" t="s">
        <v>129</v>
      </c>
      <c r="F38" t="s">
        <v>368</v>
      </c>
      <c r="G38" t="s">
        <v>369</v>
      </c>
      <c r="H38" t="s">
        <v>370</v>
      </c>
      <c r="I38" t="s">
        <v>155</v>
      </c>
      <c r="J38" t="s">
        <v>226</v>
      </c>
      <c r="K38" s="78">
        <v>0.59</v>
      </c>
      <c r="L38" t="s">
        <v>108</v>
      </c>
      <c r="M38" s="78">
        <v>5.45</v>
      </c>
      <c r="N38" s="78">
        <v>0.83</v>
      </c>
      <c r="O38" s="78">
        <v>3333.33</v>
      </c>
      <c r="P38" s="78">
        <v>104.93</v>
      </c>
      <c r="Q38" s="78">
        <v>3.497663169</v>
      </c>
      <c r="R38" s="78">
        <v>0</v>
      </c>
      <c r="S38" s="78">
        <v>0</v>
      </c>
      <c r="T38" s="78">
        <v>0</v>
      </c>
    </row>
    <row r="39" spans="2:20">
      <c r="B39" t="s">
        <v>371</v>
      </c>
      <c r="C39" t="s">
        <v>372</v>
      </c>
      <c r="D39" t="s">
        <v>106</v>
      </c>
      <c r="E39" t="s">
        <v>129</v>
      </c>
      <c r="F39" t="s">
        <v>335</v>
      </c>
      <c r="G39" t="s">
        <v>118</v>
      </c>
      <c r="H39" t="s">
        <v>336</v>
      </c>
      <c r="I39" t="s">
        <v>155</v>
      </c>
      <c r="J39" t="s">
        <v>373</v>
      </c>
      <c r="K39" s="78">
        <v>0.93</v>
      </c>
      <c r="L39" t="s">
        <v>108</v>
      </c>
      <c r="M39" s="78">
        <v>6.7</v>
      </c>
      <c r="N39" s="78">
        <v>6.03</v>
      </c>
      <c r="O39" s="78">
        <v>513674.53</v>
      </c>
      <c r="P39" s="78">
        <v>103.74</v>
      </c>
      <c r="Q39" s="78">
        <v>532.88595742200005</v>
      </c>
      <c r="R39" s="78">
        <v>0.1</v>
      </c>
      <c r="S39" s="78">
        <v>0.64</v>
      </c>
      <c r="T39" s="78">
        <v>0.15</v>
      </c>
    </row>
    <row r="40" spans="2:20">
      <c r="B40" s="79" t="s">
        <v>274</v>
      </c>
      <c r="C40" s="16"/>
      <c r="D40" s="16"/>
      <c r="E40" s="16"/>
      <c r="F40" s="16"/>
      <c r="K40" s="80">
        <v>0</v>
      </c>
      <c r="N40" s="80">
        <v>0</v>
      </c>
      <c r="O40" s="80">
        <v>0</v>
      </c>
      <c r="Q40" s="80">
        <v>0</v>
      </c>
      <c r="S40" s="80">
        <v>0</v>
      </c>
      <c r="T40" s="80">
        <v>0</v>
      </c>
    </row>
    <row r="41" spans="2:20">
      <c r="B41" t="s">
        <v>209</v>
      </c>
      <c r="C41" t="s">
        <v>209</v>
      </c>
      <c r="D41" s="16"/>
      <c r="E41" s="16"/>
      <c r="F41" s="16"/>
      <c r="G41" t="s">
        <v>209</v>
      </c>
      <c r="H41" t="s">
        <v>209</v>
      </c>
      <c r="K41" s="78">
        <v>0</v>
      </c>
      <c r="L41" t="s">
        <v>209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  <c r="R41" s="78">
        <v>0</v>
      </c>
      <c r="S41" s="78">
        <v>0</v>
      </c>
      <c r="T41" s="78">
        <v>0</v>
      </c>
    </row>
    <row r="42" spans="2:20">
      <c r="B42" s="79" t="s">
        <v>374</v>
      </c>
      <c r="C42" s="16"/>
      <c r="D42" s="16"/>
      <c r="E42" s="16"/>
      <c r="F42" s="16"/>
      <c r="K42" s="80">
        <v>0</v>
      </c>
      <c r="N42" s="80">
        <v>0</v>
      </c>
      <c r="O42" s="80">
        <v>0</v>
      </c>
      <c r="Q42" s="80">
        <v>0</v>
      </c>
      <c r="S42" s="80">
        <v>0</v>
      </c>
      <c r="T42" s="80">
        <v>0</v>
      </c>
    </row>
    <row r="43" spans="2:20">
      <c r="B43" t="s">
        <v>209</v>
      </c>
      <c r="C43" t="s">
        <v>209</v>
      </c>
      <c r="D43" s="16"/>
      <c r="E43" s="16"/>
      <c r="F43" s="16"/>
      <c r="G43" t="s">
        <v>209</v>
      </c>
      <c r="H43" t="s">
        <v>209</v>
      </c>
      <c r="K43" s="78">
        <v>0</v>
      </c>
      <c r="L43" t="s">
        <v>209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  <c r="R43" s="78">
        <v>0</v>
      </c>
      <c r="S43" s="78">
        <v>0</v>
      </c>
      <c r="T43" s="78">
        <v>0</v>
      </c>
    </row>
    <row r="44" spans="2:20">
      <c r="B44" s="79" t="s">
        <v>217</v>
      </c>
      <c r="C44" s="16"/>
      <c r="D44" s="16"/>
      <c r="E44" s="16"/>
      <c r="F44" s="16"/>
      <c r="K44" s="80">
        <v>8.23</v>
      </c>
      <c r="N44" s="80">
        <v>4.2699999999999996</v>
      </c>
      <c r="O44" s="80">
        <v>11941874</v>
      </c>
      <c r="Q44" s="80">
        <v>48304.485416534473</v>
      </c>
      <c r="S44" s="80">
        <v>57.95</v>
      </c>
      <c r="T44" s="80">
        <v>13.15</v>
      </c>
    </row>
    <row r="45" spans="2:20">
      <c r="B45" s="79" t="s">
        <v>275</v>
      </c>
      <c r="C45" s="16"/>
      <c r="D45" s="16"/>
      <c r="E45" s="16"/>
      <c r="F45" s="16"/>
      <c r="K45" s="80">
        <v>0</v>
      </c>
      <c r="N45" s="80">
        <v>0</v>
      </c>
      <c r="O45" s="80">
        <v>0</v>
      </c>
      <c r="Q45" s="80">
        <v>0</v>
      </c>
      <c r="S45" s="80">
        <v>0</v>
      </c>
      <c r="T45" s="80">
        <v>0</v>
      </c>
    </row>
    <row r="46" spans="2:20">
      <c r="B46" t="s">
        <v>209</v>
      </c>
      <c r="C46" t="s">
        <v>209</v>
      </c>
      <c r="D46" s="16"/>
      <c r="E46" s="16"/>
      <c r="F46" s="16"/>
      <c r="G46" t="s">
        <v>209</v>
      </c>
      <c r="H46" t="s">
        <v>209</v>
      </c>
      <c r="K46" s="78">
        <v>0</v>
      </c>
      <c r="L46" t="s">
        <v>209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  <c r="R46" s="78">
        <v>0</v>
      </c>
      <c r="S46" s="78">
        <v>0</v>
      </c>
      <c r="T46" s="78">
        <v>0</v>
      </c>
    </row>
    <row r="47" spans="2:20">
      <c r="B47" s="79" t="s">
        <v>276</v>
      </c>
      <c r="C47" s="16"/>
      <c r="D47" s="16"/>
      <c r="E47" s="16"/>
      <c r="F47" s="16"/>
      <c r="K47" s="80">
        <v>8.23</v>
      </c>
      <c r="N47" s="80">
        <v>4.2699999999999996</v>
      </c>
      <c r="O47" s="80">
        <v>11941874</v>
      </c>
      <c r="Q47" s="80">
        <v>48304.485416534473</v>
      </c>
      <c r="S47" s="80">
        <v>57.95</v>
      </c>
      <c r="T47" s="80">
        <v>13.15</v>
      </c>
    </row>
    <row r="48" spans="2:20">
      <c r="B48" t="s">
        <v>375</v>
      </c>
      <c r="C48" t="s">
        <v>376</v>
      </c>
      <c r="D48" t="s">
        <v>129</v>
      </c>
      <c r="E48" t="s">
        <v>377</v>
      </c>
      <c r="F48" t="s">
        <v>378</v>
      </c>
      <c r="G48" t="s">
        <v>379</v>
      </c>
      <c r="H48" t="s">
        <v>380</v>
      </c>
      <c r="I48" t="s">
        <v>381</v>
      </c>
      <c r="J48" t="s">
        <v>382</v>
      </c>
      <c r="K48" s="78">
        <v>7.62</v>
      </c>
      <c r="L48" t="s">
        <v>112</v>
      </c>
      <c r="M48" s="78">
        <v>3</v>
      </c>
      <c r="N48" s="78">
        <v>2.67</v>
      </c>
      <c r="O48" s="78">
        <v>777000</v>
      </c>
      <c r="P48" s="78">
        <v>103.74666666666667</v>
      </c>
      <c r="Q48" s="78">
        <v>3100.3052136000001</v>
      </c>
      <c r="R48" s="78">
        <v>0.03</v>
      </c>
      <c r="S48" s="78">
        <v>3.72</v>
      </c>
      <c r="T48" s="78">
        <v>0.84</v>
      </c>
    </row>
    <row r="49" spans="2:20">
      <c r="B49" t="s">
        <v>383</v>
      </c>
      <c r="C49" t="s">
        <v>384</v>
      </c>
      <c r="D49" t="s">
        <v>129</v>
      </c>
      <c r="E49" t="s">
        <v>377</v>
      </c>
      <c r="F49" t="s">
        <v>378</v>
      </c>
      <c r="G49" t="s">
        <v>379</v>
      </c>
      <c r="H49" t="s">
        <v>380</v>
      </c>
      <c r="I49" t="s">
        <v>381</v>
      </c>
      <c r="J49" t="s">
        <v>304</v>
      </c>
      <c r="K49" s="78">
        <v>7.21</v>
      </c>
      <c r="L49" t="s">
        <v>112</v>
      </c>
      <c r="M49" s="78">
        <v>3.3</v>
      </c>
      <c r="N49" s="78">
        <v>2.59</v>
      </c>
      <c r="O49" s="78">
        <v>90000</v>
      </c>
      <c r="P49" s="78">
        <v>106.3035</v>
      </c>
      <c r="Q49" s="78">
        <v>367.95893489999997</v>
      </c>
      <c r="R49" s="78">
        <v>0</v>
      </c>
      <c r="S49" s="78">
        <v>0.44</v>
      </c>
      <c r="T49" s="78">
        <v>0.1</v>
      </c>
    </row>
    <row r="50" spans="2:20">
      <c r="B50" t="s">
        <v>385</v>
      </c>
      <c r="C50" t="s">
        <v>386</v>
      </c>
      <c r="D50" t="s">
        <v>129</v>
      </c>
      <c r="E50" t="s">
        <v>377</v>
      </c>
      <c r="F50" t="s">
        <v>378</v>
      </c>
      <c r="G50" t="s">
        <v>379</v>
      </c>
      <c r="H50" t="s">
        <v>370</v>
      </c>
      <c r="I50" t="s">
        <v>387</v>
      </c>
      <c r="J50" t="s">
        <v>388</v>
      </c>
      <c r="K50" s="78">
        <v>7.96</v>
      </c>
      <c r="L50" t="s">
        <v>112</v>
      </c>
      <c r="M50" s="78">
        <v>3.55</v>
      </c>
      <c r="N50" s="78">
        <v>2.7</v>
      </c>
      <c r="O50" s="78">
        <v>243000</v>
      </c>
      <c r="P50" s="78">
        <v>107.95036111111111</v>
      </c>
      <c r="Q50" s="78">
        <v>1008.880325865</v>
      </c>
      <c r="R50" s="78">
        <v>0.01</v>
      </c>
      <c r="S50" s="78">
        <v>1.21</v>
      </c>
      <c r="T50" s="78">
        <v>0.27</v>
      </c>
    </row>
    <row r="51" spans="2:20">
      <c r="B51" t="s">
        <v>389</v>
      </c>
      <c r="C51" t="s">
        <v>390</v>
      </c>
      <c r="D51" t="s">
        <v>129</v>
      </c>
      <c r="E51" t="s">
        <v>377</v>
      </c>
      <c r="F51" t="s">
        <v>391</v>
      </c>
      <c r="G51" t="s">
        <v>392</v>
      </c>
      <c r="H51" t="s">
        <v>393</v>
      </c>
      <c r="I51" t="s">
        <v>387</v>
      </c>
      <c r="J51" t="s">
        <v>394</v>
      </c>
      <c r="K51" s="78">
        <v>8.1199999999999992</v>
      </c>
      <c r="L51" t="s">
        <v>112</v>
      </c>
      <c r="M51" s="78">
        <v>3.65</v>
      </c>
      <c r="N51" s="78">
        <v>2.79</v>
      </c>
      <c r="O51" s="78">
        <v>683000</v>
      </c>
      <c r="P51" s="78">
        <v>108.94566666178623</v>
      </c>
      <c r="Q51" s="78">
        <v>2861.8043820918001</v>
      </c>
      <c r="R51" s="78">
        <v>6.21</v>
      </c>
      <c r="S51" s="78">
        <v>3.43</v>
      </c>
      <c r="T51" s="78">
        <v>0.78</v>
      </c>
    </row>
    <row r="52" spans="2:20">
      <c r="B52" t="s">
        <v>395</v>
      </c>
      <c r="C52" t="s">
        <v>396</v>
      </c>
      <c r="D52" t="s">
        <v>129</v>
      </c>
      <c r="E52" t="s">
        <v>377</v>
      </c>
      <c r="F52" t="s">
        <v>397</v>
      </c>
      <c r="G52" t="s">
        <v>379</v>
      </c>
      <c r="H52" t="s">
        <v>393</v>
      </c>
      <c r="I52" t="s">
        <v>387</v>
      </c>
      <c r="J52" t="s">
        <v>398</v>
      </c>
      <c r="K52" s="78">
        <v>7.5</v>
      </c>
      <c r="L52" t="s">
        <v>112</v>
      </c>
      <c r="M52" s="78">
        <v>3.13</v>
      </c>
      <c r="N52" s="78">
        <v>2.8</v>
      </c>
      <c r="O52" s="78">
        <v>219000</v>
      </c>
      <c r="P52" s="78">
        <v>103.97684721461187</v>
      </c>
      <c r="Q52" s="78">
        <v>875.76995010840005</v>
      </c>
      <c r="R52" s="78">
        <v>0.01</v>
      </c>
      <c r="S52" s="78">
        <v>1.05</v>
      </c>
      <c r="T52" s="78">
        <v>0.24</v>
      </c>
    </row>
    <row r="53" spans="2:20">
      <c r="B53" t="s">
        <v>399</v>
      </c>
      <c r="C53" t="s">
        <v>400</v>
      </c>
      <c r="D53" t="s">
        <v>129</v>
      </c>
      <c r="E53" t="s">
        <v>377</v>
      </c>
      <c r="F53" t="s">
        <v>397</v>
      </c>
      <c r="G53" t="s">
        <v>379</v>
      </c>
      <c r="H53" t="s">
        <v>401</v>
      </c>
      <c r="I53" t="s">
        <v>381</v>
      </c>
      <c r="J53" t="s">
        <v>402</v>
      </c>
      <c r="K53" s="78">
        <v>7.65</v>
      </c>
      <c r="L53" t="s">
        <v>112</v>
      </c>
      <c r="M53" s="78">
        <v>3.9</v>
      </c>
      <c r="N53" s="78">
        <v>2.87</v>
      </c>
      <c r="O53" s="78">
        <v>607000</v>
      </c>
      <c r="P53" s="78">
        <v>110.05719672158155</v>
      </c>
      <c r="Q53" s="78">
        <v>2569.3094700485999</v>
      </c>
      <c r="R53" s="78">
        <v>0.02</v>
      </c>
      <c r="S53" s="78">
        <v>3.08</v>
      </c>
      <c r="T53" s="78">
        <v>0.7</v>
      </c>
    </row>
    <row r="54" spans="2:20">
      <c r="B54" t="s">
        <v>403</v>
      </c>
      <c r="C54" t="s">
        <v>404</v>
      </c>
      <c r="D54" t="s">
        <v>129</v>
      </c>
      <c r="E54" t="s">
        <v>377</v>
      </c>
      <c r="F54" t="s">
        <v>397</v>
      </c>
      <c r="G54" t="s">
        <v>405</v>
      </c>
      <c r="H54" t="s">
        <v>393</v>
      </c>
      <c r="I54" t="s">
        <v>387</v>
      </c>
      <c r="J54" t="s">
        <v>406</v>
      </c>
      <c r="K54" s="78">
        <v>4.9400000000000004</v>
      </c>
      <c r="L54" t="s">
        <v>112</v>
      </c>
      <c r="M54" s="78">
        <v>4.5</v>
      </c>
      <c r="N54" s="78">
        <v>2.33</v>
      </c>
      <c r="O54" s="78">
        <v>249000</v>
      </c>
      <c r="P54" s="78">
        <v>113.262</v>
      </c>
      <c r="Q54" s="78">
        <v>1084.65807348</v>
      </c>
      <c r="R54" s="78">
        <v>0.01</v>
      </c>
      <c r="S54" s="78">
        <v>1.3</v>
      </c>
      <c r="T54" s="78">
        <v>0.3</v>
      </c>
    </row>
    <row r="55" spans="2:20">
      <c r="B55" t="s">
        <v>407</v>
      </c>
      <c r="C55" t="s">
        <v>408</v>
      </c>
      <c r="D55" t="s">
        <v>129</v>
      </c>
      <c r="E55" t="s">
        <v>377</v>
      </c>
      <c r="F55" t="s">
        <v>409</v>
      </c>
      <c r="G55" t="s">
        <v>379</v>
      </c>
      <c r="H55" t="s">
        <v>410</v>
      </c>
      <c r="I55" t="s">
        <v>387</v>
      </c>
      <c r="J55" t="s">
        <v>411</v>
      </c>
      <c r="K55" s="78">
        <v>6.73</v>
      </c>
      <c r="L55" t="s">
        <v>112</v>
      </c>
      <c r="M55" s="78">
        <v>4</v>
      </c>
      <c r="N55" s="78">
        <v>3.01</v>
      </c>
      <c r="O55" s="78">
        <v>256000</v>
      </c>
      <c r="P55" s="78">
        <v>107.99322222656249</v>
      </c>
      <c r="Q55" s="78">
        <v>1063.2753476693999</v>
      </c>
      <c r="R55" s="78">
        <v>0.01</v>
      </c>
      <c r="S55" s="78">
        <v>1.28</v>
      </c>
      <c r="T55" s="78">
        <v>0.28999999999999998</v>
      </c>
    </row>
    <row r="56" spans="2:20">
      <c r="B56" t="s">
        <v>412</v>
      </c>
      <c r="C56" t="s">
        <v>413</v>
      </c>
      <c r="D56" t="s">
        <v>129</v>
      </c>
      <c r="E56" t="s">
        <v>377</v>
      </c>
      <c r="F56" t="s">
        <v>409</v>
      </c>
      <c r="G56" t="s">
        <v>379</v>
      </c>
      <c r="H56" t="s">
        <v>414</v>
      </c>
      <c r="I56" t="s">
        <v>381</v>
      </c>
      <c r="J56" t="s">
        <v>415</v>
      </c>
      <c r="K56" s="78">
        <v>6.51</v>
      </c>
      <c r="L56" t="s">
        <v>112</v>
      </c>
      <c r="M56" s="78">
        <v>4.13</v>
      </c>
      <c r="N56" s="78">
        <v>2.98</v>
      </c>
      <c r="O56" s="78">
        <v>419000</v>
      </c>
      <c r="P56" s="78">
        <v>109.66141665871122</v>
      </c>
      <c r="Q56" s="78">
        <v>1767.1652174868</v>
      </c>
      <c r="R56" s="78">
        <v>0.02</v>
      </c>
      <c r="S56" s="78">
        <v>2.12</v>
      </c>
      <c r="T56" s="78">
        <v>0.48</v>
      </c>
    </row>
    <row r="57" spans="2:20">
      <c r="B57" t="s">
        <v>416</v>
      </c>
      <c r="C57" t="s">
        <v>417</v>
      </c>
      <c r="D57" t="s">
        <v>129</v>
      </c>
      <c r="E57" t="s">
        <v>377</v>
      </c>
      <c r="F57" t="s">
        <v>409</v>
      </c>
      <c r="G57" t="s">
        <v>379</v>
      </c>
      <c r="H57" t="s">
        <v>414</v>
      </c>
      <c r="I57" t="s">
        <v>381</v>
      </c>
      <c r="J57" t="s">
        <v>418</v>
      </c>
      <c r="K57" s="78">
        <v>7.69</v>
      </c>
      <c r="L57" t="s">
        <v>112</v>
      </c>
      <c r="M57" s="78">
        <v>3.88</v>
      </c>
      <c r="N57" s="78">
        <v>3.07</v>
      </c>
      <c r="O57" s="78">
        <v>399000</v>
      </c>
      <c r="P57" s="78">
        <v>108.11081944862156</v>
      </c>
      <c r="Q57" s="78">
        <v>1659.0189042816</v>
      </c>
      <c r="R57" s="78">
        <v>0.02</v>
      </c>
      <c r="S57" s="78">
        <v>1.99</v>
      </c>
      <c r="T57" s="78">
        <v>0.45</v>
      </c>
    </row>
    <row r="58" spans="2:20">
      <c r="B58" t="s">
        <v>419</v>
      </c>
      <c r="C58" t="s">
        <v>420</v>
      </c>
      <c r="D58" t="s">
        <v>129</v>
      </c>
      <c r="E58" t="s">
        <v>377</v>
      </c>
      <c r="F58" t="s">
        <v>421</v>
      </c>
      <c r="G58" t="s">
        <v>379</v>
      </c>
      <c r="H58" t="s">
        <v>414</v>
      </c>
      <c r="I58" t="s">
        <v>381</v>
      </c>
      <c r="J58" t="s">
        <v>422</v>
      </c>
      <c r="K58" s="78">
        <v>8.0399999999999991</v>
      </c>
      <c r="L58" t="s">
        <v>112</v>
      </c>
      <c r="M58" s="78">
        <v>3.7</v>
      </c>
      <c r="N58" s="78">
        <v>3.05</v>
      </c>
      <c r="O58" s="78">
        <v>460000</v>
      </c>
      <c r="P58" s="78">
        <v>107.23966667391305</v>
      </c>
      <c r="Q58" s="78">
        <v>1897.2412869282</v>
      </c>
      <c r="R58" s="78">
        <v>0.02</v>
      </c>
      <c r="S58" s="78">
        <v>2.2799999999999998</v>
      </c>
      <c r="T58" s="78">
        <v>0.52</v>
      </c>
    </row>
    <row r="59" spans="2:20">
      <c r="B59" t="s">
        <v>423</v>
      </c>
      <c r="C59" t="s">
        <v>424</v>
      </c>
      <c r="D59" t="s">
        <v>129</v>
      </c>
      <c r="E59" t="s">
        <v>377</v>
      </c>
      <c r="F59" t="s">
        <v>421</v>
      </c>
      <c r="G59" t="s">
        <v>405</v>
      </c>
      <c r="H59" t="s">
        <v>414</v>
      </c>
      <c r="I59" t="s">
        <v>381</v>
      </c>
      <c r="J59" t="s">
        <v>425</v>
      </c>
      <c r="K59" s="78">
        <v>4.91</v>
      </c>
      <c r="L59" t="s">
        <v>112</v>
      </c>
      <c r="M59" s="78">
        <v>4.5</v>
      </c>
      <c r="N59" s="78">
        <v>2.44</v>
      </c>
      <c r="O59" s="78">
        <v>417000</v>
      </c>
      <c r="P59" s="78">
        <v>112.75</v>
      </c>
      <c r="Q59" s="78">
        <v>1808.2642049999999</v>
      </c>
      <c r="R59" s="78">
        <v>0</v>
      </c>
      <c r="S59" s="78">
        <v>2.17</v>
      </c>
      <c r="T59" s="78">
        <v>0.49</v>
      </c>
    </row>
    <row r="60" spans="2:20">
      <c r="B60" t="s">
        <v>426</v>
      </c>
      <c r="C60" t="s">
        <v>427</v>
      </c>
      <c r="D60" t="s">
        <v>129</v>
      </c>
      <c r="E60" t="s">
        <v>377</v>
      </c>
      <c r="F60" t="s">
        <v>421</v>
      </c>
      <c r="G60" t="s">
        <v>379</v>
      </c>
      <c r="H60" t="s">
        <v>414</v>
      </c>
      <c r="I60" t="s">
        <v>381</v>
      </c>
      <c r="J60" t="s">
        <v>418</v>
      </c>
      <c r="K60" s="78">
        <v>6.44</v>
      </c>
      <c r="L60" t="s">
        <v>112</v>
      </c>
      <c r="M60" s="78">
        <v>3.88</v>
      </c>
      <c r="N60" s="78">
        <v>2.79</v>
      </c>
      <c r="O60" s="78">
        <v>205000</v>
      </c>
      <c r="P60" s="78">
        <v>107.93765278048781</v>
      </c>
      <c r="Q60" s="78">
        <v>851.01283581719997</v>
      </c>
      <c r="R60" s="78">
        <v>0.01</v>
      </c>
      <c r="S60" s="78">
        <v>1.02</v>
      </c>
      <c r="T60" s="78">
        <v>0.23</v>
      </c>
    </row>
    <row r="61" spans="2:20">
      <c r="B61" t="s">
        <v>428</v>
      </c>
      <c r="C61" t="s">
        <v>429</v>
      </c>
      <c r="D61" t="s">
        <v>129</v>
      </c>
      <c r="E61" t="s">
        <v>377</v>
      </c>
      <c r="F61" t="s">
        <v>430</v>
      </c>
      <c r="G61" t="s">
        <v>405</v>
      </c>
      <c r="H61" t="s">
        <v>410</v>
      </c>
      <c r="I61" t="s">
        <v>387</v>
      </c>
      <c r="J61" t="s">
        <v>431</v>
      </c>
      <c r="K61" s="78">
        <v>6.45</v>
      </c>
      <c r="L61" t="s">
        <v>112</v>
      </c>
      <c r="M61" s="78">
        <v>4.88</v>
      </c>
      <c r="N61" s="78">
        <v>2.93</v>
      </c>
      <c r="O61" s="78">
        <v>273000</v>
      </c>
      <c r="P61" s="78">
        <v>115.16958333333334</v>
      </c>
      <c r="Q61" s="78">
        <v>1209.2322537749999</v>
      </c>
      <c r="R61" s="78">
        <v>0</v>
      </c>
      <c r="S61" s="78">
        <v>1.45</v>
      </c>
      <c r="T61" s="78">
        <v>0.33</v>
      </c>
    </row>
    <row r="62" spans="2:20">
      <c r="B62" t="s">
        <v>432</v>
      </c>
      <c r="C62" t="s">
        <v>433</v>
      </c>
      <c r="D62" t="s">
        <v>129</v>
      </c>
      <c r="E62" t="s">
        <v>377</v>
      </c>
      <c r="F62" t="s">
        <v>434</v>
      </c>
      <c r="G62" t="s">
        <v>435</v>
      </c>
      <c r="H62" t="s">
        <v>410</v>
      </c>
      <c r="I62" t="s">
        <v>387</v>
      </c>
      <c r="J62" t="s">
        <v>436</v>
      </c>
      <c r="K62" s="78">
        <v>5.83</v>
      </c>
      <c r="L62" t="s">
        <v>112</v>
      </c>
      <c r="M62" s="78">
        <v>3.5</v>
      </c>
      <c r="N62" s="78">
        <v>4.5599999999999996</v>
      </c>
      <c r="O62" s="78">
        <v>334000</v>
      </c>
      <c r="P62" s="78">
        <v>95.705611107784435</v>
      </c>
      <c r="Q62" s="78">
        <v>1229.3998262706</v>
      </c>
      <c r="R62" s="78">
        <v>0.02</v>
      </c>
      <c r="S62" s="78">
        <v>1.47</v>
      </c>
      <c r="T62" s="78">
        <v>0.33</v>
      </c>
    </row>
    <row r="63" spans="2:20">
      <c r="B63" t="s">
        <v>437</v>
      </c>
      <c r="C63" t="s">
        <v>438</v>
      </c>
      <c r="D63" t="s">
        <v>129</v>
      </c>
      <c r="E63" t="s">
        <v>377</v>
      </c>
      <c r="F63" t="s">
        <v>439</v>
      </c>
      <c r="G63" t="s">
        <v>440</v>
      </c>
      <c r="H63" t="s">
        <v>410</v>
      </c>
      <c r="I63" t="s">
        <v>387</v>
      </c>
      <c r="J63" t="s">
        <v>441</v>
      </c>
      <c r="K63" s="78">
        <v>6.14</v>
      </c>
      <c r="L63" t="s">
        <v>112</v>
      </c>
      <c r="M63" s="78">
        <v>5.15</v>
      </c>
      <c r="N63" s="78">
        <v>2.6</v>
      </c>
      <c r="O63" s="78">
        <v>377000</v>
      </c>
      <c r="P63" s="78">
        <v>118.27877777188328</v>
      </c>
      <c r="Q63" s="78">
        <v>1714.9736760011999</v>
      </c>
      <c r="R63" s="78">
        <v>0</v>
      </c>
      <c r="S63" s="78">
        <v>2.06</v>
      </c>
      <c r="T63" s="78">
        <v>0.47</v>
      </c>
    </row>
    <row r="64" spans="2:20">
      <c r="B64" t="s">
        <v>442</v>
      </c>
      <c r="C64" t="s">
        <v>443</v>
      </c>
      <c r="D64" t="s">
        <v>129</v>
      </c>
      <c r="E64" t="s">
        <v>377</v>
      </c>
      <c r="F64" t="s">
        <v>444</v>
      </c>
      <c r="G64" t="s">
        <v>445</v>
      </c>
      <c r="H64" t="s">
        <v>446</v>
      </c>
      <c r="I64" t="s">
        <v>381</v>
      </c>
      <c r="J64" t="s">
        <v>447</v>
      </c>
      <c r="K64" s="78">
        <v>7.68</v>
      </c>
      <c r="L64" t="s">
        <v>112</v>
      </c>
      <c r="M64" s="78">
        <v>3.6</v>
      </c>
      <c r="N64" s="78">
        <v>2.95</v>
      </c>
      <c r="O64" s="78">
        <v>279000</v>
      </c>
      <c r="P64" s="78">
        <v>105.648</v>
      </c>
      <c r="Q64" s="78">
        <v>1133.63896032</v>
      </c>
      <c r="R64" s="78">
        <v>0.01</v>
      </c>
      <c r="S64" s="78">
        <v>1.36</v>
      </c>
      <c r="T64" s="78">
        <v>0.31</v>
      </c>
    </row>
    <row r="65" spans="2:20">
      <c r="B65" t="s">
        <v>448</v>
      </c>
      <c r="C65" t="s">
        <v>449</v>
      </c>
      <c r="D65" t="s">
        <v>129</v>
      </c>
      <c r="E65" t="s">
        <v>377</v>
      </c>
      <c r="F65" t="s">
        <v>450</v>
      </c>
      <c r="G65" t="s">
        <v>445</v>
      </c>
      <c r="H65" t="s">
        <v>451</v>
      </c>
      <c r="I65" t="s">
        <v>387</v>
      </c>
      <c r="J65" t="s">
        <v>452</v>
      </c>
      <c r="K65" s="78">
        <v>23.8</v>
      </c>
      <c r="L65" t="s">
        <v>116</v>
      </c>
      <c r="M65" s="78">
        <v>3.75</v>
      </c>
      <c r="N65" s="78">
        <v>3.67</v>
      </c>
      <c r="O65" s="78">
        <v>366000</v>
      </c>
      <c r="P65" s="78">
        <v>105.61975409098905</v>
      </c>
      <c r="Q65" s="78">
        <v>1656.0199402544199</v>
      </c>
      <c r="R65" s="78">
        <v>0.02</v>
      </c>
      <c r="S65" s="78">
        <v>1.99</v>
      </c>
      <c r="T65" s="78">
        <v>0.45</v>
      </c>
    </row>
    <row r="66" spans="2:20">
      <c r="B66" t="s">
        <v>453</v>
      </c>
      <c r="C66" t="s">
        <v>454</v>
      </c>
      <c r="D66" t="s">
        <v>129</v>
      </c>
      <c r="E66" t="s">
        <v>377</v>
      </c>
      <c r="F66" t="s">
        <v>455</v>
      </c>
      <c r="G66" t="s">
        <v>392</v>
      </c>
      <c r="H66" t="s">
        <v>451</v>
      </c>
      <c r="I66" t="s">
        <v>387</v>
      </c>
      <c r="J66" t="s">
        <v>456</v>
      </c>
      <c r="K66" s="78">
        <v>6.65</v>
      </c>
      <c r="L66" t="s">
        <v>112</v>
      </c>
      <c r="M66" s="78">
        <v>4.75</v>
      </c>
      <c r="N66" s="78">
        <v>4.7699999999999996</v>
      </c>
      <c r="O66" s="78">
        <v>438000</v>
      </c>
      <c r="P66" s="78">
        <v>100.6751944520548</v>
      </c>
      <c r="Q66" s="78">
        <v>1695.9219746382</v>
      </c>
      <c r="R66" s="78">
        <v>0.06</v>
      </c>
      <c r="S66" s="78">
        <v>2.0299999999999998</v>
      </c>
      <c r="T66" s="78">
        <v>0.46</v>
      </c>
    </row>
    <row r="67" spans="2:20">
      <c r="B67" t="s">
        <v>457</v>
      </c>
      <c r="C67" t="s">
        <v>458</v>
      </c>
      <c r="D67" t="s">
        <v>129</v>
      </c>
      <c r="E67" t="s">
        <v>377</v>
      </c>
      <c r="F67" t="s">
        <v>459</v>
      </c>
      <c r="G67" t="s">
        <v>460</v>
      </c>
      <c r="H67" t="s">
        <v>451</v>
      </c>
      <c r="I67" t="s">
        <v>387</v>
      </c>
      <c r="J67" t="s">
        <v>266</v>
      </c>
      <c r="K67" s="78">
        <v>4.08</v>
      </c>
      <c r="L67" t="s">
        <v>112</v>
      </c>
      <c r="M67" s="78">
        <v>5.38</v>
      </c>
      <c r="N67" s="78">
        <v>2.6</v>
      </c>
      <c r="O67" s="78">
        <v>254000</v>
      </c>
      <c r="P67" s="78">
        <v>114.18365279527559</v>
      </c>
      <c r="Q67" s="78">
        <v>1115.4418347726</v>
      </c>
      <c r="R67" s="78">
        <v>0</v>
      </c>
      <c r="S67" s="78">
        <v>1.34</v>
      </c>
      <c r="T67" s="78">
        <v>0.3</v>
      </c>
    </row>
    <row r="68" spans="2:20">
      <c r="B68" t="s">
        <v>461</v>
      </c>
      <c r="C68" t="s">
        <v>462</v>
      </c>
      <c r="D68" t="s">
        <v>129</v>
      </c>
      <c r="E68" t="s">
        <v>377</v>
      </c>
      <c r="F68" t="s">
        <v>463</v>
      </c>
      <c r="G68" t="s">
        <v>464</v>
      </c>
      <c r="H68" t="s">
        <v>446</v>
      </c>
      <c r="I68" t="s">
        <v>381</v>
      </c>
      <c r="J68" t="s">
        <v>465</v>
      </c>
      <c r="K68" s="78">
        <v>16.25</v>
      </c>
      <c r="L68" t="s">
        <v>112</v>
      </c>
      <c r="M68" s="78">
        <v>5.75</v>
      </c>
      <c r="N68" s="78">
        <v>5.45</v>
      </c>
      <c r="O68" s="78">
        <v>211000</v>
      </c>
      <c r="P68" s="78">
        <v>106.07058331753555</v>
      </c>
      <c r="Q68" s="78">
        <v>860.76914785680003</v>
      </c>
      <c r="R68" s="78">
        <v>0.05</v>
      </c>
      <c r="S68" s="78">
        <v>1.03</v>
      </c>
      <c r="T68" s="78">
        <v>0.23</v>
      </c>
    </row>
    <row r="69" spans="2:20">
      <c r="B69" t="s">
        <v>466</v>
      </c>
      <c r="C69" t="s">
        <v>467</v>
      </c>
      <c r="D69" t="s">
        <v>129</v>
      </c>
      <c r="E69" t="s">
        <v>377</v>
      </c>
      <c r="F69" t="s">
        <v>468</v>
      </c>
      <c r="G69" t="s">
        <v>469</v>
      </c>
      <c r="H69" t="s">
        <v>451</v>
      </c>
      <c r="I69" t="s">
        <v>387</v>
      </c>
      <c r="J69" t="s">
        <v>470</v>
      </c>
      <c r="K69" s="78">
        <v>7.27</v>
      </c>
      <c r="L69" t="s">
        <v>112</v>
      </c>
      <c r="M69" s="78">
        <v>3.8</v>
      </c>
      <c r="N69" s="78">
        <v>3.01</v>
      </c>
      <c r="O69" s="78">
        <v>273000</v>
      </c>
      <c r="P69" s="78">
        <v>106.37533333333333</v>
      </c>
      <c r="Q69" s="78">
        <v>1116.8963223600001</v>
      </c>
      <c r="R69" s="78">
        <v>0.01</v>
      </c>
      <c r="S69" s="78">
        <v>1.34</v>
      </c>
      <c r="T69" s="78">
        <v>0.3</v>
      </c>
    </row>
    <row r="70" spans="2:20">
      <c r="B70" t="s">
        <v>471</v>
      </c>
      <c r="C70" t="s">
        <v>472</v>
      </c>
      <c r="D70" t="s">
        <v>129</v>
      </c>
      <c r="E70" t="s">
        <v>377</v>
      </c>
      <c r="F70" t="s">
        <v>473</v>
      </c>
      <c r="G70" t="s">
        <v>474</v>
      </c>
      <c r="H70" t="s">
        <v>451</v>
      </c>
      <c r="I70" t="s">
        <v>387</v>
      </c>
      <c r="J70" t="s">
        <v>475</v>
      </c>
      <c r="K70" s="78">
        <v>7.12</v>
      </c>
      <c r="L70" t="s">
        <v>112</v>
      </c>
      <c r="M70" s="78">
        <v>3.75</v>
      </c>
      <c r="N70" s="78">
        <v>2.99</v>
      </c>
      <c r="O70" s="78">
        <v>99000</v>
      </c>
      <c r="P70" s="78">
        <v>106.66608333333333</v>
      </c>
      <c r="Q70" s="78">
        <v>406.13537893500001</v>
      </c>
      <c r="R70" s="78">
        <v>0.01</v>
      </c>
      <c r="S70" s="78">
        <v>0.49</v>
      </c>
      <c r="T70" s="78">
        <v>0.11</v>
      </c>
    </row>
    <row r="71" spans="2:20">
      <c r="B71" t="s">
        <v>476</v>
      </c>
      <c r="C71" t="s">
        <v>477</v>
      </c>
      <c r="D71" t="s">
        <v>129</v>
      </c>
      <c r="E71" t="s">
        <v>377</v>
      </c>
      <c r="F71" t="s">
        <v>478</v>
      </c>
      <c r="G71" t="s">
        <v>460</v>
      </c>
      <c r="H71" t="s">
        <v>479</v>
      </c>
      <c r="I71" t="s">
        <v>381</v>
      </c>
      <c r="J71" t="s">
        <v>480</v>
      </c>
      <c r="K71" s="78">
        <v>6.21</v>
      </c>
      <c r="L71" t="s">
        <v>112</v>
      </c>
      <c r="M71" s="78">
        <v>5.25</v>
      </c>
      <c r="N71" s="78">
        <v>5.64</v>
      </c>
      <c r="O71" s="78">
        <v>294000</v>
      </c>
      <c r="P71" s="78">
        <v>98.52791666666667</v>
      </c>
      <c r="Q71" s="78">
        <v>1114.07880045</v>
      </c>
      <c r="R71" s="78">
        <v>7.0000000000000007E-2</v>
      </c>
      <c r="S71" s="78">
        <v>1.34</v>
      </c>
      <c r="T71" s="78">
        <v>0.3</v>
      </c>
    </row>
    <row r="72" spans="2:20">
      <c r="B72" t="s">
        <v>481</v>
      </c>
      <c r="C72" t="s">
        <v>482</v>
      </c>
      <c r="D72" t="s">
        <v>129</v>
      </c>
      <c r="E72" t="s">
        <v>377</v>
      </c>
      <c r="F72" t="s">
        <v>483</v>
      </c>
      <c r="G72" t="s">
        <v>405</v>
      </c>
      <c r="H72" t="s">
        <v>479</v>
      </c>
      <c r="I72" t="s">
        <v>381</v>
      </c>
      <c r="J72" t="s">
        <v>484</v>
      </c>
      <c r="K72" s="78">
        <v>6.83</v>
      </c>
      <c r="L72" t="s">
        <v>112</v>
      </c>
      <c r="M72" s="78">
        <v>4.25</v>
      </c>
      <c r="N72" s="78">
        <v>3.44</v>
      </c>
      <c r="O72" s="78">
        <v>400000</v>
      </c>
      <c r="P72" s="78">
        <v>106.0863611</v>
      </c>
      <c r="Q72" s="78">
        <v>1632.0325791624</v>
      </c>
      <c r="R72" s="78">
        <v>0.08</v>
      </c>
      <c r="S72" s="78">
        <v>1.96</v>
      </c>
      <c r="T72" s="78">
        <v>0.44</v>
      </c>
    </row>
    <row r="73" spans="2:20">
      <c r="B73" t="s">
        <v>485</v>
      </c>
      <c r="C73" t="s">
        <v>486</v>
      </c>
      <c r="D73" t="s">
        <v>129</v>
      </c>
      <c r="E73" t="s">
        <v>377</v>
      </c>
      <c r="F73" t="s">
        <v>434</v>
      </c>
      <c r="G73" t="s">
        <v>379</v>
      </c>
      <c r="H73" t="s">
        <v>479</v>
      </c>
      <c r="I73" t="s">
        <v>381</v>
      </c>
      <c r="J73" t="s">
        <v>487</v>
      </c>
      <c r="K73" s="78">
        <v>7.75</v>
      </c>
      <c r="L73" t="s">
        <v>112</v>
      </c>
      <c r="M73" s="78">
        <v>4.5</v>
      </c>
      <c r="N73" s="78">
        <v>5.04</v>
      </c>
      <c r="O73" s="78">
        <v>279000</v>
      </c>
      <c r="P73" s="78">
        <v>97.594999999999999</v>
      </c>
      <c r="Q73" s="78">
        <v>1047.2275322999999</v>
      </c>
      <c r="R73" s="78">
        <v>0.02</v>
      </c>
      <c r="S73" s="78">
        <v>1.26</v>
      </c>
      <c r="T73" s="78">
        <v>0.28999999999999998</v>
      </c>
    </row>
    <row r="74" spans="2:20">
      <c r="B74" t="s">
        <v>488</v>
      </c>
      <c r="C74" t="s">
        <v>489</v>
      </c>
      <c r="D74" t="s">
        <v>129</v>
      </c>
      <c r="E74" t="s">
        <v>377</v>
      </c>
      <c r="F74" t="s">
        <v>490</v>
      </c>
      <c r="G74" t="s">
        <v>445</v>
      </c>
      <c r="H74" t="s">
        <v>479</v>
      </c>
      <c r="I74" t="s">
        <v>381</v>
      </c>
      <c r="J74" t="s">
        <v>447</v>
      </c>
      <c r="K74" s="78">
        <v>7.28</v>
      </c>
      <c r="L74" t="s">
        <v>112</v>
      </c>
      <c r="M74" s="78">
        <v>3.9</v>
      </c>
      <c r="N74" s="78">
        <v>3.71</v>
      </c>
      <c r="O74" s="78">
        <v>275000</v>
      </c>
      <c r="P74" s="78">
        <v>102.1455</v>
      </c>
      <c r="Q74" s="78">
        <v>1080.34188075</v>
      </c>
      <c r="R74" s="78">
        <v>0.04</v>
      </c>
      <c r="S74" s="78">
        <v>1.3</v>
      </c>
      <c r="T74" s="78">
        <v>0.28999999999999998</v>
      </c>
    </row>
    <row r="75" spans="2:20">
      <c r="B75" t="s">
        <v>491</v>
      </c>
      <c r="C75" t="s">
        <v>492</v>
      </c>
      <c r="D75" t="s">
        <v>129</v>
      </c>
      <c r="E75" t="s">
        <v>377</v>
      </c>
      <c r="F75" t="s">
        <v>493</v>
      </c>
      <c r="G75" t="s">
        <v>435</v>
      </c>
      <c r="H75" t="s">
        <v>336</v>
      </c>
      <c r="I75" t="s">
        <v>387</v>
      </c>
      <c r="J75" t="s">
        <v>494</v>
      </c>
      <c r="K75" s="78">
        <v>16.86</v>
      </c>
      <c r="L75" t="s">
        <v>112</v>
      </c>
      <c r="M75" s="78">
        <v>4.88</v>
      </c>
      <c r="N75" s="78">
        <v>4.9000000000000004</v>
      </c>
      <c r="O75" s="78">
        <v>288000</v>
      </c>
      <c r="P75" s="78">
        <v>100.61841666666666</v>
      </c>
      <c r="Q75" s="78">
        <v>1114.49787984</v>
      </c>
      <c r="R75" s="78">
        <v>0.03</v>
      </c>
      <c r="S75" s="78">
        <v>1.34</v>
      </c>
      <c r="T75" s="78">
        <v>0.3</v>
      </c>
    </row>
    <row r="76" spans="2:20">
      <c r="B76" t="s">
        <v>495</v>
      </c>
      <c r="C76" t="s">
        <v>496</v>
      </c>
      <c r="D76" t="s">
        <v>129</v>
      </c>
      <c r="E76" t="s">
        <v>377</v>
      </c>
      <c r="F76" t="s">
        <v>497</v>
      </c>
      <c r="G76" t="s">
        <v>405</v>
      </c>
      <c r="H76" t="s">
        <v>336</v>
      </c>
      <c r="I76" t="s">
        <v>387</v>
      </c>
      <c r="J76" t="s">
        <v>498</v>
      </c>
      <c r="K76" s="78">
        <v>19.34</v>
      </c>
      <c r="L76" t="s">
        <v>116</v>
      </c>
      <c r="M76" s="78">
        <v>3.75</v>
      </c>
      <c r="N76" s="78">
        <v>3.64</v>
      </c>
      <c r="O76" s="78">
        <v>259000</v>
      </c>
      <c r="P76" s="78">
        <v>102.93809837837838</v>
      </c>
      <c r="Q76" s="78">
        <v>1142.1291858757199</v>
      </c>
      <c r="R76" s="78">
        <v>0.02</v>
      </c>
      <c r="S76" s="78">
        <v>1.37</v>
      </c>
      <c r="T76" s="78">
        <v>0.31</v>
      </c>
    </row>
    <row r="77" spans="2:20">
      <c r="B77" t="s">
        <v>499</v>
      </c>
      <c r="C77" t="s">
        <v>500</v>
      </c>
      <c r="D77" t="s">
        <v>129</v>
      </c>
      <c r="E77" t="s">
        <v>377</v>
      </c>
      <c r="F77" t="s">
        <v>501</v>
      </c>
      <c r="G77" t="s">
        <v>405</v>
      </c>
      <c r="H77" t="s">
        <v>336</v>
      </c>
      <c r="I77" t="s">
        <v>387</v>
      </c>
      <c r="J77" t="s">
        <v>502</v>
      </c>
      <c r="K77" s="78">
        <v>5.58</v>
      </c>
      <c r="L77" t="s">
        <v>112</v>
      </c>
      <c r="M77" s="78">
        <v>4</v>
      </c>
      <c r="N77" s="78">
        <v>5.17</v>
      </c>
      <c r="O77" s="78">
        <v>296000</v>
      </c>
      <c r="P77" s="78">
        <v>94.791222229729726</v>
      </c>
      <c r="Q77" s="78">
        <v>1079.1184404588</v>
      </c>
      <c r="R77" s="78">
        <v>0</v>
      </c>
      <c r="S77" s="78">
        <v>1.29</v>
      </c>
      <c r="T77" s="78">
        <v>0.28999999999999998</v>
      </c>
    </row>
    <row r="78" spans="2:20">
      <c r="B78" t="s">
        <v>503</v>
      </c>
      <c r="C78" t="s">
        <v>504</v>
      </c>
      <c r="D78" t="s">
        <v>129</v>
      </c>
      <c r="E78" t="s">
        <v>377</v>
      </c>
      <c r="F78" t="s">
        <v>505</v>
      </c>
      <c r="G78" t="s">
        <v>405</v>
      </c>
      <c r="H78" t="s">
        <v>506</v>
      </c>
      <c r="I78" t="s">
        <v>381</v>
      </c>
      <c r="J78" t="s">
        <v>494</v>
      </c>
      <c r="K78" s="78">
        <v>5.69</v>
      </c>
      <c r="L78" t="s">
        <v>112</v>
      </c>
      <c r="M78" s="78">
        <v>3.75</v>
      </c>
      <c r="N78" s="78">
        <v>4.8499999999999996</v>
      </c>
      <c r="O78" s="78">
        <v>512000</v>
      </c>
      <c r="P78" s="78">
        <v>94.759500000000003</v>
      </c>
      <c r="Q78" s="78">
        <v>1865.95858944</v>
      </c>
      <c r="R78" s="78">
        <v>0.06</v>
      </c>
      <c r="S78" s="78">
        <v>2.2400000000000002</v>
      </c>
      <c r="T78" s="78">
        <v>0.51</v>
      </c>
    </row>
    <row r="79" spans="2:20">
      <c r="B79" t="s">
        <v>507</v>
      </c>
      <c r="C79" t="s">
        <v>508</v>
      </c>
      <c r="D79" t="s">
        <v>129</v>
      </c>
      <c r="E79" t="s">
        <v>377</v>
      </c>
      <c r="F79" t="s">
        <v>509</v>
      </c>
      <c r="G79" t="s">
        <v>510</v>
      </c>
      <c r="H79" t="s">
        <v>511</v>
      </c>
      <c r="I79" t="s">
        <v>387</v>
      </c>
      <c r="J79" t="s">
        <v>512</v>
      </c>
      <c r="K79" s="78">
        <v>4.2</v>
      </c>
      <c r="L79" t="s">
        <v>112</v>
      </c>
      <c r="M79" s="78">
        <v>5.95</v>
      </c>
      <c r="N79" s="78">
        <v>4.7699999999999996</v>
      </c>
      <c r="O79" s="78">
        <v>272000</v>
      </c>
      <c r="P79" s="78">
        <v>106.48616665441176</v>
      </c>
      <c r="Q79" s="78">
        <v>1113.9645677118001</v>
      </c>
      <c r="R79" s="78">
        <v>0.02</v>
      </c>
      <c r="S79" s="78">
        <v>1.34</v>
      </c>
      <c r="T79" s="78">
        <v>0.3</v>
      </c>
    </row>
    <row r="80" spans="2:20">
      <c r="B80" t="s">
        <v>513</v>
      </c>
      <c r="C80" t="s">
        <v>514</v>
      </c>
      <c r="D80" t="s">
        <v>129</v>
      </c>
      <c r="E80" t="s">
        <v>377</v>
      </c>
      <c r="F80" t="s">
        <v>515</v>
      </c>
      <c r="G80" t="s">
        <v>440</v>
      </c>
      <c r="H80" t="s">
        <v>511</v>
      </c>
      <c r="I80" t="s">
        <v>387</v>
      </c>
      <c r="J80" t="s">
        <v>516</v>
      </c>
      <c r="K80" s="78">
        <v>14.1</v>
      </c>
      <c r="L80" t="s">
        <v>116</v>
      </c>
      <c r="M80" s="78">
        <v>6.5</v>
      </c>
      <c r="N80" s="78">
        <v>6.13</v>
      </c>
      <c r="O80" s="78">
        <v>242000</v>
      </c>
      <c r="P80" s="78">
        <v>110.12528640495867</v>
      </c>
      <c r="Q80" s="78">
        <v>1141.67302892109</v>
      </c>
      <c r="R80" s="78">
        <v>0.02</v>
      </c>
      <c r="S80" s="78">
        <v>1.37</v>
      </c>
      <c r="T80" s="78">
        <v>0.31</v>
      </c>
    </row>
    <row r="81" spans="2:20">
      <c r="B81" t="s">
        <v>517</v>
      </c>
      <c r="C81" t="s">
        <v>518</v>
      </c>
      <c r="D81" t="s">
        <v>129</v>
      </c>
      <c r="E81" t="s">
        <v>377</v>
      </c>
      <c r="F81" t="s">
        <v>519</v>
      </c>
      <c r="G81" t="s">
        <v>520</v>
      </c>
      <c r="H81" t="s">
        <v>521</v>
      </c>
      <c r="I81" t="s">
        <v>387</v>
      </c>
      <c r="J81" t="s">
        <v>522</v>
      </c>
      <c r="K81" s="78">
        <v>14.52</v>
      </c>
      <c r="L81" t="s">
        <v>112</v>
      </c>
      <c r="M81" s="78">
        <v>7</v>
      </c>
      <c r="N81" s="78">
        <v>6.97</v>
      </c>
      <c r="O81" s="78">
        <v>285000</v>
      </c>
      <c r="P81" s="78">
        <v>103.48022221052632</v>
      </c>
      <c r="Q81" s="78">
        <v>1134.2570636718001</v>
      </c>
      <c r="R81" s="78">
        <v>0</v>
      </c>
      <c r="S81" s="78">
        <v>1.36</v>
      </c>
      <c r="T81" s="78">
        <v>0.31</v>
      </c>
    </row>
    <row r="82" spans="2:20">
      <c r="B82" t="s">
        <v>523</v>
      </c>
      <c r="C82" t="s">
        <v>524</v>
      </c>
      <c r="D82" t="s">
        <v>129</v>
      </c>
      <c r="E82" t="s">
        <v>377</v>
      </c>
      <c r="F82" t="s">
        <v>525</v>
      </c>
      <c r="G82" t="s">
        <v>435</v>
      </c>
      <c r="H82" t="s">
        <v>526</v>
      </c>
      <c r="I82" t="s">
        <v>387</v>
      </c>
      <c r="J82" t="s">
        <v>527</v>
      </c>
      <c r="K82" s="78">
        <v>2.44</v>
      </c>
      <c r="L82" t="s">
        <v>112</v>
      </c>
      <c r="M82" s="78">
        <v>7.88</v>
      </c>
      <c r="N82" s="78">
        <v>6.44</v>
      </c>
      <c r="O82" s="78">
        <v>267000</v>
      </c>
      <c r="P82" s="78">
        <v>106.045</v>
      </c>
      <c r="Q82" s="78">
        <v>1088.9570169000001</v>
      </c>
      <c r="R82" s="78">
        <v>0</v>
      </c>
      <c r="S82" s="78">
        <v>1.31</v>
      </c>
      <c r="T82" s="78">
        <v>0.3</v>
      </c>
    </row>
    <row r="83" spans="2:20">
      <c r="B83" t="s">
        <v>528</v>
      </c>
      <c r="C83" t="s">
        <v>529</v>
      </c>
      <c r="D83" t="s">
        <v>129</v>
      </c>
      <c r="E83" t="s">
        <v>377</v>
      </c>
      <c r="F83" t="s">
        <v>530</v>
      </c>
      <c r="G83" t="s">
        <v>435</v>
      </c>
      <c r="H83" t="s">
        <v>209</v>
      </c>
      <c r="I83" t="s">
        <v>216</v>
      </c>
      <c r="J83" t="s">
        <v>531</v>
      </c>
      <c r="K83" s="78">
        <v>2.15</v>
      </c>
      <c r="L83" t="s">
        <v>112</v>
      </c>
      <c r="M83" s="78">
        <v>7.5</v>
      </c>
      <c r="N83" s="78">
        <v>45.53</v>
      </c>
      <c r="O83" s="78">
        <v>344874</v>
      </c>
      <c r="P83" s="78">
        <v>52.560544355329775</v>
      </c>
      <c r="Q83" s="78">
        <v>697.15538859204003</v>
      </c>
      <c r="R83" s="78">
        <v>0.05</v>
      </c>
      <c r="S83" s="78">
        <v>0.84</v>
      </c>
      <c r="T83" s="78">
        <v>0.19</v>
      </c>
    </row>
    <row r="84" spans="2:20">
      <c r="B84" t="s">
        <v>220</v>
      </c>
      <c r="C84" s="16"/>
      <c r="D84" s="16"/>
      <c r="E84" s="16"/>
      <c r="F84" s="16"/>
    </row>
    <row r="85" spans="2:20">
      <c r="C85" s="16"/>
      <c r="D85" s="16"/>
      <c r="E85" s="16"/>
      <c r="F85" s="16"/>
    </row>
    <row r="86" spans="2:20">
      <c r="C86" s="16"/>
      <c r="D86" s="16"/>
      <c r="E86" s="16"/>
      <c r="F86" s="16"/>
    </row>
    <row r="87" spans="2:20">
      <c r="C87" s="16"/>
      <c r="D87" s="16"/>
      <c r="E87" s="16"/>
      <c r="F87" s="16"/>
    </row>
    <row r="88" spans="2:20">
      <c r="C88" s="16"/>
      <c r="D88" s="16"/>
      <c r="E88" s="16"/>
      <c r="F88" s="16"/>
    </row>
    <row r="89" spans="2:20">
      <c r="C89" s="16"/>
      <c r="D89" s="16"/>
      <c r="E89" s="16"/>
      <c r="F89" s="16"/>
    </row>
    <row r="90" spans="2:20">
      <c r="C90" s="16"/>
      <c r="D90" s="16"/>
      <c r="E90" s="16"/>
      <c r="F90" s="16"/>
    </row>
    <row r="91" spans="2:20">
      <c r="C91" s="16"/>
      <c r="D91" s="16"/>
      <c r="E91" s="16"/>
      <c r="F91" s="16"/>
    </row>
    <row r="92" spans="2:20">
      <c r="C92" s="16"/>
      <c r="D92" s="16"/>
      <c r="E92" s="16"/>
      <c r="F92" s="16"/>
    </row>
    <row r="93" spans="2:20">
      <c r="C93" s="16"/>
      <c r="D93" s="16"/>
      <c r="E93" s="16"/>
      <c r="F93" s="16"/>
    </row>
    <row r="94" spans="2:20">
      <c r="C94" s="16"/>
      <c r="D94" s="16"/>
      <c r="E94" s="16"/>
      <c r="F94" s="16"/>
    </row>
    <row r="95" spans="2:20">
      <c r="C95" s="16"/>
      <c r="D95" s="16"/>
      <c r="E95" s="16"/>
      <c r="F95" s="16"/>
    </row>
    <row r="96" spans="2:2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877</v>
      </c>
    </row>
    <row r="3" spans="2:61">
      <c r="B3" s="2" t="s">
        <v>2</v>
      </c>
      <c r="C3" t="s">
        <v>876</v>
      </c>
    </row>
    <row r="4" spans="2:61">
      <c r="B4" s="2" t="s">
        <v>3</v>
      </c>
      <c r="C4" t="s">
        <v>191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  <c r="BI6" s="19"/>
    </row>
    <row r="7" spans="2:61" ht="26.25" customHeight="1">
      <c r="B7" s="105" t="s">
        <v>95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192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532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209</v>
      </c>
      <c r="C14" t="s">
        <v>209</v>
      </c>
      <c r="E14" s="16"/>
      <c r="F14" s="16"/>
      <c r="G14" t="s">
        <v>209</v>
      </c>
      <c r="H14" t="s">
        <v>209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533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209</v>
      </c>
      <c r="C16" t="s">
        <v>209</v>
      </c>
      <c r="E16" s="16"/>
      <c r="F16" s="16"/>
      <c r="G16" t="s">
        <v>209</v>
      </c>
      <c r="H16" t="s">
        <v>209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534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209</v>
      </c>
      <c r="C18" t="s">
        <v>209</v>
      </c>
      <c r="E18" s="16"/>
      <c r="F18" s="16"/>
      <c r="G18" t="s">
        <v>209</v>
      </c>
      <c r="H18" t="s">
        <v>209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535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209</v>
      </c>
      <c r="C20" t="s">
        <v>209</v>
      </c>
      <c r="E20" s="16"/>
      <c r="F20" s="16"/>
      <c r="G20" t="s">
        <v>209</v>
      </c>
      <c r="H20" t="s">
        <v>209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217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275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209</v>
      </c>
      <c r="C23" t="s">
        <v>209</v>
      </c>
      <c r="E23" s="16"/>
      <c r="F23" s="16"/>
      <c r="G23" t="s">
        <v>209</v>
      </c>
      <c r="H23" t="s">
        <v>209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276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209</v>
      </c>
      <c r="C25" t="s">
        <v>209</v>
      </c>
      <c r="E25" s="16"/>
      <c r="F25" s="16"/>
      <c r="G25" t="s">
        <v>209</v>
      </c>
      <c r="H25" t="s">
        <v>209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220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877</v>
      </c>
    </row>
    <row r="3" spans="2:62">
      <c r="B3" s="2" t="s">
        <v>2</v>
      </c>
      <c r="C3" t="s">
        <v>876</v>
      </c>
    </row>
    <row r="4" spans="2:62">
      <c r="B4" s="2" t="s">
        <v>3</v>
      </c>
      <c r="C4" t="s">
        <v>191</v>
      </c>
    </row>
    <row r="6" spans="2:62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  <c r="BJ6" s="19"/>
    </row>
    <row r="7" spans="2:62" ht="26.25" customHeight="1">
      <c r="B7" s="105" t="s">
        <v>97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192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536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537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538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374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539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209</v>
      </c>
      <c r="C22" t="s">
        <v>209</v>
      </c>
      <c r="D22" s="16"/>
      <c r="E22" s="16"/>
      <c r="F22" t="s">
        <v>209</v>
      </c>
      <c r="G22" t="s">
        <v>209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540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209</v>
      </c>
      <c r="C24" t="s">
        <v>209</v>
      </c>
      <c r="D24" s="16"/>
      <c r="E24" s="16"/>
      <c r="F24" t="s">
        <v>209</v>
      </c>
      <c r="G24" t="s">
        <v>209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217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541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542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374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209</v>
      </c>
      <c r="C31" t="s">
        <v>209</v>
      </c>
      <c r="D31" s="16"/>
      <c r="E31" s="16"/>
      <c r="F31" t="s">
        <v>209</v>
      </c>
      <c r="G31" t="s">
        <v>209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539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209</v>
      </c>
      <c r="C33" t="s">
        <v>209</v>
      </c>
      <c r="D33" s="16"/>
      <c r="E33" s="16"/>
      <c r="F33" t="s">
        <v>209</v>
      </c>
      <c r="G33" t="s">
        <v>209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220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5.7109375" style="15" bestFit="1" customWidth="1"/>
    <col min="3" max="5" width="10.7109375" style="15" customWidth="1"/>
    <col min="6" max="6" width="19.85546875" style="16" bestFit="1" customWidth="1"/>
    <col min="7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877</v>
      </c>
    </row>
    <row r="3" spans="2:65">
      <c r="B3" s="2" t="s">
        <v>2</v>
      </c>
      <c r="C3" t="s">
        <v>876</v>
      </c>
    </row>
    <row r="4" spans="2:65">
      <c r="B4" s="2" t="s">
        <v>3</v>
      </c>
      <c r="C4" t="s">
        <v>191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</row>
    <row r="7" spans="2:65" ht="26.25" customHeight="1">
      <c r="B7" s="105" t="s">
        <v>99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4459.01</v>
      </c>
      <c r="K11" s="7"/>
      <c r="L11" s="77">
        <v>2087.0369386446</v>
      </c>
      <c r="M11" s="7"/>
      <c r="N11" s="77">
        <v>100</v>
      </c>
      <c r="O11" s="77">
        <v>0.56999999999999995</v>
      </c>
      <c r="P11" s="35"/>
      <c r="BG11" s="16"/>
      <c r="BH11" s="19"/>
      <c r="BI11" s="16"/>
      <c r="BM11" s="16"/>
    </row>
    <row r="12" spans="2:65">
      <c r="B12" s="79" t="s">
        <v>192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543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217</v>
      </c>
      <c r="C15" s="16"/>
      <c r="D15" s="16"/>
      <c r="E15" s="16"/>
      <c r="J15" s="80">
        <v>4459.01</v>
      </c>
      <c r="L15" s="80">
        <v>2087.0369386446</v>
      </c>
      <c r="N15" s="80">
        <v>100</v>
      </c>
      <c r="O15" s="80">
        <v>0.56999999999999995</v>
      </c>
    </row>
    <row r="16" spans="2:65">
      <c r="B16" s="79" t="s">
        <v>544</v>
      </c>
      <c r="C16" s="16"/>
      <c r="D16" s="16"/>
      <c r="E16" s="16"/>
      <c r="J16" s="80">
        <v>4459.01</v>
      </c>
      <c r="L16" s="80">
        <v>2087.0369386446</v>
      </c>
      <c r="N16" s="80">
        <v>100</v>
      </c>
      <c r="O16" s="80">
        <v>0.56999999999999995</v>
      </c>
    </row>
    <row r="17" spans="2:15">
      <c r="B17" t="s">
        <v>545</v>
      </c>
      <c r="C17" t="s">
        <v>546</v>
      </c>
      <c r="D17" t="s">
        <v>129</v>
      </c>
      <c r="E17" t="s">
        <v>547</v>
      </c>
      <c r="F17" t="s">
        <v>405</v>
      </c>
      <c r="G17" t="s">
        <v>209</v>
      </c>
      <c r="H17" t="s">
        <v>216</v>
      </c>
      <c r="I17" t="s">
        <v>112</v>
      </c>
      <c r="J17" s="78">
        <v>1916.88</v>
      </c>
      <c r="K17" s="78">
        <v>12627</v>
      </c>
      <c r="L17" s="78">
        <v>930.90290700959997</v>
      </c>
      <c r="M17" s="78">
        <v>0.21</v>
      </c>
      <c r="N17" s="78">
        <v>44.6</v>
      </c>
      <c r="O17" s="78">
        <v>0.25</v>
      </c>
    </row>
    <row r="18" spans="2:15">
      <c r="B18" t="s">
        <v>548</v>
      </c>
      <c r="C18" t="s">
        <v>549</v>
      </c>
      <c r="D18" t="s">
        <v>129</v>
      </c>
      <c r="E18" t="s">
        <v>550</v>
      </c>
      <c r="F18" t="s">
        <v>405</v>
      </c>
      <c r="G18" t="s">
        <v>209</v>
      </c>
      <c r="H18" t="s">
        <v>216</v>
      </c>
      <c r="I18" t="s">
        <v>112</v>
      </c>
      <c r="J18" s="78">
        <v>2542.13</v>
      </c>
      <c r="K18" s="78">
        <v>11825</v>
      </c>
      <c r="L18" s="78">
        <v>1156.1340316349999</v>
      </c>
      <c r="M18" s="78">
        <v>0.12</v>
      </c>
      <c r="N18" s="78">
        <v>55.4</v>
      </c>
      <c r="O18" s="78">
        <v>0.31</v>
      </c>
    </row>
    <row r="19" spans="2:15">
      <c r="B19" t="s">
        <v>220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D25" sqref="D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877</v>
      </c>
    </row>
    <row r="3" spans="2:60">
      <c r="B3" s="2" t="s">
        <v>2</v>
      </c>
      <c r="C3" t="s">
        <v>876</v>
      </c>
    </row>
    <row r="4" spans="2:60">
      <c r="B4" s="2" t="s">
        <v>3</v>
      </c>
      <c r="C4" t="s">
        <v>191</v>
      </c>
    </row>
    <row r="6" spans="2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0" ht="26.25" customHeight="1">
      <c r="B7" s="105" t="s">
        <v>101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192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551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209</v>
      </c>
      <c r="C14" t="s">
        <v>209</v>
      </c>
      <c r="D14" s="16"/>
      <c r="E14" t="s">
        <v>209</v>
      </c>
      <c r="F14" t="s">
        <v>209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217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552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209</v>
      </c>
      <c r="C17" t="s">
        <v>209</v>
      </c>
      <c r="D17" s="16"/>
      <c r="E17" t="s">
        <v>209</v>
      </c>
      <c r="F17" t="s">
        <v>209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220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Elena Gankin</cp:lastModifiedBy>
  <dcterms:created xsi:type="dcterms:W3CDTF">2015-11-10T09:34:27Z</dcterms:created>
  <dcterms:modified xsi:type="dcterms:W3CDTF">2016-09-05T10:23:22Z</dcterms:modified>
</cp:coreProperties>
</file>