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33" i="2"/>
  <c r="L10" i="2"/>
  <c r="J10" i="2"/>
  <c r="J33" i="2"/>
  <c r="J19" i="26"/>
  <c r="J11" i="26"/>
  <c r="K11" i="26"/>
  <c r="K10" i="26"/>
  <c r="I10" i="26"/>
  <c r="K18" i="26"/>
  <c r="D12" i="1" l="1"/>
  <c r="K11" i="11"/>
  <c r="I11" i="11"/>
</calcChain>
</file>

<file path=xl/sharedStrings.xml><?xml version="1.0" encoding="utf-8"?>
<sst xmlns="http://schemas.openxmlformats.org/spreadsheetml/2006/main" count="3556" uniqueCount="1015">
  <si>
    <t>תאריך הדיווח: 29/09/2016</t>
  </si>
  <si>
    <t>החברה המדווחת: מיטב דש גמל ופנסיה בעמ</t>
  </si>
  <si>
    <t>שם מסלול/קרן/קופה: מיטב דש גמל אג ללא מ (353)</t>
  </si>
  <si>
    <t>מספר מסלול/קרן/קופה: 223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</si>
  <si>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</si>
  <si>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</si>
  <si>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</si>
  <si>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</si>
  <si>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</si>
  <si>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</si>
  <si>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</si>
  <si>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</si>
  <si>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</si>
  <si>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</si>
  <si>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</si>
  <si>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</si>
  <si>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</si>
  <si>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</si>
  <si>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</si>
  <si>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</si>
  <si>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</si>
  <si>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</si>
  <si>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</si>
  <si>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</si>
  <si>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</si>
  <si>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</si>
  <si>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</si>
  <si>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</si>
  <si>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</si>
  <si>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</si>
  <si>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</si>
  <si>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</si>
  <si>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</si>
  <si>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</si>
  <si>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</si>
  <si>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</si>
  <si>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</si>
  <si>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</si>
  <si>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</si>
  <si>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</si>
  <si>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</si>
  <si>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</si>
  <si>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</si>
  <si>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</si>
  <si>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</si>
  <si>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</si>
  <si>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</si>
  <si>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</si>
  <si>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</si>
  <si>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</si>
  <si>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</si>
  <si>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</si>
  <si>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</si>
  <si>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</si>
  <si>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</si>
  <si>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</si>
  <si>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</si>
  <si>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</si>
  <si>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</si>
  <si>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</si>
  <si>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</si>
  <si>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</si>
  <si>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</si>
  <si>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</si>
  <si>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</si>
  <si>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</si>
  <si>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</si>
  <si>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</si>
  <si>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</si>
  <si>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</si>
  <si>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</si>
  <si>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</si>
  <si>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</si>
  <si>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</si>
  <si>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</si>
  <si>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</si>
  <si>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</si>
  <si>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</si>
  <si>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</si>
  <si>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</si>
  <si>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</si>
  <si>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</si>
  <si>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</si>
  <si>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</si>
  <si>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</si>
  <si>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</si>
  <si>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</si>
  <si>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</si>
  <si>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</si>
  <si>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</si>
  <si>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</si>
  <si>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</si>
  <si>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</si>
  <si>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</si>
  <si>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</si>
  <si>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</si>
  <si>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</t>
  </si>
  <si>
    <t>AAA</t>
  </si>
  <si>
    <t>מעלות</t>
  </si>
  <si>
    <t>שקל חדש</t>
  </si>
  <si>
    <t>עו"ש בילנלאומי מעבר (מזרחי)</t>
  </si>
  <si>
    <t>20-419259120</t>
  </si>
  <si>
    <t>מזומן (מזרחי)</t>
  </si>
  <si>
    <t>20-00000004</t>
  </si>
  <si>
    <t>סה"כ יתרות מזומנים ועו"ש נקובים במט"ח</t>
  </si>
  <si>
    <t>עו"ש בילנלאומי מעבר דולר (מזרחי)</t>
  </si>
  <si>
    <t>20-419259180</t>
  </si>
  <si>
    <t>דולר אמריקאי (מזרחי)</t>
  </si>
  <si>
    <t>20-00000014</t>
  </si>
  <si>
    <t>מזומן אירו (מזרחי)</t>
  </si>
  <si>
    <t>20-00001010</t>
  </si>
  <si>
    <t>מזומן דולר אוסטרלי (מזרחי)</t>
  </si>
  <si>
    <t>20-00001015</t>
  </si>
  <si>
    <t>מזומן דולר ניו זילנד (מזרחי)</t>
  </si>
  <si>
    <t>20-00001030</t>
  </si>
  <si>
    <t>מזומן דולר קנדי (הבינלאומי)</t>
  </si>
  <si>
    <t>31-00001009</t>
  </si>
  <si>
    <t>AA+</t>
  </si>
  <si>
    <t>מזומן יין (הבינלאומי)</t>
  </si>
  <si>
    <t>31-00001002</t>
  </si>
  <si>
    <t>מזומן פזו מקסיקני (מזרחי)</t>
  </si>
  <si>
    <t>20-00001021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</si>
  <si>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</si>
  <si>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</si>
  <si>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</si>
  <si>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</si>
  <si>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</si>
  <si>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1211 (מזרחי)</t>
  </si>
  <si>
    <t>20-100112110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</si>
  <si>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</si>
  <si>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</si>
  <si>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</si>
  <si>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</si>
  <si>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</si>
  <si>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</si>
  <si>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</si>
  <si>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</si>
  <si>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</si>
  <si>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</si>
  <si>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</si>
  <si>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</si>
  <si>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</si>
  <si>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</si>
  <si>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</si>
  <si>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</si>
  <si>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</si>
  <si>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</si>
  <si>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</si>
  <si>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</si>
  <si>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</si>
  <si>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</si>
  <si>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</si>
  <si>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</si>
  <si>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</si>
  <si>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</si>
  <si>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</si>
  <si>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</si>
  <si>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</si>
  <si>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</si>
  <si>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</si>
  <si>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</si>
  <si>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</si>
  <si>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</si>
  <si>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</si>
  <si>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</si>
  <si>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</si>
  <si>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</si>
  <si>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</si>
  <si>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</si>
  <si>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</si>
  <si>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</si>
  <si>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</si>
  <si>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</si>
  <si>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</si>
  <si>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117</t>
  </si>
  <si>
    <t>מ.ק.מ 1216</t>
  </si>
  <si>
    <t>מ.ק.מ 227</t>
  </si>
  <si>
    <t>מק"מ 1116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</si>
  <si>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</si>
  <si>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</si>
  <si>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</si>
  <si>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</si>
  <si>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</si>
  <si>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</si>
  <si>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</si>
  <si>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</si>
  <si>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</si>
  <si>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</si>
  <si>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</si>
  <si>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</si>
  <si>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</si>
  <si>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</si>
  <si>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</si>
  <si>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</si>
  <si>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</si>
  <si>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</si>
  <si>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</si>
  <si>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</si>
  <si>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</si>
  <si>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</si>
  <si>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</si>
  <si>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</si>
  <si>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</si>
  <si>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</si>
  <si>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</si>
  <si>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</si>
  <si>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ISRAE 4.5 01/43</t>
  </si>
  <si>
    <t>US4651387N91</t>
  </si>
  <si>
    <t>FWB</t>
  </si>
  <si>
    <t>ISRAE 5.5 11/16</t>
  </si>
  <si>
    <t>US46513EE325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</si>
  <si>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</si>
  <si>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</si>
  <si>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</si>
  <si>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</si>
  <si>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</si>
  <si>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</si>
  <si>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</si>
  <si>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</si>
  <si>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</si>
  <si>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</si>
  <si>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</si>
  <si>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</si>
  <si>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</si>
  <si>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</si>
  <si>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</si>
  <si>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</si>
  <si>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</si>
  <si>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</si>
  <si>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</si>
  <si>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</si>
  <si>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</si>
  <si>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</si>
  <si>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</si>
  <si>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</si>
  <si>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</si>
  <si>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</si>
  <si>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</si>
  <si>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</si>
  <si>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</si>
  <si>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</si>
  <si>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</si>
  <si>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</si>
  <si>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</si>
  <si>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</si>
  <si>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</si>
  <si>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</si>
  <si>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</si>
  <si>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</si>
  <si>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טפחות הנפקות אג27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</si>
  <si>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</si>
  <si>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</si>
  <si>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</si>
  <si>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</si>
  <si>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</si>
  <si>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</si>
  <si>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</si>
  <si>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</si>
  <si>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</si>
  <si>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</si>
  <si>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</si>
  <si>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</si>
  <si>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</si>
  <si>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</si>
  <si>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</si>
  <si>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</si>
  <si>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</si>
  <si>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</si>
  <si>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</si>
  <si>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הראל הנפקות אג1</t>
  </si>
  <si>
    <t>ביטוח</t>
  </si>
  <si>
    <t>כללביט אג1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</si>
  <si>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</si>
  <si>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</si>
  <si>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</si>
  <si>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</si>
  <si>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</si>
  <si>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</si>
  <si>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</si>
  <si>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</si>
  <si>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אמות אג1</t>
  </si>
  <si>
    <t>בינל הנפ אג6</t>
  </si>
  <si>
    <t>גב ים 5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</si>
  <si>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</si>
  <si>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</si>
  <si>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</si>
  <si>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</si>
  <si>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</si>
  <si>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</si>
  <si>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דיסקונט מנפ' אג"ח ח'</t>
  </si>
  <si>
    <t>דיסקונט מנפיקים הת1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</si>
  <si>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</si>
  <si>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</si>
  <si>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</si>
  <si>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</si>
  <si>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</si>
  <si>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</si>
  <si>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</si>
  <si>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</si>
  <si>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</si>
  <si>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</si>
  <si>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</si>
  <si>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</si>
  <si>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</si>
  <si>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</si>
  <si>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</si>
  <si>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</si>
  <si>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</si>
  <si>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</si>
  <si>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</si>
  <si>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</si>
  <si>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</si>
  <si>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</si>
  <si>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</si>
  <si>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</si>
  <si>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</si>
  <si>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</si>
  <si>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וואן תוכנה אג2</t>
  </si>
  <si>
    <t>שירותי מידע</t>
  </si>
  <si>
    <t>חברה לישראל 7</t>
  </si>
  <si>
    <t>ירושלים הנפקות אג ט'</t>
  </si>
  <si>
    <t>ירושלים הנפקות אג2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</si>
  <si>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</si>
  <si>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</si>
  <si>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</si>
  <si>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</si>
  <si>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</si>
  <si>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</si>
  <si>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</si>
  <si>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</si>
  <si>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שופרסל אג2</t>
  </si>
  <si>
    <t>מסחר</t>
  </si>
  <si>
    <t>איידיאו גרופ אג"ח ז'</t>
  </si>
  <si>
    <t>A</t>
  </si>
  <si>
    <t>גירון אג3</t>
  </si>
  <si>
    <t>דלק כב</t>
  </si>
  <si>
    <t>דלק קבוצה אג18</t>
  </si>
  <si>
    <t>דקסיה אג"ח יג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</si>
  <si>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</si>
  <si>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</si>
  <si>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</si>
  <si>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</si>
  <si>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</si>
  <si>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</si>
  <si>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</si>
  <si>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</si>
  <si>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</si>
  <si>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</si>
  <si>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</si>
  <si>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</si>
  <si>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</si>
  <si>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</si>
  <si>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תעשיה אג18</t>
  </si>
  <si>
    <t>בזן       אגח ז</t>
  </si>
  <si>
    <t>BBB+</t>
  </si>
  <si>
    <t>בזן אג"ח א'</t>
  </si>
  <si>
    <t>הכשר ישוב אג 16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</si>
  <si>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</si>
  <si>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</si>
  <si>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</si>
  <si>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</si>
  <si>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</si>
  <si>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</si>
  <si>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הכש הישוב ביטוח הת 1</t>
  </si>
  <si>
    <t>BBB</t>
  </si>
  <si>
    <t>דיסקונט השקעות ו</t>
  </si>
  <si>
    <t>BBB-</t>
  </si>
  <si>
    <t>פלאזה סנטר אג"ח ב'</t>
  </si>
  <si>
    <t>פלאזה סנטר אג1</t>
  </si>
  <si>
    <t>קרדן אן.וי אג1</t>
  </si>
  <si>
    <t>B</t>
  </si>
  <si>
    <t>קרדן אןוי אגח ב</t>
  </si>
  <si>
    <t>אידיבי פיתוח אג7</t>
  </si>
  <si>
    <t>CCC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</si>
  <si>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</si>
  <si>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</si>
  <si>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</si>
  <si>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</si>
  <si>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</si>
  <si>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</si>
  <si>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</si>
  <si>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</si>
  <si>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אג5</t>
  </si>
  <si>
    <t>חלל תקשורת אג"ח ח'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</si>
  <si>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</si>
  <si>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</si>
  <si>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</si>
  <si>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</si>
  <si>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</si>
  <si>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</si>
  <si>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אג30</t>
  </si>
  <si>
    <t>לאומי התח נד יג</t>
  </si>
  <si>
    <t>פועלים הנפ הת אג13</t>
  </si>
  <si>
    <t>בזק אגח 7</t>
  </si>
  <si>
    <t>בזק אגח8</t>
  </si>
  <si>
    <t>תעשיה אווירית ג'</t>
  </si>
  <si>
    <t>ביטחוניות</t>
  </si>
  <si>
    <t>אלוני חץ אגח י</t>
  </si>
  <si>
    <t>גב ים אג"ח ז</t>
  </si>
  <si>
    <t>דיסקונט מנפיקים הת5</t>
  </si>
  <si>
    <t>דקסיה ישראל הנפקות א</t>
  </si>
  <si>
    <t>דקסיה ישראל הנפקות יא'</t>
  </si>
  <si>
    <t>הראל הנפ אגח יב</t>
  </si>
  <si>
    <t>הראל הנפקות אג יג</t>
  </si>
  <si>
    <t>מגדל ביט ג'</t>
  </si>
  <si>
    <t>מויניאן אג"ח א</t>
  </si>
  <si>
    <t>מנורה כת הת נד ד'</t>
  </si>
  <si>
    <t>פז נפט אג3</t>
  </si>
  <si>
    <t>פז נפט אג4</t>
  </si>
  <si>
    <t>אגוד הנפקות הת3</t>
  </si>
  <si>
    <t>נכסים ובנין אג7</t>
  </si>
  <si>
    <t>סלקום אג9</t>
  </si>
  <si>
    <t>פרטנר אג4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</si>
  <si>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</si>
  <si>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</si>
  <si>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</si>
  <si>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</si>
  <si>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</si>
  <si>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כלכלית ירושלים אג11</t>
  </si>
  <si>
    <t>כלכלית ירושלים אג13</t>
  </si>
  <si>
    <t>מבני תעשיה אג15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</si>
  <si>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</si>
  <si>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</si>
  <si>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</si>
  <si>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</si>
  <si>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</si>
  <si>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</si>
  <si>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גזית גלוב אג1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</si>
  <si>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</si>
  <si>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</si>
  <si>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</si>
  <si>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</si>
  <si>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</si>
  <si>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BCOM7 7.3 02/21 דש</t>
  </si>
  <si>
    <t>IL0011312266</t>
  </si>
  <si>
    <t>בלומברג</t>
  </si>
  <si>
    <t>Telecommunication Services</t>
  </si>
  <si>
    <t>BB-</t>
  </si>
  <si>
    <t>BCRE 6.5 12/2022</t>
  </si>
  <si>
    <t>XS1150681135</t>
  </si>
  <si>
    <t>LSE</t>
  </si>
  <si>
    <t>Real Estate</t>
  </si>
  <si>
    <t>סה"כ אגרות חוב קונצרניות חברות זרות בחו"ל</t>
  </si>
  <si>
    <t>6.4 12/22</t>
  </si>
  <si>
    <t>XS0860706935</t>
  </si>
  <si>
    <t>INSURANCE 9.25</t>
  </si>
  <si>
    <t>XS0773947618</t>
  </si>
  <si>
    <t>Insurance</t>
  </si>
  <si>
    <t>UBS A 7.6 08/22</t>
  </si>
  <si>
    <t>US90261AAB89</t>
  </si>
  <si>
    <t>NYSE</t>
  </si>
  <si>
    <t>Banks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</si>
  <si>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</si>
  <si>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</si>
  <si>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</si>
  <si>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</si>
  <si>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</si>
  <si>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</si>
  <si>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</si>
  <si>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</si>
  <si>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</si>
  <si>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</si>
  <si>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</si>
  <si>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</si>
  <si>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</si>
  <si>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</si>
  <si>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</si>
  <si>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NDASS 6.125 12/</t>
  </si>
  <si>
    <t>US65557DAL55</t>
  </si>
  <si>
    <t>BB+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</si>
  <si>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</si>
  <si>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</si>
  <si>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</si>
  <si>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</si>
  <si>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</si>
  <si>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</si>
  <si>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</si>
  <si>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</si>
  <si>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</si>
  <si>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</si>
  <si>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</si>
  <si>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</si>
  <si>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</si>
  <si>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</si>
  <si>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</si>
  <si>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</si>
  <si>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</si>
  <si>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</si>
  <si>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</si>
  <si>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</si>
  <si>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</si>
  <si>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</si>
  <si>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</si>
  <si>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</si>
  <si>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</si>
  <si>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</si>
  <si>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</si>
  <si>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</si>
  <si>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</si>
  <si>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</si>
  <si>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</si>
  <si>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</si>
  <si>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תכלאינ עט בנדתש (*) (*)</t>
  </si>
  <si>
    <t>מדדים אחרים בארץ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</si>
  <si>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</si>
  <si>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</si>
  <si>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</si>
  <si>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</si>
  <si>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</si>
  <si>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</si>
  <si>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</si>
  <si>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</si>
  <si>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</si>
  <si>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</si>
  <si>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</si>
  <si>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</si>
  <si>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</si>
  <si>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</si>
  <si>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</si>
  <si>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</si>
  <si>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</si>
  <si>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</si>
  <si>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</si>
  <si>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</si>
  <si>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</si>
  <si>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</si>
  <si>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</si>
  <si>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</si>
  <si>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</si>
  <si>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</si>
  <si>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</si>
  <si>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</si>
  <si>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</si>
  <si>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</si>
  <si>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</si>
  <si>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</si>
  <si>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</si>
  <si>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</si>
  <si>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</si>
  <si>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</si>
  <si>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</si>
  <si>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</si>
  <si>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</si>
  <si>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</si>
  <si>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</si>
  <si>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</si>
  <si>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</si>
  <si>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</si>
  <si>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</si>
  <si>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</si>
  <si>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</si>
  <si>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</si>
  <si>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</si>
  <si>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</si>
  <si>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</si>
  <si>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UBAM FCP EURO H</t>
  </si>
  <si>
    <t>FR0011896612</t>
  </si>
  <si>
    <t>CAC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</si>
  <si>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</si>
  <si>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</si>
  <si>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</si>
  <si>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</si>
  <si>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</si>
  <si>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</si>
  <si>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</si>
  <si>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</si>
  <si>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</si>
  <si>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</si>
  <si>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</si>
  <si>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</si>
  <si>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</si>
  <si>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</si>
  <si>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</si>
  <si>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</si>
  <si>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</si>
  <si>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</si>
  <si>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</si>
  <si>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</si>
  <si>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</si>
  <si>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</si>
  <si>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EURO BUND</t>
  </si>
  <si>
    <t>RXZ6</t>
  </si>
  <si>
    <t>ל.ר.</t>
  </si>
  <si>
    <t>F 12/16 TY10</t>
  </si>
  <si>
    <t>TYZ6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</si>
  <si>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</si>
  <si>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</si>
  <si>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</si>
  <si>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</si>
  <si>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</si>
  <si>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</si>
  <si>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</si>
  <si>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</si>
  <si>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</si>
  <si>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</si>
  <si>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</si>
  <si>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</si>
  <si>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</si>
  <si>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</si>
  <si>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</si>
  <si>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</si>
  <si>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</si>
  <si>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</si>
  <si>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</si>
  <si>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</si>
  <si>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</si>
  <si>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</si>
  <si>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</si>
  <si>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</si>
  <si>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</si>
  <si>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</si>
  <si>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</si>
  <si>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</si>
  <si>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</si>
  <si>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</si>
  <si>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</si>
  <si>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</si>
  <si>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</si>
  <si>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</si>
  <si>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</si>
  <si>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</si>
  <si>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</si>
  <si>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</si>
  <si>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</si>
  <si>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טפחות ש-ה מדד5.65%</t>
  </si>
  <si>
    <t>14/04/2002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</si>
  <si>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</si>
  <si>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</si>
  <si>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</si>
  <si>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</si>
  <si>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</si>
  <si>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</si>
  <si>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</si>
  <si>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</si>
  <si>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</si>
  <si>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</si>
  <si>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</si>
  <si>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</si>
  <si>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</si>
  <si>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</si>
  <si>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</si>
  <si>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</si>
  <si>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</si>
  <si>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</si>
  <si>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דור אלון אנר 1 6.45%</t>
  </si>
  <si>
    <t>20/10/2004</t>
  </si>
  <si>
    <t>דרך ארץ מזנין 1</t>
  </si>
  <si>
    <t>26/06/2007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</si>
  <si>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</si>
  <si>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</si>
  <si>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</si>
  <si>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</si>
  <si>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</si>
  <si>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</si>
  <si>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</si>
  <si>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25/03/2010</t>
  </si>
  <si>
    <t>סויטלנד אג"ח א'</t>
  </si>
  <si>
    <t>20/11/2011</t>
  </si>
  <si>
    <t>הום סנטר א' 6.1%</t>
  </si>
  <si>
    <t>28/06/2007</t>
  </si>
  <si>
    <t>אלון דלק א'</t>
  </si>
  <si>
    <t>D</t>
  </si>
  <si>
    <t>22/01/2007</t>
  </si>
  <si>
    <t>לגנא א 6.4%- דש</t>
  </si>
  <si>
    <t>NR3</t>
  </si>
  <si>
    <t>4/05/2006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</si>
  <si>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</si>
  <si>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</si>
  <si>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</si>
  <si>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</si>
  <si>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</si>
  <si>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</si>
  <si>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דנירקו אג1</t>
  </si>
  <si>
    <t>חבס אג4 - דש</t>
  </si>
  <si>
    <t>סה"כ אג"ח קונצרני לא צמוד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</si>
  <si>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</si>
  <si>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</si>
  <si>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</si>
  <si>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</si>
  <si>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</si>
  <si>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</si>
  <si>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</si>
  <si>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</si>
  <si>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</si>
  <si>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</si>
  <si>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</si>
  <si>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</si>
  <si>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</si>
  <si>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</si>
  <si>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</si>
  <si>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</si>
  <si>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</si>
  <si>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</si>
  <si>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</si>
  <si>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</si>
  <si>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</si>
  <si>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</si>
  <si>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</si>
  <si>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</si>
  <si>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Software &amp; Services</t>
  </si>
  <si>
    <t>צים מניה ל.ס. ד"ש</t>
  </si>
  <si>
    <t>IXI MOBILE INC</t>
  </si>
  <si>
    <t>US4660261011</t>
  </si>
  <si>
    <t>Transportation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</si>
  <si>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</si>
  <si>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</si>
  <si>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</si>
  <si>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</si>
  <si>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JVC- קרן הון סיכון</t>
  </si>
  <si>
    <t>8/12/2100</t>
  </si>
  <si>
    <t>VINTAGE קרן הון סיכו</t>
  </si>
  <si>
    <t>27/05/2009</t>
  </si>
  <si>
    <t>אינפיניטי ישראל סין</t>
  </si>
  <si>
    <t>23/12/2013</t>
  </si>
  <si>
    <t>סה"כ קרנות גידור</t>
  </si>
  <si>
    <t>סה"כ קרנות נדל"ן</t>
  </si>
  <si>
    <t>סה"כ קרנות השקעה אחרות</t>
  </si>
  <si>
    <t>Mustang קרן השקעה</t>
  </si>
  <si>
    <t>Peninsula קרן השקעה</t>
  </si>
  <si>
    <t>לקרן FIMI VI</t>
  </si>
  <si>
    <t>נוי 2  - קרן השקעה</t>
  </si>
  <si>
    <t>נוי נגב אנרגיה</t>
  </si>
  <si>
    <t>פימי 4 דש</t>
  </si>
  <si>
    <t>קוגיטו קפיטל קרן השקעה דש</t>
  </si>
  <si>
    <t>קלירמארק קרן השקעה</t>
  </si>
  <si>
    <t>קלירמארק קרן השקעה II</t>
  </si>
  <si>
    <t>קרן אוצר החייל לעסקים קטנים</t>
  </si>
  <si>
    <t>קרן מנוף בראשית</t>
  </si>
  <si>
    <t>1/03/2009</t>
  </si>
  <si>
    <t>סה"כ קרנות השקעה ל"ס בחו"ל</t>
  </si>
  <si>
    <t>BSP ABSOLUTE RE</t>
  </si>
  <si>
    <t>KYG166511041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</si>
  <si>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</si>
  <si>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</si>
  <si>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</si>
  <si>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</si>
  <si>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</si>
  <si>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</si>
  <si>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</si>
  <si>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</si>
  <si>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Dover Street VII</t>
  </si>
  <si>
    <t>Gridiron III קרן</t>
  </si>
  <si>
    <t>Hamilton Lane ? Series G II קרן</t>
  </si>
  <si>
    <t>Hamilton Lane SA</t>
  </si>
  <si>
    <t>Hamilton Lane Second</t>
  </si>
  <si>
    <t>Hamilton lane co inv</t>
  </si>
  <si>
    <t>Hony CapitaI Fund VIII קרן</t>
  </si>
  <si>
    <t>ICG קרן</t>
  </si>
  <si>
    <t>SIGNET MULTI MANAGER</t>
  </si>
  <si>
    <t>Saw Mill Capital Partners II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</si>
  <si>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</si>
  <si>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</si>
  <si>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</si>
  <si>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</si>
  <si>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</si>
  <si>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</si>
  <si>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</si>
  <si>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</si>
  <si>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</si>
  <si>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</si>
  <si>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</si>
  <si>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</si>
  <si>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</si>
  <si>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</si>
  <si>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</si>
  <si>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</si>
  <si>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</si>
  <si>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</si>
  <si>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</si>
  <si>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</si>
  <si>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</si>
  <si>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</si>
  <si>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</si>
  <si>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</si>
  <si>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</si>
  <si>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</si>
  <si>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</si>
  <si>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FW131016 USD/NIS3.79</t>
  </si>
  <si>
    <t>30/08/2016</t>
  </si>
  <si>
    <t>FW131016 USD/NIS3.80</t>
  </si>
  <si>
    <t>11/08/2016</t>
  </si>
  <si>
    <t>FW131016 USD/NIS3.87</t>
  </si>
  <si>
    <t>11/07/2016</t>
  </si>
  <si>
    <t>FW261016 USD/NIS3.85</t>
  </si>
  <si>
    <t>21/07/2016</t>
  </si>
  <si>
    <t>סה"כ חוזים מט"ח/ מט"ח</t>
  </si>
  <si>
    <t>FW061016 GBP/USD1.34</t>
  </si>
  <si>
    <t>6/09/2016</t>
  </si>
  <si>
    <t>FW081116 EUR/USD1.12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</si>
  <si>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</si>
  <si>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</si>
  <si>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</si>
  <si>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</si>
  <si>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</si>
  <si>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</si>
  <si>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</si>
  <si>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</si>
  <si>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</si>
  <si>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</si>
  <si>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</si>
  <si>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</si>
  <si>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</si>
  <si>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</si>
  <si>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</si>
  <si>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</si>
  <si>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</si>
  <si>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</si>
  <si>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</si>
  <si>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</si>
  <si>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</si>
  <si>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</si>
  <si>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</si>
  <si>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</si>
  <si>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</si>
  <si>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</si>
  <si>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</si>
  <si>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</si>
  <si>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</si>
  <si>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</si>
  <si>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</si>
  <si>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</si>
  <si>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</si>
  <si>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</si>
  <si>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</si>
  <si>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</si>
  <si>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</si>
  <si>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</si>
  <si>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</si>
  <si>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</si>
  <si>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</si>
  <si>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</si>
  <si>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</si>
  <si>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</si>
  <si>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</si>
  <si>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</si>
  <si>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</si>
  <si>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</si>
  <si>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</si>
  <si>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</si>
  <si>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</si>
  <si>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</si>
  <si>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</si>
  <si>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</si>
  <si>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</si>
  <si>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</si>
  <si>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</si>
  <si>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</si>
  <si>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</si>
  <si>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</si>
  <si>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</si>
  <si>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</si>
  <si>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</si>
  <si>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</si>
  <si>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</si>
  <si>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</si>
  <si>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</si>
  <si>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</si>
  <si>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</si>
  <si>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</si>
  <si>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</si>
  <si>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</si>
  <si>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</si>
  <si>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</si>
  <si>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שורק IPP 2 הלואה</t>
  </si>
  <si>
    <t>אלעד 4.75%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</si>
  <si>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</si>
  <si>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</si>
  <si>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</si>
  <si>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</si>
  <si>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</si>
  <si>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קל"צ הלוואה</t>
  </si>
  <si>
    <t>אלישע הלוואה</t>
  </si>
  <si>
    <t>אלעד US הלוואה</t>
  </si>
  <si>
    <t>יחד הבונים הלוואה</t>
  </si>
  <si>
    <t>מילניום הלוואה-דש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</si>
  <si>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</si>
  <si>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</si>
  <si>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</si>
  <si>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</si>
  <si>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</si>
  <si>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שפיר הנדסה-הלוואה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</si>
  <si>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</si>
  <si>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</si>
  <si>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</si>
  <si>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</si>
  <si>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</si>
  <si>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</si>
  <si>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</si>
  <si>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</si>
  <si>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משאב הלוואה</t>
  </si>
  <si>
    <t>קווים קבועה 10 שנים</t>
  </si>
  <si>
    <t>שורק IPP 3 הלואה</t>
  </si>
  <si>
    <t>בזק הלוואה</t>
  </si>
  <si>
    <t>הלוואה ליצוא 40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</si>
  <si>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</si>
  <si>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</si>
  <si>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</si>
  <si>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</si>
  <si>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</si>
  <si>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</si>
  <si>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</si>
  <si>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</si>
  <si>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</si>
  <si>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5.375%</t>
  </si>
  <si>
    <t>10-506021021</t>
  </si>
  <si>
    <t>לאומי למשכ פק 5.75%</t>
  </si>
  <si>
    <t>10-506020999</t>
  </si>
  <si>
    <t>לאומי למשכ פק 5.8%</t>
  </si>
  <si>
    <t>10-506020916</t>
  </si>
  <si>
    <t>משכן פיקדון 5.6%</t>
  </si>
  <si>
    <t>12-506471820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</si>
  <si>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</si>
  <si>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</si>
  <si>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</si>
  <si>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</si>
  <si>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</si>
  <si>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</si>
  <si>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</si>
  <si>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</si>
  <si>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</si>
  <si>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</si>
  <si>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</si>
  <si>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</si>
  <si>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</si>
  <si>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</si>
  <si>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</si>
  <si>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</si>
  <si>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</si>
  <si>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</si>
  <si>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</si>
  <si>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</si>
  <si>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</si>
  <si>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</si>
  <si>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</si>
  <si>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</si>
  <si>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</si>
  <si>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</si>
  <si>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</si>
  <si>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</si>
  <si>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</si>
  <si>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מ"ה מיטב דש 2013</t>
  </si>
  <si>
    <t>חוז ניכויי מס במקור פוע+הבינ- דס"ש</t>
  </si>
  <si>
    <t>לקבלים בש"ח</t>
  </si>
  <si>
    <t>מס"ה מניירות ערך-בבינלאומי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</si>
  <si>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</si>
  <si>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</si>
  <si>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</si>
  <si>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</si>
  <si>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</si>
  <si>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</si>
  <si>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</si>
  <si>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</si>
  <si>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</si>
  <si>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</si>
  <si>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</si>
  <si>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</si>
  <si>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</si>
  <si>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</si>
  <si>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</si>
  <si>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</si>
  <si>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</si>
  <si>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</si>
  <si>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</si>
  <si>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</si>
  <si>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</si>
  <si>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</si>
  <si>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</si>
  <si>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</si>
  <si>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</si>
  <si>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</si>
  <si>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</si>
  <si>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</si>
  <si>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</si>
  <si>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</si>
  <si>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</si>
  <si>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</si>
  <si>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</si>
  <si>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מרקסטון שותפות ק.השק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</si>
  <si>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</si>
  <si>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</si>
  <si>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</si>
  <si>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</si>
  <si>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</si>
  <si>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קרן השקעה נוי חוצה י</t>
  </si>
  <si>
    <t>קרן השקעה נוי1-דש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</si>
  <si>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</si>
  <si>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</si>
  <si>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</si>
  <si>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</si>
  <si>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</si>
  <si>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</si>
  <si>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</si>
  <si>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</si>
  <si>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</si>
  <si>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</si>
  <si>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</si>
  <si>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</si>
  <si>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</si>
  <si>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</si>
  <si>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Harbor Group 2</t>
  </si>
  <si>
    <t>EDRES SICAR ק. נדלן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</si>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</sst>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9" fillId="0" borderId="0" xfId="2" applyBorder="1" applyAlignment="1">
      <alignment horizontal="right"/>
    </xf>
    <xf numFmtId="0" fontId="9" fillId="0" borderId="0" xfId="2" applyFont="1" applyBorder="1"/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4"/>
    <cellStyle name="Normal 3" xfId="5"/>
    <cellStyle name="Normal 32" xfId="7"/>
    <cellStyle name="Normal 4" xfId="2"/>
    <cellStyle name="Normal 5" xfId="8"/>
    <cellStyle name="Normal_חוזים עתידיים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22" workbookViewId="0">
      <selection activeCell="F36" sqref="F3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24167.439999999999</v>
      </c>
      <c r="D11" s="8">
        <f>C11/C42</f>
        <v>2.389340864663848E-2</v>
      </c>
    </row>
    <row r="12" spans="2:4">
      <c r="B12" s="6" t="s">
        <v>10</v>
      </c>
      <c r="C12" s="7">
        <v>841280.54</v>
      </c>
      <c r="D12" s="8">
        <f>C12/C42</f>
        <v>0.83174137304922202</v>
      </c>
    </row>
    <row r="13" spans="2:4">
      <c r="B13" s="6" t="s">
        <v>11</v>
      </c>
      <c r="C13" s="7">
        <v>583126.80573331402</v>
      </c>
      <c r="D13" s="8">
        <v>0.57632878865277803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176207.00077000001</v>
      </c>
      <c r="D15" s="8">
        <v>0.174152802284924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19051.261780000001</v>
      </c>
      <c r="D17" s="8">
        <v>1.8829164627694801E-2</v>
      </c>
    </row>
    <row r="18" spans="2:4">
      <c r="B18" s="6" t="s">
        <v>16</v>
      </c>
      <c r="C18" s="7">
        <v>61961.361949999999</v>
      </c>
      <c r="D18" s="8">
        <v>6.1239024385120501E-2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-29.09</v>
      </c>
      <c r="D21" s="8">
        <v>7.0256181638585804E-5</v>
      </c>
    </row>
    <row r="22" spans="2:4">
      <c r="B22" s="6" t="s">
        <v>20</v>
      </c>
      <c r="C22" s="7">
        <v>963.19770000000005</v>
      </c>
      <c r="D22" s="8">
        <v>9.5196886546151797E-4</v>
      </c>
    </row>
    <row r="23" spans="2:4">
      <c r="B23" s="6" t="s">
        <v>21</v>
      </c>
      <c r="C23" s="7">
        <v>71735.095319999993</v>
      </c>
      <c r="D23" s="8">
        <v>7.1085826344001193E-2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59.79034</v>
      </c>
      <c r="D25" s="8">
        <v>5.9093311928961602E-5</v>
      </c>
    </row>
    <row r="26" spans="2:4">
      <c r="B26" s="6" t="s">
        <v>23</v>
      </c>
      <c r="C26" s="7">
        <v>34643.243130000003</v>
      </c>
      <c r="D26" s="8">
        <v>3.4239376670411097E-2</v>
      </c>
    </row>
    <row r="27" spans="2:4">
      <c r="B27" s="6" t="s">
        <v>24</v>
      </c>
      <c r="C27" s="7">
        <v>633.05470000000003</v>
      </c>
      <c r="D27" s="8">
        <v>6.2567462996857405E-4</v>
      </c>
    </row>
    <row r="28" spans="2:4">
      <c r="B28" s="6" t="s">
        <v>25</v>
      </c>
      <c r="C28" s="7">
        <v>31230.337879999999</v>
      </c>
      <c r="D28" s="8">
        <v>3.0866258629566299E-2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2739.0591100000001</v>
      </c>
      <c r="D31" s="8">
        <v>2.8941370239628098E-3</v>
      </c>
    </row>
    <row r="32" spans="2:4">
      <c r="B32" s="6" t="s">
        <v>29</v>
      </c>
      <c r="C32" s="7">
        <v>2429.6101600000002</v>
      </c>
      <c r="D32" s="8">
        <v>2.4012860781633702E-3</v>
      </c>
    </row>
    <row r="33" spans="2:6">
      <c r="B33" s="6" t="s">
        <v>30</v>
      </c>
      <c r="C33" s="7">
        <v>71403.603149999995</v>
      </c>
      <c r="D33" s="8">
        <v>7.0571189155216998E-2</v>
      </c>
    </row>
    <row r="34" spans="2:6">
      <c r="B34" s="6" t="s">
        <v>31</v>
      </c>
      <c r="C34" s="7">
        <v>1353.4241500000001</v>
      </c>
      <c r="D34" s="8">
        <v>1.3376461058448501E-3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1528.82</v>
      </c>
      <c r="D37" s="8">
        <f>C37/C42</f>
        <v>1.5114849155373445E-3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1011468.91</v>
      </c>
      <c r="D42" s="10">
        <v>1</v>
      </c>
      <c r="E42" s="20"/>
      <c r="F42" s="20"/>
    </row>
    <row r="43" spans="2:6">
      <c r="B43" s="6" t="s">
        <v>40</v>
      </c>
      <c r="C43" s="31">
        <v>40977.725682081647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142</v>
      </c>
    </row>
    <row r="7" spans="2:12" ht="15.75">
      <c r="B7" s="2" t="s">
        <v>564</v>
      </c>
    </row>
    <row r="8" spans="2:12">
      <c r="B8" s="3" t="s">
        <v>80</v>
      </c>
      <c r="C8" s="3" t="s">
        <v>81</v>
      </c>
      <c r="D8" s="3" t="s">
        <v>144</v>
      </c>
      <c r="E8" s="3" t="s">
        <v>221</v>
      </c>
      <c r="F8" s="3" t="s">
        <v>85</v>
      </c>
      <c r="G8" s="3" t="s">
        <v>147</v>
      </c>
      <c r="H8" s="3" t="s">
        <v>42</v>
      </c>
      <c r="I8" s="3" t="s">
        <v>88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567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568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569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570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571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567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572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569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570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141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topLeftCell="C1" workbookViewId="0">
      <selection activeCell="J26" sqref="J2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142</v>
      </c>
    </row>
    <row r="7" spans="2:11" ht="15.75">
      <c r="B7" s="2" t="s">
        <v>574</v>
      </c>
    </row>
    <row r="8" spans="2:11">
      <c r="B8" s="3" t="s">
        <v>80</v>
      </c>
      <c r="C8" s="3" t="s">
        <v>81</v>
      </c>
      <c r="D8" s="3" t="s">
        <v>144</v>
      </c>
      <c r="E8" s="3" t="s">
        <v>221</v>
      </c>
      <c r="F8" s="3" t="s">
        <v>85</v>
      </c>
      <c r="G8" s="3" t="s">
        <v>147</v>
      </c>
      <c r="H8" s="3" t="s">
        <v>42</v>
      </c>
      <c r="I8" s="3" t="s">
        <v>88</v>
      </c>
      <c r="J8" s="3" t="s">
        <v>149</v>
      </c>
      <c r="K8" s="3" t="s">
        <v>90</v>
      </c>
    </row>
    <row r="9" spans="2:11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</row>
    <row r="11" spans="2:11">
      <c r="B11" s="3" t="s">
        <v>575</v>
      </c>
      <c r="C11" s="12"/>
      <c r="D11" s="3"/>
      <c r="E11" s="3"/>
      <c r="F11" s="3"/>
      <c r="G11" s="9">
        <v>14</v>
      </c>
      <c r="I11" s="9">
        <f>I12+I14</f>
        <v>-29.09</v>
      </c>
      <c r="J11" s="10">
        <v>1</v>
      </c>
      <c r="K11" s="10">
        <f>I11/'סכום נכסי הקרן'!C42</f>
        <v>-2.8760152400532013E-5</v>
      </c>
    </row>
    <row r="12" spans="2:11">
      <c r="B12" s="3" t="s">
        <v>576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577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578</v>
      </c>
      <c r="C14" s="12"/>
      <c r="D14" s="3"/>
      <c r="E14" s="3"/>
      <c r="F14" s="3"/>
      <c r="G14" s="9">
        <v>14</v>
      </c>
      <c r="I14" s="9">
        <v>-29.09</v>
      </c>
      <c r="J14" s="10">
        <v>1</v>
      </c>
      <c r="K14" s="10">
        <v>0</v>
      </c>
    </row>
    <row r="15" spans="2:11">
      <c r="B15" s="13" t="s">
        <v>579</v>
      </c>
      <c r="C15" s="14"/>
      <c r="D15" s="13"/>
      <c r="E15" s="13"/>
      <c r="F15" s="13"/>
      <c r="G15" s="15">
        <v>14</v>
      </c>
      <c r="I15" s="15">
        <v>-29.09</v>
      </c>
      <c r="J15" s="16">
        <v>1</v>
      </c>
      <c r="K15" s="16">
        <v>0</v>
      </c>
    </row>
    <row r="16" spans="2:11">
      <c r="B16" s="6" t="s">
        <v>580</v>
      </c>
      <c r="C16" s="17" t="s">
        <v>581</v>
      </c>
      <c r="D16" s="6" t="s">
        <v>203</v>
      </c>
      <c r="E16" s="6" t="s">
        <v>582</v>
      </c>
      <c r="F16" s="6" t="s">
        <v>48</v>
      </c>
      <c r="G16" s="7">
        <v>-14</v>
      </c>
      <c r="H16" s="7">
        <v>16574</v>
      </c>
      <c r="I16" s="7">
        <v>-71.391940000000005</v>
      </c>
      <c r="J16" s="8">
        <v>0.97109999999999996</v>
      </c>
      <c r="K16" s="8">
        <v>1E-4</v>
      </c>
    </row>
    <row r="17" spans="2:11">
      <c r="B17" s="6" t="s">
        <v>583</v>
      </c>
      <c r="C17" s="17" t="s">
        <v>584</v>
      </c>
      <c r="D17" s="6" t="s">
        <v>203</v>
      </c>
      <c r="E17" s="6" t="s">
        <v>582</v>
      </c>
      <c r="F17" s="6" t="s">
        <v>43</v>
      </c>
      <c r="G17" s="7">
        <v>28</v>
      </c>
      <c r="H17" s="7">
        <v>13154.69</v>
      </c>
      <c r="I17" s="7">
        <v>42.303449999999998</v>
      </c>
      <c r="J17" s="8">
        <v>2.8899999999999999E-2</v>
      </c>
      <c r="K17" s="8">
        <v>0</v>
      </c>
    </row>
    <row r="19" spans="2:11" ht="14.25">
      <c r="I19" s="19"/>
    </row>
    <row r="20" spans="2:11" ht="14.25">
      <c r="B20" s="6" t="s">
        <v>141</v>
      </c>
      <c r="C20" s="17"/>
      <c r="D20" s="6"/>
      <c r="E20" s="6"/>
      <c r="F20" s="6"/>
      <c r="I20" s="19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142</v>
      </c>
    </row>
    <row r="7" spans="2:17" ht="15.75">
      <c r="B7" s="2" t="s">
        <v>585</v>
      </c>
    </row>
    <row r="8" spans="2:17">
      <c r="B8" s="3" t="s">
        <v>80</v>
      </c>
      <c r="C8" s="3" t="s">
        <v>81</v>
      </c>
      <c r="D8" s="3" t="s">
        <v>586</v>
      </c>
      <c r="E8" s="3" t="s">
        <v>83</v>
      </c>
      <c r="F8" s="3" t="s">
        <v>84</v>
      </c>
      <c r="G8" s="3" t="s">
        <v>145</v>
      </c>
      <c r="H8" s="3" t="s">
        <v>146</v>
      </c>
      <c r="I8" s="3" t="s">
        <v>85</v>
      </c>
      <c r="J8" s="3" t="s">
        <v>86</v>
      </c>
      <c r="K8" s="3" t="s">
        <v>87</v>
      </c>
      <c r="L8" s="3" t="s">
        <v>147</v>
      </c>
      <c r="M8" s="3" t="s">
        <v>42</v>
      </c>
      <c r="N8" s="3" t="s">
        <v>88</v>
      </c>
      <c r="O8" s="3" t="s">
        <v>148</v>
      </c>
      <c r="P8" s="3" t="s">
        <v>149</v>
      </c>
      <c r="Q8" s="3" t="s">
        <v>90</v>
      </c>
    </row>
    <row r="9" spans="2:17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91</v>
      </c>
      <c r="K9" s="4" t="s">
        <v>91</v>
      </c>
      <c r="L9" s="4" t="s">
        <v>152</v>
      </c>
      <c r="M9" s="4" t="s">
        <v>153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587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816269.24</v>
      </c>
      <c r="N11" s="9">
        <v>963.2</v>
      </c>
      <c r="P11" s="10">
        <v>1</v>
      </c>
      <c r="Q11" s="10">
        <v>1E-3</v>
      </c>
    </row>
    <row r="12" spans="2:17">
      <c r="B12" s="3" t="s">
        <v>588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816269.24</v>
      </c>
      <c r="N12" s="9">
        <v>963.2</v>
      </c>
      <c r="P12" s="10">
        <v>1</v>
      </c>
      <c r="Q12" s="10">
        <v>1E-3</v>
      </c>
    </row>
    <row r="13" spans="2:17">
      <c r="B13" s="13" t="s">
        <v>589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592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816269.24</v>
      </c>
      <c r="N16" s="15">
        <v>963.2</v>
      </c>
      <c r="P16" s="16">
        <v>1</v>
      </c>
      <c r="Q16" s="16">
        <v>1E-3</v>
      </c>
    </row>
    <row r="17" spans="2:17">
      <c r="B17" s="6" t="s">
        <v>593</v>
      </c>
      <c r="C17" s="17">
        <v>1108620</v>
      </c>
      <c r="D17" s="6" t="s">
        <v>594</v>
      </c>
      <c r="E17" s="6" t="s">
        <v>333</v>
      </c>
      <c r="F17" s="6" t="s">
        <v>257</v>
      </c>
      <c r="G17" s="6"/>
      <c r="H17" s="17">
        <v>1.17</v>
      </c>
      <c r="I17" s="6" t="s">
        <v>99</v>
      </c>
      <c r="J17" s="18">
        <v>4.1000000000000002E-2</v>
      </c>
      <c r="K17" s="8">
        <v>3.1899999999999998E-2</v>
      </c>
      <c r="L17" s="7">
        <v>816269.24</v>
      </c>
      <c r="M17" s="7">
        <v>118</v>
      </c>
      <c r="N17" s="7">
        <v>963.2</v>
      </c>
      <c r="O17" s="8">
        <v>4.3E-3</v>
      </c>
      <c r="P17" s="8">
        <v>1</v>
      </c>
      <c r="Q17" s="8">
        <v>1E-3</v>
      </c>
    </row>
    <row r="18" spans="2:17">
      <c r="B18" s="13" t="s">
        <v>595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596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597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589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590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591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596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141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598</v>
      </c>
    </row>
    <row r="7" spans="2:16" ht="15.75">
      <c r="B7" s="2" t="s">
        <v>143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145</v>
      </c>
      <c r="G8" s="3" t="s">
        <v>146</v>
      </c>
      <c r="H8" s="3" t="s">
        <v>85</v>
      </c>
      <c r="I8" s="3" t="s">
        <v>86</v>
      </c>
      <c r="J8" s="3" t="s">
        <v>87</v>
      </c>
      <c r="K8" s="3" t="s">
        <v>147</v>
      </c>
      <c r="L8" s="3" t="s">
        <v>42</v>
      </c>
      <c r="M8" s="3" t="s">
        <v>599</v>
      </c>
      <c r="N8" s="3" t="s">
        <v>148</v>
      </c>
      <c r="O8" s="3" t="s">
        <v>149</v>
      </c>
      <c r="P8" s="3" t="s">
        <v>90</v>
      </c>
    </row>
    <row r="9" spans="2:16">
      <c r="B9" s="4"/>
      <c r="C9" s="4"/>
      <c r="D9" s="4"/>
      <c r="E9" s="4"/>
      <c r="F9" s="4" t="s">
        <v>150</v>
      </c>
      <c r="G9" s="4" t="s">
        <v>151</v>
      </c>
      <c r="H9" s="4"/>
      <c r="I9" s="4" t="s">
        <v>91</v>
      </c>
      <c r="J9" s="4" t="s">
        <v>91</v>
      </c>
      <c r="K9" s="4" t="s">
        <v>152</v>
      </c>
      <c r="L9" s="4" t="s">
        <v>153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154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600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601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602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603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604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605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606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607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141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598</v>
      </c>
    </row>
    <row r="7" spans="2:19" ht="15.75">
      <c r="B7" s="2" t="s">
        <v>219</v>
      </c>
    </row>
    <row r="8" spans="2:19">
      <c r="B8" s="3" t="s">
        <v>80</v>
      </c>
      <c r="C8" s="3" t="s">
        <v>81</v>
      </c>
      <c r="D8" s="3" t="s">
        <v>220</v>
      </c>
      <c r="E8" s="3" t="s">
        <v>82</v>
      </c>
      <c r="F8" s="3" t="s">
        <v>221</v>
      </c>
      <c r="G8" s="3" t="s">
        <v>83</v>
      </c>
      <c r="H8" s="3" t="s">
        <v>84</v>
      </c>
      <c r="I8" s="3" t="s">
        <v>145</v>
      </c>
      <c r="J8" s="3" t="s">
        <v>146</v>
      </c>
      <c r="K8" s="3" t="s">
        <v>85</v>
      </c>
      <c r="L8" s="3" t="s">
        <v>86</v>
      </c>
      <c r="M8" s="3" t="s">
        <v>87</v>
      </c>
      <c r="N8" s="3" t="s">
        <v>147</v>
      </c>
      <c r="O8" s="3" t="s">
        <v>42</v>
      </c>
      <c r="P8" s="3" t="s">
        <v>599</v>
      </c>
      <c r="Q8" s="3" t="s">
        <v>148</v>
      </c>
      <c r="R8" s="3" t="s">
        <v>149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/>
      <c r="L9" s="4" t="s">
        <v>91</v>
      </c>
      <c r="M9" s="4" t="s">
        <v>91</v>
      </c>
      <c r="N9" s="4" t="s">
        <v>152</v>
      </c>
      <c r="O9" s="4" t="s">
        <v>153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608</v>
      </c>
      <c r="C11" s="12"/>
      <c r="D11" s="3"/>
      <c r="E11" s="3"/>
      <c r="F11" s="3"/>
      <c r="G11" s="3"/>
      <c r="H11" s="3"/>
      <c r="I11" s="3"/>
      <c r="K11" s="3"/>
      <c r="N11" s="9">
        <v>20001.080000000002</v>
      </c>
      <c r="P11" s="9">
        <v>59.79</v>
      </c>
      <c r="R11" s="10">
        <v>1</v>
      </c>
      <c r="S11" s="10">
        <v>1E-4</v>
      </c>
    </row>
    <row r="12" spans="2:19">
      <c r="B12" s="3" t="s">
        <v>609</v>
      </c>
      <c r="C12" s="12"/>
      <c r="D12" s="3"/>
      <c r="E12" s="3"/>
      <c r="F12" s="3"/>
      <c r="G12" s="3"/>
      <c r="H12" s="3"/>
      <c r="I12" s="3"/>
      <c r="K12" s="3"/>
      <c r="N12" s="9">
        <v>20001.080000000002</v>
      </c>
      <c r="P12" s="9">
        <v>59.79</v>
      </c>
      <c r="R12" s="10">
        <v>1</v>
      </c>
      <c r="S12" s="10">
        <v>1E-4</v>
      </c>
    </row>
    <row r="13" spans="2:19">
      <c r="B13" s="13" t="s">
        <v>610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611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226</v>
      </c>
      <c r="C15" s="14"/>
      <c r="D15" s="13"/>
      <c r="E15" s="13"/>
      <c r="F15" s="13"/>
      <c r="G15" s="13"/>
      <c r="H15" s="13"/>
      <c r="I15" s="13"/>
      <c r="K15" s="13"/>
      <c r="N15" s="15">
        <v>20001.080000000002</v>
      </c>
      <c r="P15" s="15">
        <v>59.79</v>
      </c>
      <c r="R15" s="16">
        <v>1</v>
      </c>
      <c r="S15" s="16">
        <v>1E-4</v>
      </c>
    </row>
    <row r="16" spans="2:19">
      <c r="B16" s="6" t="s">
        <v>612</v>
      </c>
      <c r="C16" s="17">
        <v>991031111</v>
      </c>
      <c r="D16" s="6"/>
      <c r="E16" s="6"/>
      <c r="F16" s="6" t="s">
        <v>203</v>
      </c>
      <c r="G16" s="6"/>
      <c r="H16" s="6"/>
      <c r="I16" s="6" t="s">
        <v>613</v>
      </c>
      <c r="K16" s="6" t="s">
        <v>43</v>
      </c>
      <c r="N16" s="7">
        <v>20001.080000000002</v>
      </c>
      <c r="O16" s="7">
        <v>79.61</v>
      </c>
      <c r="P16" s="7">
        <v>59.79</v>
      </c>
      <c r="R16" s="8">
        <v>1</v>
      </c>
      <c r="S16" s="8">
        <v>1E-4</v>
      </c>
    </row>
    <row r="17" spans="2:19">
      <c r="B17" s="13" t="s">
        <v>614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615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616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617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141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598</v>
      </c>
    </row>
    <row r="7" spans="2:19" ht="15.75">
      <c r="B7" s="2" t="s">
        <v>231</v>
      </c>
    </row>
    <row r="8" spans="2:19">
      <c r="B8" s="3" t="s">
        <v>80</v>
      </c>
      <c r="C8" s="3" t="s">
        <v>81</v>
      </c>
      <c r="D8" s="3" t="s">
        <v>220</v>
      </c>
      <c r="E8" s="3" t="s">
        <v>82</v>
      </c>
      <c r="F8" s="3" t="s">
        <v>221</v>
      </c>
      <c r="G8" s="3" t="s">
        <v>83</v>
      </c>
      <c r="H8" s="3" t="s">
        <v>84</v>
      </c>
      <c r="I8" s="3" t="s">
        <v>145</v>
      </c>
      <c r="J8" s="3" t="s">
        <v>146</v>
      </c>
      <c r="K8" s="3" t="s">
        <v>85</v>
      </c>
      <c r="L8" s="3" t="s">
        <v>86</v>
      </c>
      <c r="M8" s="3" t="s">
        <v>87</v>
      </c>
      <c r="N8" s="3" t="s">
        <v>147</v>
      </c>
      <c r="O8" s="3" t="s">
        <v>42</v>
      </c>
      <c r="P8" s="3" t="s">
        <v>599</v>
      </c>
      <c r="Q8" s="3" t="s">
        <v>148</v>
      </c>
      <c r="R8" s="3" t="s">
        <v>149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/>
      <c r="L9" s="4" t="s">
        <v>91</v>
      </c>
      <c r="M9" s="4" t="s">
        <v>91</v>
      </c>
      <c r="N9" s="4" t="s">
        <v>152</v>
      </c>
      <c r="O9" s="4" t="s">
        <v>153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618</v>
      </c>
      <c r="C11" s="12"/>
      <c r="D11" s="3"/>
      <c r="E11" s="3"/>
      <c r="F11" s="3"/>
      <c r="G11" s="3"/>
      <c r="H11" s="3"/>
      <c r="I11" s="3"/>
      <c r="J11" s="12">
        <v>3.61</v>
      </c>
      <c r="K11" s="3"/>
      <c r="M11" s="10">
        <v>3.8300000000000001E-2</v>
      </c>
      <c r="N11" s="9">
        <v>24638291.350000001</v>
      </c>
      <c r="P11" s="9">
        <v>34643.24</v>
      </c>
      <c r="R11" s="10">
        <v>1</v>
      </c>
      <c r="S11" s="10">
        <v>3.4200000000000001E-2</v>
      </c>
    </row>
    <row r="12" spans="2:19">
      <c r="B12" s="3" t="s">
        <v>619</v>
      </c>
      <c r="C12" s="12"/>
      <c r="D12" s="3"/>
      <c r="E12" s="3"/>
      <c r="F12" s="3"/>
      <c r="G12" s="3"/>
      <c r="H12" s="3"/>
      <c r="I12" s="3"/>
      <c r="J12" s="12">
        <v>3.61</v>
      </c>
      <c r="K12" s="3"/>
      <c r="M12" s="10">
        <v>3.8300000000000001E-2</v>
      </c>
      <c r="N12" s="9">
        <v>24638291.350000001</v>
      </c>
      <c r="P12" s="9">
        <v>34643.24</v>
      </c>
      <c r="R12" s="10">
        <v>1</v>
      </c>
      <c r="S12" s="10">
        <v>3.4200000000000001E-2</v>
      </c>
    </row>
    <row r="13" spans="2:19">
      <c r="B13" s="13" t="s">
        <v>620</v>
      </c>
      <c r="C13" s="14"/>
      <c r="D13" s="13"/>
      <c r="E13" s="13"/>
      <c r="F13" s="13"/>
      <c r="G13" s="13"/>
      <c r="H13" s="13"/>
      <c r="I13" s="13"/>
      <c r="J13" s="14">
        <v>3.28</v>
      </c>
      <c r="K13" s="13"/>
      <c r="M13" s="16">
        <v>3.6999999999999998E-2</v>
      </c>
      <c r="N13" s="15">
        <v>22536760.43</v>
      </c>
      <c r="P13" s="15">
        <v>26218.400000000001</v>
      </c>
      <c r="R13" s="16">
        <v>0.75680000000000003</v>
      </c>
      <c r="S13" s="16">
        <v>2.5899999999999999E-2</v>
      </c>
    </row>
    <row r="14" spans="2:19">
      <c r="B14" s="6" t="s">
        <v>621</v>
      </c>
      <c r="C14" s="17">
        <v>1136035</v>
      </c>
      <c r="D14" s="6"/>
      <c r="E14" s="6">
        <v>1634</v>
      </c>
      <c r="F14" s="6" t="s">
        <v>622</v>
      </c>
      <c r="G14" s="6" t="s">
        <v>97</v>
      </c>
      <c r="H14" s="6" t="s">
        <v>98</v>
      </c>
      <c r="I14" s="6" t="s">
        <v>623</v>
      </c>
      <c r="J14" s="17">
        <v>1.53</v>
      </c>
      <c r="K14" s="6" t="s">
        <v>99</v>
      </c>
      <c r="L14" s="18">
        <v>1.9824999999999999E-2</v>
      </c>
      <c r="M14" s="8">
        <v>1.9400000000000001E-2</v>
      </c>
      <c r="N14" s="7">
        <v>804295.81</v>
      </c>
      <c r="O14" s="7">
        <v>100.13</v>
      </c>
      <c r="P14" s="7">
        <v>805.34</v>
      </c>
      <c r="Q14" s="8">
        <v>9.5999999999999992E-3</v>
      </c>
      <c r="R14" s="8">
        <v>2.3199999999999998E-2</v>
      </c>
      <c r="S14" s="8">
        <v>8.0000000000000004E-4</v>
      </c>
    </row>
    <row r="15" spans="2:19">
      <c r="B15" s="6" t="s">
        <v>624</v>
      </c>
      <c r="C15" s="17">
        <v>306681255</v>
      </c>
      <c r="D15" s="6"/>
      <c r="E15" s="6">
        <v>695</v>
      </c>
      <c r="F15" s="6" t="s">
        <v>236</v>
      </c>
      <c r="G15" s="6" t="s">
        <v>117</v>
      </c>
      <c r="H15" s="6" t="s">
        <v>98</v>
      </c>
      <c r="I15" s="6" t="s">
        <v>625</v>
      </c>
      <c r="J15" s="17">
        <v>0.54</v>
      </c>
      <c r="K15" s="6" t="s">
        <v>99</v>
      </c>
      <c r="L15" s="18">
        <v>5.6500000000000002E-2</v>
      </c>
      <c r="M15" s="8">
        <v>1.34E-2</v>
      </c>
      <c r="N15" s="7">
        <v>119834.72</v>
      </c>
      <c r="O15" s="7">
        <v>133.36000000000001</v>
      </c>
      <c r="P15" s="7">
        <v>159.81</v>
      </c>
      <c r="R15" s="8">
        <v>4.5999999999999999E-3</v>
      </c>
      <c r="S15" s="8">
        <v>2.0000000000000001E-4</v>
      </c>
    </row>
    <row r="16" spans="2:19">
      <c r="B16" s="6" t="s">
        <v>626</v>
      </c>
      <c r="C16" s="17">
        <v>1106822</v>
      </c>
      <c r="D16" s="6"/>
      <c r="E16" s="6">
        <v>1486</v>
      </c>
      <c r="F16" s="6" t="s">
        <v>345</v>
      </c>
      <c r="G16" s="6" t="s">
        <v>117</v>
      </c>
      <c r="H16" s="6" t="s">
        <v>98</v>
      </c>
      <c r="I16" s="6" t="s">
        <v>627</v>
      </c>
      <c r="J16" s="17">
        <v>4.2300000000000004</v>
      </c>
      <c r="K16" s="6" t="s">
        <v>99</v>
      </c>
      <c r="L16" s="18">
        <v>4.9000000000000002E-2</v>
      </c>
      <c r="M16" s="8">
        <v>1.14E-2</v>
      </c>
      <c r="N16" s="7">
        <v>1035433.2</v>
      </c>
      <c r="O16" s="7">
        <v>140.91</v>
      </c>
      <c r="P16" s="7">
        <v>1459.03</v>
      </c>
      <c r="Q16" s="8">
        <v>3.2000000000000002E-3</v>
      </c>
      <c r="R16" s="8">
        <v>4.2099999999999999E-2</v>
      </c>
      <c r="S16" s="8">
        <v>1.4E-3</v>
      </c>
    </row>
    <row r="17" spans="2:19">
      <c r="B17" s="6" t="s">
        <v>628</v>
      </c>
      <c r="C17" s="17">
        <v>1103159</v>
      </c>
      <c r="D17" s="6"/>
      <c r="E17" s="6">
        <v>1420</v>
      </c>
      <c r="F17" s="6" t="s">
        <v>255</v>
      </c>
      <c r="G17" s="6" t="s">
        <v>117</v>
      </c>
      <c r="H17" s="6" t="s">
        <v>98</v>
      </c>
      <c r="I17" s="6" t="s">
        <v>629</v>
      </c>
      <c r="J17" s="17">
        <v>0.49</v>
      </c>
      <c r="K17" s="6" t="s">
        <v>99</v>
      </c>
      <c r="L17" s="18">
        <v>4.8000000000000001E-2</v>
      </c>
      <c r="M17" s="8">
        <v>1.47E-2</v>
      </c>
      <c r="N17" s="7">
        <v>104500</v>
      </c>
      <c r="O17" s="7">
        <v>123.7</v>
      </c>
      <c r="P17" s="7">
        <v>129.27000000000001</v>
      </c>
      <c r="Q17" s="8">
        <v>2.9999999999999997E-4</v>
      </c>
      <c r="R17" s="8">
        <v>3.7000000000000002E-3</v>
      </c>
      <c r="S17" s="8">
        <v>1E-4</v>
      </c>
    </row>
    <row r="18" spans="2:19">
      <c r="B18" s="6" t="s">
        <v>630</v>
      </c>
      <c r="C18" s="17">
        <v>1121490</v>
      </c>
      <c r="D18" s="6"/>
      <c r="E18" s="6">
        <v>2201</v>
      </c>
      <c r="F18" s="6" t="s">
        <v>345</v>
      </c>
      <c r="G18" s="6" t="s">
        <v>263</v>
      </c>
      <c r="H18" s="6" t="s">
        <v>98</v>
      </c>
      <c r="I18" s="6" t="s">
        <v>631</v>
      </c>
      <c r="J18" s="17">
        <v>1.57</v>
      </c>
      <c r="K18" s="6" t="s">
        <v>99</v>
      </c>
      <c r="L18" s="18">
        <v>5.3499999999999999E-2</v>
      </c>
      <c r="M18" s="8">
        <v>2.0899999999999998E-2</v>
      </c>
      <c r="N18" s="7">
        <v>1108734.96</v>
      </c>
      <c r="O18" s="7">
        <v>114.1</v>
      </c>
      <c r="P18" s="7">
        <v>1265.07</v>
      </c>
      <c r="Q18" s="8">
        <v>4.1999999999999997E-3</v>
      </c>
      <c r="R18" s="8">
        <v>3.6499999999999998E-2</v>
      </c>
      <c r="S18" s="8">
        <v>1.2999999999999999E-3</v>
      </c>
    </row>
    <row r="19" spans="2:19">
      <c r="B19" s="6" t="s">
        <v>632</v>
      </c>
      <c r="C19" s="17">
        <v>1106988</v>
      </c>
      <c r="D19" s="6"/>
      <c r="E19" s="6">
        <v>2201</v>
      </c>
      <c r="F19" s="6" t="s">
        <v>345</v>
      </c>
      <c r="G19" s="6" t="s">
        <v>263</v>
      </c>
      <c r="H19" s="6" t="s">
        <v>98</v>
      </c>
      <c r="I19" s="6" t="s">
        <v>633</v>
      </c>
      <c r="J19" s="17">
        <v>0.75</v>
      </c>
      <c r="K19" s="6" t="s">
        <v>99</v>
      </c>
      <c r="L19" s="18">
        <v>8.4000000000000005E-2</v>
      </c>
      <c r="M19" s="8">
        <v>1.4500000000000001E-2</v>
      </c>
      <c r="N19" s="7">
        <v>190325.98</v>
      </c>
      <c r="O19" s="7">
        <v>127.17</v>
      </c>
      <c r="P19" s="7">
        <v>242.04</v>
      </c>
      <c r="Q19" s="8">
        <v>2E-3</v>
      </c>
      <c r="R19" s="8">
        <v>7.0000000000000001E-3</v>
      </c>
      <c r="S19" s="8">
        <v>2.0000000000000001E-4</v>
      </c>
    </row>
    <row r="20" spans="2:19">
      <c r="B20" s="6" t="s">
        <v>634</v>
      </c>
      <c r="C20" s="17">
        <v>6000129</v>
      </c>
      <c r="D20" s="6"/>
      <c r="E20" s="6">
        <v>600</v>
      </c>
      <c r="F20" s="6" t="s">
        <v>345</v>
      </c>
      <c r="G20" s="6" t="s">
        <v>263</v>
      </c>
      <c r="H20" s="6" t="s">
        <v>98</v>
      </c>
      <c r="I20" s="6" t="s">
        <v>635</v>
      </c>
      <c r="J20" s="17">
        <v>4.4400000000000004</v>
      </c>
      <c r="K20" s="6" t="s">
        <v>99</v>
      </c>
      <c r="L20" s="18">
        <v>0.06</v>
      </c>
      <c r="M20" s="8">
        <v>2.92E-2</v>
      </c>
      <c r="N20" s="7">
        <v>10962048</v>
      </c>
      <c r="O20" s="7">
        <v>120.91</v>
      </c>
      <c r="P20" s="7">
        <v>13254.21</v>
      </c>
      <c r="Q20" s="8">
        <v>3.0999999999999999E-3</v>
      </c>
      <c r="R20" s="8">
        <v>0.3826</v>
      </c>
      <c r="S20" s="8">
        <v>1.3100000000000001E-2</v>
      </c>
    </row>
    <row r="21" spans="2:19">
      <c r="B21" s="6" t="s">
        <v>636</v>
      </c>
      <c r="C21" s="17">
        <v>6000186</v>
      </c>
      <c r="D21" s="6"/>
      <c r="E21" s="6">
        <v>600</v>
      </c>
      <c r="F21" s="6" t="s">
        <v>345</v>
      </c>
      <c r="G21" s="6" t="s">
        <v>263</v>
      </c>
      <c r="H21" s="6" t="s">
        <v>257</v>
      </c>
      <c r="I21" s="6" t="s">
        <v>637</v>
      </c>
      <c r="J21" s="17">
        <v>7.84</v>
      </c>
      <c r="K21" s="6" t="s">
        <v>99</v>
      </c>
      <c r="L21" s="18">
        <v>0.06</v>
      </c>
      <c r="M21" s="8">
        <v>3.3099999999999997E-2</v>
      </c>
      <c r="N21" s="7">
        <v>223082</v>
      </c>
      <c r="O21" s="7">
        <v>125.49</v>
      </c>
      <c r="P21" s="7">
        <v>279.95</v>
      </c>
      <c r="R21" s="8">
        <v>8.0999999999999996E-3</v>
      </c>
      <c r="S21" s="8">
        <v>2.9999999999999997E-4</v>
      </c>
    </row>
    <row r="22" spans="2:19">
      <c r="B22" s="6" t="s">
        <v>638</v>
      </c>
      <c r="C22" s="17">
        <v>6000046</v>
      </c>
      <c r="D22" s="6"/>
      <c r="E22" s="6">
        <v>600</v>
      </c>
      <c r="F22" s="6" t="s">
        <v>345</v>
      </c>
      <c r="G22" s="6" t="s">
        <v>263</v>
      </c>
      <c r="H22" s="6" t="s">
        <v>98</v>
      </c>
      <c r="I22" s="6" t="s">
        <v>639</v>
      </c>
      <c r="J22" s="17">
        <v>0.53</v>
      </c>
      <c r="K22" s="6" t="s">
        <v>99</v>
      </c>
      <c r="L22" s="18">
        <v>6.5000000000000002E-2</v>
      </c>
      <c r="M22" s="8">
        <v>1.1299999999999999E-2</v>
      </c>
      <c r="N22" s="7">
        <v>939161</v>
      </c>
      <c r="O22" s="7">
        <v>126.28</v>
      </c>
      <c r="P22" s="7">
        <v>1185.97</v>
      </c>
      <c r="Q22" s="8">
        <v>1.1000000000000001E-3</v>
      </c>
      <c r="R22" s="8">
        <v>3.4200000000000001E-2</v>
      </c>
      <c r="S22" s="8">
        <v>1.1999999999999999E-3</v>
      </c>
    </row>
    <row r="23" spans="2:19">
      <c r="B23" s="6" t="s">
        <v>640</v>
      </c>
      <c r="C23" s="17">
        <v>6000079</v>
      </c>
      <c r="D23" s="6"/>
      <c r="E23" s="6">
        <v>600</v>
      </c>
      <c r="F23" s="6" t="s">
        <v>345</v>
      </c>
      <c r="G23" s="6" t="s">
        <v>263</v>
      </c>
      <c r="H23" s="6" t="s">
        <v>98</v>
      </c>
      <c r="I23" s="6" t="s">
        <v>641</v>
      </c>
      <c r="J23" s="17">
        <v>1.28</v>
      </c>
      <c r="K23" s="6" t="s">
        <v>99</v>
      </c>
      <c r="L23" s="18">
        <v>6.5000000000000002E-2</v>
      </c>
      <c r="M23" s="8">
        <v>1.5100000000000001E-2</v>
      </c>
      <c r="N23" s="7">
        <v>846000</v>
      </c>
      <c r="O23" s="7">
        <v>132.72</v>
      </c>
      <c r="P23" s="7">
        <v>1122.81</v>
      </c>
      <c r="Q23" s="8">
        <v>1E-3</v>
      </c>
      <c r="R23" s="8">
        <v>3.2399999999999998E-2</v>
      </c>
      <c r="S23" s="8">
        <v>1.1000000000000001E-3</v>
      </c>
    </row>
    <row r="24" spans="2:19">
      <c r="B24" s="6" t="s">
        <v>642</v>
      </c>
      <c r="C24" s="17">
        <v>1099084</v>
      </c>
      <c r="D24" s="6"/>
      <c r="E24" s="6">
        <v>1359</v>
      </c>
      <c r="F24" s="6" t="s">
        <v>622</v>
      </c>
      <c r="G24" s="6" t="s">
        <v>263</v>
      </c>
      <c r="H24" s="6" t="s">
        <v>98</v>
      </c>
      <c r="I24" s="6" t="s">
        <v>643</v>
      </c>
      <c r="J24" s="17">
        <v>2.5</v>
      </c>
      <c r="K24" s="6" t="s">
        <v>99</v>
      </c>
      <c r="L24" s="18">
        <v>5.8159000000000002E-2</v>
      </c>
      <c r="M24" s="8">
        <v>9.1000000000000004E-3</v>
      </c>
      <c r="N24" s="7">
        <v>165915.10999999999</v>
      </c>
      <c r="O24" s="7">
        <v>133.35</v>
      </c>
      <c r="P24" s="7">
        <v>221.25</v>
      </c>
      <c r="Q24" s="8">
        <v>5.4999999999999997E-3</v>
      </c>
      <c r="R24" s="8">
        <v>6.4000000000000003E-3</v>
      </c>
      <c r="S24" s="8">
        <v>2.0000000000000001E-4</v>
      </c>
    </row>
    <row r="25" spans="2:19">
      <c r="B25" s="6" t="s">
        <v>644</v>
      </c>
      <c r="C25" s="17">
        <v>1091578</v>
      </c>
      <c r="D25" s="6"/>
      <c r="E25" s="6">
        <v>1218</v>
      </c>
      <c r="F25" s="6" t="s">
        <v>345</v>
      </c>
      <c r="G25" s="6" t="s">
        <v>333</v>
      </c>
      <c r="H25" s="6" t="s">
        <v>257</v>
      </c>
      <c r="I25" s="6" t="s">
        <v>645</v>
      </c>
      <c r="J25" s="17">
        <v>2.54</v>
      </c>
      <c r="K25" s="6" t="s">
        <v>99</v>
      </c>
      <c r="L25" s="18">
        <v>5.1895999999999998E-2</v>
      </c>
      <c r="M25" s="8">
        <v>1.6E-2</v>
      </c>
      <c r="N25" s="7">
        <v>33809.53</v>
      </c>
      <c r="O25" s="7">
        <v>141.94</v>
      </c>
      <c r="P25" s="7">
        <v>47.99</v>
      </c>
      <c r="Q25" s="8">
        <v>1E-3</v>
      </c>
      <c r="R25" s="8">
        <v>1.4E-3</v>
      </c>
      <c r="S25" s="8">
        <v>0</v>
      </c>
    </row>
    <row r="26" spans="2:19">
      <c r="B26" s="6" t="s">
        <v>646</v>
      </c>
      <c r="C26" s="17">
        <v>100669</v>
      </c>
      <c r="D26" s="6"/>
      <c r="E26" s="6"/>
      <c r="F26" s="6" t="s">
        <v>255</v>
      </c>
      <c r="G26" s="6" t="s">
        <v>333</v>
      </c>
      <c r="H26" s="6" t="s">
        <v>257</v>
      </c>
      <c r="I26" s="6" t="s">
        <v>647</v>
      </c>
      <c r="J26" s="17">
        <v>2.75</v>
      </c>
      <c r="K26" s="6" t="s">
        <v>99</v>
      </c>
      <c r="L26" s="18">
        <v>7.0900000000000005E-2</v>
      </c>
      <c r="M26" s="8">
        <v>1.2500000000000001E-2</v>
      </c>
      <c r="N26" s="7">
        <v>47249.38</v>
      </c>
      <c r="O26" s="7">
        <v>140.93</v>
      </c>
      <c r="P26" s="7">
        <v>66.59</v>
      </c>
      <c r="Q26" s="8">
        <v>1E-4</v>
      </c>
      <c r="R26" s="8">
        <v>1.9E-3</v>
      </c>
      <c r="S26" s="8">
        <v>1E-4</v>
      </c>
    </row>
    <row r="27" spans="2:19">
      <c r="B27" s="6" t="s">
        <v>648</v>
      </c>
      <c r="C27" s="17">
        <v>1092162</v>
      </c>
      <c r="D27" s="6"/>
      <c r="E27" s="6">
        <v>1229</v>
      </c>
      <c r="F27" s="6" t="s">
        <v>255</v>
      </c>
      <c r="G27" s="6" t="s">
        <v>216</v>
      </c>
      <c r="H27" s="6" t="s">
        <v>98</v>
      </c>
      <c r="I27" s="6" t="s">
        <v>649</v>
      </c>
      <c r="J27" s="17">
        <v>2.02</v>
      </c>
      <c r="K27" s="6" t="s">
        <v>99</v>
      </c>
      <c r="L27" s="18">
        <v>7.0000000000000007E-2</v>
      </c>
      <c r="M27" s="8">
        <v>4.7500000000000001E-2</v>
      </c>
      <c r="N27" s="7">
        <v>800639.66</v>
      </c>
      <c r="O27" s="7">
        <v>129.85</v>
      </c>
      <c r="P27" s="7">
        <v>1039.6300000000001</v>
      </c>
      <c r="Q27" s="8">
        <v>7.9000000000000008E-3</v>
      </c>
      <c r="R27" s="8">
        <v>0.03</v>
      </c>
      <c r="S27" s="8">
        <v>1E-3</v>
      </c>
    </row>
    <row r="28" spans="2:19">
      <c r="B28" s="6" t="s">
        <v>650</v>
      </c>
      <c r="C28" s="17">
        <v>1094747</v>
      </c>
      <c r="D28" s="6"/>
      <c r="E28" s="6">
        <v>1229</v>
      </c>
      <c r="F28" s="6" t="s">
        <v>255</v>
      </c>
      <c r="G28" s="6" t="s">
        <v>216</v>
      </c>
      <c r="H28" s="6" t="s">
        <v>98</v>
      </c>
      <c r="I28" s="6" t="s">
        <v>651</v>
      </c>
      <c r="J28" s="17">
        <v>2.35</v>
      </c>
      <c r="K28" s="6" t="s">
        <v>99</v>
      </c>
      <c r="L28" s="18">
        <v>6.7000000000000004E-2</v>
      </c>
      <c r="M28" s="8">
        <v>5.4699999999999999E-2</v>
      </c>
      <c r="N28" s="7">
        <v>618788.64</v>
      </c>
      <c r="O28" s="7">
        <v>125.96</v>
      </c>
      <c r="P28" s="7">
        <v>779.43</v>
      </c>
      <c r="Q28" s="8">
        <v>8.5000000000000006E-3</v>
      </c>
      <c r="R28" s="8">
        <v>2.2499999999999999E-2</v>
      </c>
      <c r="S28" s="8">
        <v>8.0000000000000004E-4</v>
      </c>
    </row>
    <row r="29" spans="2:19">
      <c r="B29" s="6" t="s">
        <v>652</v>
      </c>
      <c r="C29" s="17">
        <v>1092774</v>
      </c>
      <c r="D29" s="6"/>
      <c r="E29" s="6">
        <v>1229</v>
      </c>
      <c r="F29" s="6" t="s">
        <v>255</v>
      </c>
      <c r="G29" s="6" t="s">
        <v>216</v>
      </c>
      <c r="H29" s="6" t="s">
        <v>98</v>
      </c>
      <c r="I29" s="6" t="s">
        <v>653</v>
      </c>
      <c r="J29" s="17">
        <v>2.0499999999999998</v>
      </c>
      <c r="K29" s="6" t="s">
        <v>99</v>
      </c>
      <c r="L29" s="18">
        <v>6.7000000000000004E-2</v>
      </c>
      <c r="M29" s="8">
        <v>5.5E-2</v>
      </c>
      <c r="N29" s="7">
        <v>436667.8</v>
      </c>
      <c r="O29" s="7">
        <v>128.27000000000001</v>
      </c>
      <c r="P29" s="7">
        <v>560.11</v>
      </c>
      <c r="Q29" s="8">
        <v>2E-3</v>
      </c>
      <c r="R29" s="8">
        <v>1.6199999999999999E-2</v>
      </c>
      <c r="S29" s="8">
        <v>5.9999999999999995E-4</v>
      </c>
    </row>
    <row r="30" spans="2:19">
      <c r="B30" s="6" t="s">
        <v>654</v>
      </c>
      <c r="C30" s="17">
        <v>1119049</v>
      </c>
      <c r="D30" s="6"/>
      <c r="E30" s="6">
        <v>1541</v>
      </c>
      <c r="F30" s="6" t="s">
        <v>345</v>
      </c>
      <c r="G30" s="6" t="s">
        <v>354</v>
      </c>
      <c r="H30" s="6" t="s">
        <v>257</v>
      </c>
      <c r="I30" s="6" t="s">
        <v>655</v>
      </c>
      <c r="J30" s="17">
        <v>2.33</v>
      </c>
      <c r="K30" s="6" t="s">
        <v>99</v>
      </c>
      <c r="L30" s="18">
        <v>4.6300000000000001E-2</v>
      </c>
      <c r="M30" s="8">
        <v>2.93E-2</v>
      </c>
      <c r="N30" s="7">
        <v>1016052.75</v>
      </c>
      <c r="O30" s="7">
        <v>115.28</v>
      </c>
      <c r="P30" s="7">
        <v>1171.31</v>
      </c>
      <c r="Q30" s="8">
        <v>4.5999999999999999E-3</v>
      </c>
      <c r="R30" s="8">
        <v>3.3799999999999997E-2</v>
      </c>
      <c r="S30" s="8">
        <v>1.1999999999999999E-3</v>
      </c>
    </row>
    <row r="31" spans="2:19">
      <c r="B31" s="6" t="s">
        <v>656</v>
      </c>
      <c r="C31" s="17">
        <v>1124908</v>
      </c>
      <c r="D31" s="6"/>
      <c r="E31" s="6">
        <v>1596</v>
      </c>
      <c r="F31" s="6" t="s">
        <v>255</v>
      </c>
      <c r="G31" s="6" t="s">
        <v>354</v>
      </c>
      <c r="H31" s="6" t="s">
        <v>98</v>
      </c>
      <c r="I31" s="6" t="s">
        <v>657</v>
      </c>
      <c r="J31" s="17">
        <v>0.65</v>
      </c>
      <c r="K31" s="6" t="s">
        <v>99</v>
      </c>
      <c r="L31" s="18">
        <v>8.5000000000000006E-2</v>
      </c>
      <c r="M31" s="8">
        <v>3.2800000000000003E-2</v>
      </c>
      <c r="N31" s="7">
        <v>785000</v>
      </c>
      <c r="O31" s="7">
        <v>108.62</v>
      </c>
      <c r="P31" s="7">
        <v>852.67</v>
      </c>
      <c r="R31" s="8">
        <v>2.46E-2</v>
      </c>
      <c r="S31" s="8">
        <v>8.0000000000000004E-4</v>
      </c>
    </row>
    <row r="32" spans="2:19">
      <c r="B32" s="6" t="s">
        <v>658</v>
      </c>
      <c r="C32" s="17">
        <v>3780038</v>
      </c>
      <c r="D32" s="6"/>
      <c r="E32" s="6">
        <v>378</v>
      </c>
      <c r="F32" s="6" t="s">
        <v>331</v>
      </c>
      <c r="G32" s="6" t="s">
        <v>375</v>
      </c>
      <c r="H32" s="6" t="s">
        <v>98</v>
      </c>
      <c r="I32" s="6" t="s">
        <v>659</v>
      </c>
      <c r="J32" s="17">
        <v>1.2</v>
      </c>
      <c r="K32" s="6" t="s">
        <v>99</v>
      </c>
      <c r="L32" s="18">
        <v>6.4070000000000002E-2</v>
      </c>
      <c r="M32" s="8">
        <v>0.43009999999999998</v>
      </c>
      <c r="N32" s="7">
        <v>18108.82</v>
      </c>
      <c r="O32" s="7">
        <v>80.31</v>
      </c>
      <c r="P32" s="7">
        <v>14.54</v>
      </c>
      <c r="Q32" s="8">
        <v>2.9999999999999997E-4</v>
      </c>
      <c r="R32" s="8">
        <v>4.0000000000000002E-4</v>
      </c>
      <c r="S32" s="8">
        <v>0</v>
      </c>
    </row>
    <row r="33" spans="2:19">
      <c r="B33" s="6" t="s">
        <v>660</v>
      </c>
      <c r="C33" s="17">
        <v>1101567</v>
      </c>
      <c r="D33" s="6"/>
      <c r="E33" s="6">
        <v>2202</v>
      </c>
      <c r="F33" s="6" t="s">
        <v>315</v>
      </c>
      <c r="G33" s="6" t="s">
        <v>661</v>
      </c>
      <c r="H33" s="6" t="s">
        <v>98</v>
      </c>
      <c r="I33" s="6" t="s">
        <v>662</v>
      </c>
      <c r="J33" s="17">
        <v>2.5099999999999998</v>
      </c>
      <c r="K33" s="6" t="s">
        <v>99</v>
      </c>
      <c r="L33" s="18">
        <v>5.6001000000000002E-2</v>
      </c>
      <c r="M33" s="8">
        <v>0.19020000000000001</v>
      </c>
      <c r="N33" s="7">
        <v>1469813.8</v>
      </c>
      <c r="O33" s="7">
        <v>100.04</v>
      </c>
      <c r="P33" s="7">
        <v>1470.47</v>
      </c>
      <c r="Q33" s="8">
        <v>1.2999999999999999E-3</v>
      </c>
      <c r="R33" s="8">
        <v>4.24E-2</v>
      </c>
      <c r="S33" s="8">
        <v>1.5E-3</v>
      </c>
    </row>
    <row r="34" spans="2:19">
      <c r="B34" s="6" t="s">
        <v>663</v>
      </c>
      <c r="C34" s="17">
        <v>3520046</v>
      </c>
      <c r="D34" s="6"/>
      <c r="E34" s="6">
        <v>262</v>
      </c>
      <c r="F34" s="6" t="s">
        <v>255</v>
      </c>
      <c r="G34" s="6" t="s">
        <v>664</v>
      </c>
      <c r="H34" s="6" t="s">
        <v>98</v>
      </c>
      <c r="I34" s="6" t="s">
        <v>665</v>
      </c>
      <c r="K34" s="6" t="s">
        <v>99</v>
      </c>
      <c r="L34" s="18">
        <v>6.4000000000000001E-2</v>
      </c>
      <c r="M34" s="8">
        <v>6.4000000000000001E-2</v>
      </c>
      <c r="N34" s="7">
        <v>53000</v>
      </c>
      <c r="O34" s="7">
        <v>6</v>
      </c>
      <c r="P34" s="7">
        <v>3.18</v>
      </c>
      <c r="R34" s="8">
        <v>1E-4</v>
      </c>
      <c r="S34" s="8">
        <v>0</v>
      </c>
    </row>
    <row r="35" spans="2:19">
      <c r="B35" s="6" t="s">
        <v>666</v>
      </c>
      <c r="C35" s="17">
        <v>1120740</v>
      </c>
      <c r="D35" s="6"/>
      <c r="E35" s="6">
        <v>2023</v>
      </c>
      <c r="F35" s="6" t="s">
        <v>315</v>
      </c>
      <c r="G35" s="6"/>
      <c r="H35" s="6"/>
      <c r="I35" s="6"/>
      <c r="K35" s="6" t="s">
        <v>99</v>
      </c>
      <c r="N35" s="7">
        <v>85494.92</v>
      </c>
      <c r="O35" s="7">
        <v>10.6</v>
      </c>
      <c r="P35" s="7">
        <v>9.06</v>
      </c>
      <c r="Q35" s="8">
        <v>5.0000000000000001E-4</v>
      </c>
      <c r="R35" s="8">
        <v>2.9999999999999997E-4</v>
      </c>
      <c r="S35" s="8">
        <v>0</v>
      </c>
    </row>
    <row r="36" spans="2:19">
      <c r="B36" s="6" t="s">
        <v>667</v>
      </c>
      <c r="C36" s="17">
        <v>1127679</v>
      </c>
      <c r="D36" s="6"/>
      <c r="E36" s="6">
        <v>2023</v>
      </c>
      <c r="F36" s="6" t="s">
        <v>315</v>
      </c>
      <c r="G36" s="6"/>
      <c r="H36" s="6"/>
      <c r="I36" s="6"/>
      <c r="K36" s="6" t="s">
        <v>99</v>
      </c>
      <c r="N36" s="7">
        <v>115457.2</v>
      </c>
      <c r="O36" s="7">
        <v>11.5</v>
      </c>
      <c r="P36" s="7">
        <v>13.28</v>
      </c>
      <c r="R36" s="8">
        <v>4.0000000000000002E-4</v>
      </c>
      <c r="S36" s="8">
        <v>0</v>
      </c>
    </row>
    <row r="37" spans="2:19">
      <c r="B37" s="6" t="s">
        <v>668</v>
      </c>
      <c r="C37" s="17">
        <v>1110378</v>
      </c>
      <c r="D37" s="6"/>
      <c r="E37" s="6">
        <v>2023</v>
      </c>
      <c r="F37" s="6" t="s">
        <v>315</v>
      </c>
      <c r="G37" s="6"/>
      <c r="H37" s="6"/>
      <c r="I37" s="6"/>
      <c r="K37" s="6" t="s">
        <v>99</v>
      </c>
      <c r="N37" s="7">
        <v>115457.2</v>
      </c>
      <c r="O37" s="7">
        <v>11.5</v>
      </c>
      <c r="P37" s="7">
        <v>13.28</v>
      </c>
      <c r="R37" s="8">
        <v>4.0000000000000002E-4</v>
      </c>
      <c r="S37" s="8">
        <v>0</v>
      </c>
    </row>
    <row r="38" spans="2:19">
      <c r="B38" s="6" t="s">
        <v>669</v>
      </c>
      <c r="C38" s="17">
        <v>1131184</v>
      </c>
      <c r="D38" s="6"/>
      <c r="E38" s="6">
        <v>2023</v>
      </c>
      <c r="F38" s="6" t="s">
        <v>315</v>
      </c>
      <c r="G38" s="6"/>
      <c r="H38" s="6"/>
      <c r="I38" s="6"/>
      <c r="K38" s="6" t="s">
        <v>99</v>
      </c>
      <c r="N38" s="7">
        <v>115457.19</v>
      </c>
      <c r="O38" s="7">
        <v>11.5</v>
      </c>
      <c r="P38" s="7">
        <v>13.28</v>
      </c>
      <c r="R38" s="8">
        <v>4.0000000000000002E-4</v>
      </c>
      <c r="S38" s="8">
        <v>0</v>
      </c>
    </row>
    <row r="39" spans="2:19">
      <c r="B39" s="6" t="s">
        <v>670</v>
      </c>
      <c r="C39" s="17">
        <v>113439418</v>
      </c>
      <c r="D39" s="6"/>
      <c r="E39" s="6">
        <v>2023</v>
      </c>
      <c r="F39" s="6" t="s">
        <v>315</v>
      </c>
      <c r="G39" s="6"/>
      <c r="H39" s="6"/>
      <c r="I39" s="6"/>
      <c r="K39" s="6" t="s">
        <v>99</v>
      </c>
      <c r="N39" s="7">
        <v>115457.21</v>
      </c>
      <c r="O39" s="7">
        <v>11.5</v>
      </c>
      <c r="P39" s="7">
        <v>13.28</v>
      </c>
      <c r="R39" s="8">
        <v>4.0000000000000002E-4</v>
      </c>
      <c r="S39" s="8">
        <v>0</v>
      </c>
    </row>
    <row r="40" spans="2:19">
      <c r="B40" s="6" t="s">
        <v>671</v>
      </c>
      <c r="C40" s="17">
        <v>1125624</v>
      </c>
      <c r="D40" s="6"/>
      <c r="E40" s="6">
        <v>2023</v>
      </c>
      <c r="F40" s="6" t="s">
        <v>315</v>
      </c>
      <c r="G40" s="6"/>
      <c r="H40" s="6"/>
      <c r="I40" s="6"/>
      <c r="K40" s="6" t="s">
        <v>99</v>
      </c>
      <c r="N40" s="7">
        <v>115457.2</v>
      </c>
      <c r="O40" s="7">
        <v>11.5</v>
      </c>
      <c r="P40" s="7">
        <v>13.28</v>
      </c>
      <c r="R40" s="8">
        <v>4.0000000000000002E-4</v>
      </c>
      <c r="S40" s="8">
        <v>0</v>
      </c>
    </row>
    <row r="41" spans="2:19">
      <c r="B41" s="6" t="s">
        <v>672</v>
      </c>
      <c r="C41" s="17">
        <v>1099746</v>
      </c>
      <c r="D41" s="6"/>
      <c r="E41" s="6">
        <v>1368</v>
      </c>
      <c r="F41" s="6" t="s">
        <v>255</v>
      </c>
      <c r="G41" s="6"/>
      <c r="H41" s="6"/>
      <c r="I41" s="6"/>
      <c r="K41" s="6" t="s">
        <v>99</v>
      </c>
      <c r="L41" s="18">
        <v>6.6000000000000003E-2</v>
      </c>
      <c r="N41" s="7">
        <v>70563</v>
      </c>
      <c r="O41" s="7">
        <v>10</v>
      </c>
      <c r="P41" s="7">
        <v>7.06</v>
      </c>
      <c r="Q41" s="8">
        <v>1.6000000000000001E-3</v>
      </c>
      <c r="R41" s="8">
        <v>2.0000000000000001E-4</v>
      </c>
      <c r="S41" s="8">
        <v>0</v>
      </c>
    </row>
    <row r="42" spans="2:19">
      <c r="B42" s="6" t="s">
        <v>673</v>
      </c>
      <c r="C42" s="17">
        <v>4150124</v>
      </c>
      <c r="D42" s="6"/>
      <c r="E42" s="6">
        <v>415</v>
      </c>
      <c r="F42" s="6" t="s">
        <v>255</v>
      </c>
      <c r="G42" s="6"/>
      <c r="H42" s="6"/>
      <c r="I42" s="6"/>
      <c r="K42" s="6" t="s">
        <v>99</v>
      </c>
      <c r="N42" s="7">
        <v>24955.35</v>
      </c>
      <c r="O42" s="7">
        <v>21</v>
      </c>
      <c r="P42" s="7">
        <v>5.24</v>
      </c>
      <c r="Q42" s="8">
        <v>1E-4</v>
      </c>
      <c r="R42" s="8">
        <v>2.0000000000000001E-4</v>
      </c>
      <c r="S42" s="8">
        <v>0</v>
      </c>
    </row>
    <row r="43" spans="2:19">
      <c r="B43" s="13" t="s">
        <v>674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13" t="s">
        <v>675</v>
      </c>
      <c r="C44" s="14"/>
      <c r="D44" s="13"/>
      <c r="E44" s="13"/>
      <c r="F44" s="13"/>
      <c r="G44" s="13"/>
      <c r="H44" s="13"/>
      <c r="I44" s="13"/>
      <c r="J44" s="14">
        <v>4.6100000000000003</v>
      </c>
      <c r="K44" s="13"/>
      <c r="M44" s="16">
        <v>4.24E-2</v>
      </c>
      <c r="N44" s="15">
        <v>2101530.92</v>
      </c>
      <c r="P44" s="15">
        <v>8424.84</v>
      </c>
      <c r="R44" s="16">
        <v>0.2432</v>
      </c>
      <c r="S44" s="16">
        <v>8.3000000000000001E-3</v>
      </c>
    </row>
    <row r="45" spans="2:19">
      <c r="B45" s="6" t="s">
        <v>676</v>
      </c>
      <c r="C45" s="17">
        <v>1132141</v>
      </c>
      <c r="D45" s="6"/>
      <c r="E45" s="6">
        <v>1620</v>
      </c>
      <c r="F45" s="6" t="s">
        <v>381</v>
      </c>
      <c r="G45" s="6" t="s">
        <v>263</v>
      </c>
      <c r="H45" s="6" t="s">
        <v>677</v>
      </c>
      <c r="I45" s="6" t="s">
        <v>678</v>
      </c>
      <c r="J45" s="17">
        <v>0.25</v>
      </c>
      <c r="K45" s="6" t="s">
        <v>43</v>
      </c>
      <c r="L45" s="18">
        <v>2.8029999999999999E-2</v>
      </c>
      <c r="M45" s="8">
        <v>2.24E-2</v>
      </c>
      <c r="N45" s="7">
        <v>60688</v>
      </c>
      <c r="O45" s="7">
        <v>100.84</v>
      </c>
      <c r="P45" s="7">
        <v>229.8</v>
      </c>
      <c r="Q45" s="8">
        <v>2.0000000000000001E-4</v>
      </c>
      <c r="R45" s="8">
        <v>6.6E-3</v>
      </c>
      <c r="S45" s="8">
        <v>2.0000000000000001E-4</v>
      </c>
    </row>
    <row r="46" spans="2:19">
      <c r="B46" s="6" t="s">
        <v>679</v>
      </c>
      <c r="C46" s="17">
        <v>1132158</v>
      </c>
      <c r="D46" s="6"/>
      <c r="E46" s="6">
        <v>1620</v>
      </c>
      <c r="F46" s="6" t="s">
        <v>381</v>
      </c>
      <c r="G46" s="6" t="s">
        <v>263</v>
      </c>
      <c r="H46" s="6" t="s">
        <v>677</v>
      </c>
      <c r="I46" s="6" t="s">
        <v>678</v>
      </c>
      <c r="J46" s="17">
        <v>2.16</v>
      </c>
      <c r="K46" s="6" t="s">
        <v>43</v>
      </c>
      <c r="L46" s="18">
        <v>3.8390000000000001E-2</v>
      </c>
      <c r="M46" s="8">
        <v>2.8000000000000001E-2</v>
      </c>
      <c r="N46" s="7">
        <v>167122</v>
      </c>
      <c r="O46" s="7">
        <v>103.25</v>
      </c>
      <c r="P46" s="7">
        <v>647.94000000000005</v>
      </c>
      <c r="Q46" s="8">
        <v>4.0000000000000002E-4</v>
      </c>
      <c r="R46" s="8">
        <v>1.8700000000000001E-2</v>
      </c>
      <c r="S46" s="8">
        <v>5.9999999999999995E-4</v>
      </c>
    </row>
    <row r="47" spans="2:19">
      <c r="B47" s="6" t="s">
        <v>680</v>
      </c>
      <c r="C47" s="17">
        <v>1132166</v>
      </c>
      <c r="D47" s="6"/>
      <c r="E47" s="6">
        <v>1620</v>
      </c>
      <c r="F47" s="6" t="s">
        <v>381</v>
      </c>
      <c r="G47" s="6" t="s">
        <v>263</v>
      </c>
      <c r="H47" s="6" t="s">
        <v>677</v>
      </c>
      <c r="I47" s="6" t="s">
        <v>678</v>
      </c>
      <c r="J47" s="17">
        <v>3.9</v>
      </c>
      <c r="K47" s="6" t="s">
        <v>43</v>
      </c>
      <c r="L47" s="18">
        <v>4.4350000000000001E-2</v>
      </c>
      <c r="M47" s="8">
        <v>2.9499999999999998E-2</v>
      </c>
      <c r="N47" s="7">
        <v>83705</v>
      </c>
      <c r="O47" s="7">
        <v>107.07</v>
      </c>
      <c r="P47" s="7">
        <v>336.53</v>
      </c>
      <c r="Q47" s="8">
        <v>2.0000000000000001E-4</v>
      </c>
      <c r="R47" s="8">
        <v>9.7000000000000003E-3</v>
      </c>
      <c r="S47" s="8">
        <v>2.9999999999999997E-4</v>
      </c>
    </row>
    <row r="48" spans="2:19">
      <c r="B48" s="6" t="s">
        <v>681</v>
      </c>
      <c r="C48" s="17">
        <v>1132174</v>
      </c>
      <c r="D48" s="6"/>
      <c r="E48" s="6">
        <v>1620</v>
      </c>
      <c r="F48" s="6" t="s">
        <v>381</v>
      </c>
      <c r="G48" s="6" t="s">
        <v>263</v>
      </c>
      <c r="H48" s="6" t="s">
        <v>677</v>
      </c>
      <c r="I48" s="6" t="s">
        <v>678</v>
      </c>
      <c r="J48" s="17">
        <v>6.15</v>
      </c>
      <c r="K48" s="6" t="s">
        <v>43</v>
      </c>
      <c r="L48" s="18">
        <v>5.0819999999999997E-2</v>
      </c>
      <c r="M48" s="8">
        <v>3.6200000000000003E-2</v>
      </c>
      <c r="N48" s="7">
        <v>74416</v>
      </c>
      <c r="O48" s="7">
        <v>110.73</v>
      </c>
      <c r="P48" s="7">
        <v>309.42</v>
      </c>
      <c r="Q48" s="8">
        <v>2.0000000000000001E-4</v>
      </c>
      <c r="R48" s="8">
        <v>8.8999999999999999E-3</v>
      </c>
      <c r="S48" s="8">
        <v>2.9999999999999997E-4</v>
      </c>
    </row>
    <row r="49" spans="2:19">
      <c r="B49" s="6" t="s">
        <v>682</v>
      </c>
      <c r="C49" s="17">
        <v>1132182</v>
      </c>
      <c r="D49" s="6"/>
      <c r="E49" s="6">
        <v>1620</v>
      </c>
      <c r="F49" s="6" t="s">
        <v>381</v>
      </c>
      <c r="G49" s="6" t="s">
        <v>263</v>
      </c>
      <c r="H49" s="6" t="s">
        <v>677</v>
      </c>
      <c r="I49" s="6" t="s">
        <v>678</v>
      </c>
      <c r="J49" s="17">
        <v>7.44</v>
      </c>
      <c r="K49" s="6" t="s">
        <v>43</v>
      </c>
      <c r="L49" s="18">
        <v>5.4120000000000001E-2</v>
      </c>
      <c r="M49" s="8">
        <v>3.8699999999999998E-2</v>
      </c>
      <c r="N49" s="7">
        <v>64219</v>
      </c>
      <c r="O49" s="7">
        <v>113.57</v>
      </c>
      <c r="P49" s="7">
        <v>273.87</v>
      </c>
      <c r="Q49" s="8">
        <v>2.0000000000000001E-4</v>
      </c>
      <c r="R49" s="8">
        <v>7.9000000000000008E-3</v>
      </c>
      <c r="S49" s="8">
        <v>2.9999999999999997E-4</v>
      </c>
    </row>
    <row r="50" spans="2:19">
      <c r="B50" s="6" t="s">
        <v>683</v>
      </c>
      <c r="C50" s="17">
        <v>1131226</v>
      </c>
      <c r="D50" s="6"/>
      <c r="E50" s="6">
        <v>1422</v>
      </c>
      <c r="F50" s="6" t="s">
        <v>262</v>
      </c>
      <c r="G50" s="6" t="s">
        <v>204</v>
      </c>
      <c r="H50" s="6" t="s">
        <v>257</v>
      </c>
      <c r="I50" s="6" t="s">
        <v>684</v>
      </c>
      <c r="J50" s="17">
        <v>3.77</v>
      </c>
      <c r="K50" s="6" t="s">
        <v>43</v>
      </c>
      <c r="L50" s="18">
        <v>7.3749999999999996E-2</v>
      </c>
      <c r="M50" s="8">
        <v>5.0299999999999997E-2</v>
      </c>
      <c r="N50" s="7">
        <v>889554</v>
      </c>
      <c r="O50" s="7">
        <v>111.8</v>
      </c>
      <c r="P50" s="7">
        <v>3734.43</v>
      </c>
      <c r="R50" s="8">
        <v>0.10780000000000001</v>
      </c>
      <c r="S50" s="8">
        <v>3.7000000000000002E-3</v>
      </c>
    </row>
    <row r="51" spans="2:19">
      <c r="B51" s="6" t="s">
        <v>685</v>
      </c>
      <c r="C51" s="17">
        <v>2810273</v>
      </c>
      <c r="D51" s="6"/>
      <c r="E51" s="6">
        <v>281</v>
      </c>
      <c r="F51" s="6" t="s">
        <v>277</v>
      </c>
      <c r="G51" s="6" t="s">
        <v>364</v>
      </c>
      <c r="H51" s="6" t="s">
        <v>98</v>
      </c>
      <c r="I51" s="6" t="s">
        <v>686</v>
      </c>
      <c r="J51" s="17">
        <v>6.91</v>
      </c>
      <c r="K51" s="6" t="s">
        <v>43</v>
      </c>
      <c r="L51" s="18">
        <v>4.4999999999999998E-2</v>
      </c>
      <c r="M51" s="8">
        <v>3.2099999999999997E-2</v>
      </c>
      <c r="N51" s="7">
        <v>419082</v>
      </c>
      <c r="O51" s="7">
        <v>110.86</v>
      </c>
      <c r="P51" s="7">
        <v>1744.55</v>
      </c>
      <c r="Q51" s="8">
        <v>5.0000000000000001E-4</v>
      </c>
      <c r="R51" s="8">
        <v>5.04E-2</v>
      </c>
      <c r="S51" s="8">
        <v>1.6999999999999999E-3</v>
      </c>
    </row>
    <row r="52" spans="2:19">
      <c r="B52" s="6" t="s">
        <v>687</v>
      </c>
      <c r="C52" s="17">
        <v>6510044</v>
      </c>
      <c r="D52" s="6"/>
      <c r="E52" s="6">
        <v>651</v>
      </c>
      <c r="F52" s="6" t="s">
        <v>345</v>
      </c>
      <c r="G52" s="6"/>
      <c r="H52" s="6"/>
      <c r="I52" s="6" t="s">
        <v>688</v>
      </c>
      <c r="J52" s="17">
        <v>6.05</v>
      </c>
      <c r="K52" s="6" t="s">
        <v>43</v>
      </c>
      <c r="L52" s="18">
        <v>0.03</v>
      </c>
      <c r="M52" s="8">
        <v>5.7500000000000002E-2</v>
      </c>
      <c r="N52" s="7">
        <v>268195.55</v>
      </c>
      <c r="O52" s="7">
        <v>85.43</v>
      </c>
      <c r="P52" s="7">
        <v>860.34</v>
      </c>
      <c r="Q52" s="8">
        <v>4.2500000000000003E-2</v>
      </c>
      <c r="R52" s="8">
        <v>2.4799999999999999E-2</v>
      </c>
      <c r="S52" s="8">
        <v>8.9999999999999998E-4</v>
      </c>
    </row>
    <row r="53" spans="2:19">
      <c r="B53" s="6" t="s">
        <v>689</v>
      </c>
      <c r="C53" s="17">
        <v>6510069</v>
      </c>
      <c r="D53" s="6"/>
      <c r="E53" s="6">
        <v>651</v>
      </c>
      <c r="F53" s="6" t="s">
        <v>345</v>
      </c>
      <c r="G53" s="6"/>
      <c r="H53" s="6"/>
      <c r="I53" s="6" t="s">
        <v>688</v>
      </c>
      <c r="J53" s="17">
        <v>2.68</v>
      </c>
      <c r="K53" s="6" t="s">
        <v>43</v>
      </c>
      <c r="L53" s="18">
        <v>2.8000000000000001E-2</v>
      </c>
      <c r="M53" s="8">
        <v>3.1300000000000001E-2</v>
      </c>
      <c r="N53" s="7">
        <v>74549.37</v>
      </c>
      <c r="O53" s="7">
        <v>102.87</v>
      </c>
      <c r="P53" s="7">
        <v>287.97000000000003</v>
      </c>
      <c r="Q53" s="8">
        <v>2E-3</v>
      </c>
      <c r="R53" s="8">
        <v>8.3000000000000001E-3</v>
      </c>
      <c r="S53" s="8">
        <v>2.9999999999999997E-4</v>
      </c>
    </row>
    <row r="54" spans="2:19">
      <c r="B54" s="13" t="s">
        <v>690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3" t="s">
        <v>691</v>
      </c>
      <c r="C55" s="12"/>
      <c r="D55" s="3"/>
      <c r="E55" s="3"/>
      <c r="F55" s="3"/>
      <c r="G55" s="3"/>
      <c r="H55" s="3"/>
      <c r="I55" s="3"/>
      <c r="K55" s="3"/>
      <c r="N55" s="9">
        <v>0</v>
      </c>
      <c r="P55" s="9">
        <v>0</v>
      </c>
      <c r="R55" s="10">
        <v>0</v>
      </c>
      <c r="S55" s="10">
        <v>0</v>
      </c>
    </row>
    <row r="56" spans="2:19">
      <c r="B56" s="13" t="s">
        <v>692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13" t="s">
        <v>693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141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598</v>
      </c>
    </row>
    <row r="7" spans="2:13" ht="15.75">
      <c r="B7" s="2" t="s">
        <v>485</v>
      </c>
    </row>
    <row r="8" spans="2:13">
      <c r="B8" s="3" t="s">
        <v>80</v>
      </c>
      <c r="C8" s="3" t="s">
        <v>81</v>
      </c>
      <c r="D8" s="3" t="s">
        <v>220</v>
      </c>
      <c r="E8" s="3" t="s">
        <v>82</v>
      </c>
      <c r="F8" s="3" t="s">
        <v>221</v>
      </c>
      <c r="G8" s="3" t="s">
        <v>85</v>
      </c>
      <c r="H8" s="3" t="s">
        <v>147</v>
      </c>
      <c r="I8" s="3" t="s">
        <v>42</v>
      </c>
      <c r="J8" s="3" t="s">
        <v>599</v>
      </c>
      <c r="K8" s="3" t="s">
        <v>148</v>
      </c>
      <c r="L8" s="3" t="s">
        <v>149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694</v>
      </c>
      <c r="C11" s="12"/>
      <c r="D11" s="3"/>
      <c r="E11" s="3"/>
      <c r="F11" s="3"/>
      <c r="G11" s="3"/>
      <c r="H11" s="9">
        <v>250122</v>
      </c>
      <c r="J11" s="9">
        <v>633.04999999999995</v>
      </c>
      <c r="L11" s="10">
        <v>1</v>
      </c>
      <c r="M11" s="10">
        <v>5.9999999999999995E-4</v>
      </c>
    </row>
    <row r="12" spans="2:13">
      <c r="B12" s="3" t="s">
        <v>695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487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696</v>
      </c>
      <c r="C14" s="12"/>
      <c r="D14" s="3"/>
      <c r="E14" s="3"/>
      <c r="F14" s="3"/>
      <c r="G14" s="3"/>
      <c r="H14" s="9">
        <v>250122</v>
      </c>
      <c r="J14" s="9">
        <v>633.04999999999995</v>
      </c>
      <c r="L14" s="10">
        <v>1</v>
      </c>
      <c r="M14" s="10">
        <v>5.9999999999999995E-4</v>
      </c>
    </row>
    <row r="15" spans="2:13">
      <c r="B15" s="13" t="s">
        <v>494</v>
      </c>
      <c r="C15" s="14"/>
      <c r="D15" s="13"/>
      <c r="E15" s="13"/>
      <c r="F15" s="13"/>
      <c r="G15" s="13"/>
      <c r="H15" s="15">
        <v>249122</v>
      </c>
      <c r="J15" s="15">
        <v>633.04999999999995</v>
      </c>
      <c r="L15" s="16">
        <v>1</v>
      </c>
      <c r="M15" s="16">
        <v>5.9999999999999995E-4</v>
      </c>
    </row>
    <row r="16" spans="2:13">
      <c r="B16" s="6" t="s">
        <v>697</v>
      </c>
      <c r="C16" s="17" t="s">
        <v>698</v>
      </c>
      <c r="D16" s="6" t="s">
        <v>435</v>
      </c>
      <c r="E16" s="6"/>
      <c r="F16" s="6" t="s">
        <v>699</v>
      </c>
      <c r="G16" s="6" t="s">
        <v>43</v>
      </c>
      <c r="H16" s="7">
        <v>245000</v>
      </c>
      <c r="I16" s="7">
        <v>0</v>
      </c>
      <c r="J16" s="7">
        <v>0</v>
      </c>
      <c r="K16" s="8">
        <v>1.5E-3</v>
      </c>
      <c r="L16" s="8">
        <v>0</v>
      </c>
      <c r="M16" s="8">
        <v>0</v>
      </c>
    </row>
    <row r="17" spans="2:13">
      <c r="B17" s="6" t="s">
        <v>700</v>
      </c>
      <c r="C17" s="17">
        <v>222100497</v>
      </c>
      <c r="D17" s="6" t="s">
        <v>435</v>
      </c>
      <c r="E17" s="6"/>
      <c r="F17" s="6" t="s">
        <v>345</v>
      </c>
      <c r="G17" s="6" t="s">
        <v>43</v>
      </c>
      <c r="H17" s="7">
        <v>4122</v>
      </c>
      <c r="I17" s="7">
        <v>4090</v>
      </c>
      <c r="J17" s="7">
        <v>633.04999999999995</v>
      </c>
      <c r="L17" s="8">
        <v>1</v>
      </c>
      <c r="M17" s="8">
        <v>5.9999999999999995E-4</v>
      </c>
    </row>
    <row r="18" spans="2:13">
      <c r="B18" s="13" t="s">
        <v>495</v>
      </c>
      <c r="C18" s="14"/>
      <c r="D18" s="13"/>
      <c r="E18" s="13"/>
      <c r="F18" s="13"/>
      <c r="G18" s="13"/>
      <c r="H18" s="15">
        <v>1000</v>
      </c>
      <c r="J18" s="15">
        <v>0</v>
      </c>
      <c r="L18" s="16">
        <v>0</v>
      </c>
      <c r="M18" s="16">
        <v>0</v>
      </c>
    </row>
    <row r="19" spans="2:13">
      <c r="B19" s="6" t="s">
        <v>701</v>
      </c>
      <c r="C19" s="17" t="s">
        <v>702</v>
      </c>
      <c r="D19" s="6" t="s">
        <v>435</v>
      </c>
      <c r="E19" s="6"/>
      <c r="F19" s="6" t="s">
        <v>703</v>
      </c>
      <c r="G19" s="6" t="s">
        <v>43</v>
      </c>
      <c r="H19" s="7">
        <v>1000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2" spans="2:13">
      <c r="B22" s="6" t="s">
        <v>141</v>
      </c>
      <c r="C22" s="17"/>
      <c r="D22" s="6"/>
      <c r="E22" s="6"/>
      <c r="F22" s="6"/>
      <c r="G22" s="6"/>
    </row>
    <row r="26" spans="2:13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rightToLeft="1" workbookViewId="0"/>
  </sheetViews>
  <sheetFormatPr defaultColWidth="9.140625" defaultRowHeight="12.75"/>
  <cols>
    <col min="2" max="2" width="44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598</v>
      </c>
    </row>
    <row r="7" spans="2:11" ht="15.75">
      <c r="B7" s="2" t="s">
        <v>704</v>
      </c>
    </row>
    <row r="8" spans="2:11">
      <c r="B8" s="3" t="s">
        <v>80</v>
      </c>
      <c r="C8" s="3" t="s">
        <v>81</v>
      </c>
      <c r="D8" s="3" t="s">
        <v>85</v>
      </c>
      <c r="E8" s="3" t="s">
        <v>145</v>
      </c>
      <c r="F8" s="3" t="s">
        <v>147</v>
      </c>
      <c r="G8" s="3" t="s">
        <v>42</v>
      </c>
      <c r="H8" s="3" t="s">
        <v>599</v>
      </c>
      <c r="I8" s="3" t="s">
        <v>148</v>
      </c>
      <c r="J8" s="3" t="s">
        <v>149</v>
      </c>
      <c r="K8" s="3" t="s">
        <v>90</v>
      </c>
    </row>
    <row r="9" spans="2:11">
      <c r="B9" s="4"/>
      <c r="C9" s="4"/>
      <c r="D9" s="4"/>
      <c r="E9" s="4" t="s">
        <v>150</v>
      </c>
      <c r="F9" s="4" t="s">
        <v>152</v>
      </c>
      <c r="G9" s="4" t="s">
        <v>153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705</v>
      </c>
      <c r="C11" s="12"/>
      <c r="D11" s="3"/>
      <c r="E11" s="3"/>
      <c r="F11" s="9">
        <v>17255194.719999999</v>
      </c>
      <c r="H11" s="9">
        <v>31230.34</v>
      </c>
      <c r="J11" s="10">
        <v>1</v>
      </c>
      <c r="K11" s="10">
        <v>3.09E-2</v>
      </c>
    </row>
    <row r="12" spans="2:11">
      <c r="B12" s="3" t="s">
        <v>706</v>
      </c>
      <c r="C12" s="12"/>
      <c r="D12" s="3"/>
      <c r="E12" s="3"/>
      <c r="F12" s="9">
        <v>10348225</v>
      </c>
      <c r="H12" s="9">
        <v>10473.57</v>
      </c>
      <c r="J12" s="10">
        <v>0.33539999999999998</v>
      </c>
      <c r="K12" s="10">
        <v>1.04E-2</v>
      </c>
    </row>
    <row r="13" spans="2:11">
      <c r="B13" s="13" t="s">
        <v>707</v>
      </c>
      <c r="C13" s="14"/>
      <c r="D13" s="13"/>
      <c r="E13" s="13"/>
      <c r="F13" s="15">
        <v>1003019</v>
      </c>
      <c r="H13" s="15">
        <v>3428.34</v>
      </c>
      <c r="J13" s="16">
        <v>0.10979999999999999</v>
      </c>
      <c r="K13" s="16">
        <v>3.3999999999999998E-3</v>
      </c>
    </row>
    <row r="14" spans="2:11">
      <c r="B14" s="6" t="s">
        <v>708</v>
      </c>
      <c r="C14" s="17">
        <v>666102041</v>
      </c>
      <c r="D14" s="6" t="s">
        <v>43</v>
      </c>
      <c r="E14" s="6" t="s">
        <v>709</v>
      </c>
      <c r="F14" s="7">
        <v>276179</v>
      </c>
      <c r="G14" s="7">
        <v>63.66</v>
      </c>
      <c r="H14" s="7">
        <v>660.19</v>
      </c>
      <c r="J14" s="8">
        <v>2.1100000000000001E-2</v>
      </c>
      <c r="K14" s="8">
        <v>6.9999999999999999E-4</v>
      </c>
    </row>
    <row r="15" spans="2:11">
      <c r="B15" s="6" t="s">
        <v>710</v>
      </c>
      <c r="C15" s="17">
        <v>666102108</v>
      </c>
      <c r="D15" s="6" t="s">
        <v>43</v>
      </c>
      <c r="E15" s="6" t="s">
        <v>711</v>
      </c>
      <c r="F15" s="7">
        <v>429270</v>
      </c>
      <c r="G15" s="7">
        <v>103.68</v>
      </c>
      <c r="H15" s="7">
        <v>1671.23</v>
      </c>
      <c r="J15" s="8">
        <v>5.3499999999999999E-2</v>
      </c>
      <c r="K15" s="8">
        <v>1.6999999999999999E-3</v>
      </c>
    </row>
    <row r="16" spans="2:11">
      <c r="B16" s="6" t="s">
        <v>712</v>
      </c>
      <c r="C16" s="17">
        <v>666101829</v>
      </c>
      <c r="D16" s="6" t="s">
        <v>43</v>
      </c>
      <c r="E16" s="6" t="s">
        <v>713</v>
      </c>
      <c r="F16" s="7">
        <v>297570</v>
      </c>
      <c r="G16" s="7">
        <v>98.17</v>
      </c>
      <c r="H16" s="7">
        <v>1096.93</v>
      </c>
      <c r="J16" s="8">
        <v>3.5099999999999999E-2</v>
      </c>
      <c r="K16" s="8">
        <v>1.1000000000000001E-3</v>
      </c>
    </row>
    <row r="17" spans="2:11">
      <c r="B17" s="13" t="s">
        <v>714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715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716</v>
      </c>
      <c r="C19" s="14"/>
      <c r="D19" s="13"/>
      <c r="E19" s="13"/>
      <c r="F19" s="15">
        <v>9345206</v>
      </c>
      <c r="H19" s="15">
        <v>7045.23</v>
      </c>
      <c r="J19" s="16">
        <v>0.22559999999999999</v>
      </c>
      <c r="K19" s="16">
        <v>7.0000000000000001E-3</v>
      </c>
    </row>
    <row r="20" spans="2:11">
      <c r="B20" s="6" t="s">
        <v>717</v>
      </c>
      <c r="C20" s="17">
        <v>666101910</v>
      </c>
      <c r="D20" s="6" t="s">
        <v>43</v>
      </c>
      <c r="E20" s="6" t="s">
        <v>713</v>
      </c>
      <c r="F20" s="7">
        <v>88794</v>
      </c>
      <c r="G20" s="7">
        <v>19.11</v>
      </c>
      <c r="H20" s="7">
        <v>63.72</v>
      </c>
      <c r="J20" s="8">
        <v>2E-3</v>
      </c>
      <c r="K20" s="8">
        <v>1E-4</v>
      </c>
    </row>
    <row r="21" spans="2:11">
      <c r="B21" s="6" t="s">
        <v>718</v>
      </c>
      <c r="C21" s="17">
        <v>666103569</v>
      </c>
      <c r="D21" s="6" t="s">
        <v>99</v>
      </c>
      <c r="E21" s="6"/>
      <c r="F21" s="7">
        <v>180767</v>
      </c>
      <c r="G21" s="7">
        <v>100</v>
      </c>
      <c r="H21" s="7">
        <v>180.77</v>
      </c>
      <c r="J21" s="8">
        <v>5.7999999999999996E-3</v>
      </c>
      <c r="K21" s="8">
        <v>2.0000000000000001E-4</v>
      </c>
    </row>
    <row r="22" spans="2:11">
      <c r="B22" s="6" t="s">
        <v>719</v>
      </c>
      <c r="C22" s="17">
        <v>666103510</v>
      </c>
      <c r="D22" s="6" t="s">
        <v>43</v>
      </c>
      <c r="E22" s="6"/>
      <c r="F22" s="7">
        <v>32625</v>
      </c>
      <c r="G22" s="7">
        <v>100</v>
      </c>
      <c r="H22" s="7">
        <v>122.51</v>
      </c>
      <c r="J22" s="8">
        <v>3.8999999999999998E-3</v>
      </c>
      <c r="K22" s="8">
        <v>1E-4</v>
      </c>
    </row>
    <row r="23" spans="2:11">
      <c r="B23" s="6" t="s">
        <v>720</v>
      </c>
      <c r="C23" s="17">
        <v>666102934</v>
      </c>
      <c r="D23" s="6" t="s">
        <v>99</v>
      </c>
      <c r="E23" s="6"/>
      <c r="F23" s="7">
        <v>855916</v>
      </c>
      <c r="G23" s="7">
        <v>78.739999999999995</v>
      </c>
      <c r="H23" s="7">
        <v>673.95</v>
      </c>
      <c r="J23" s="8">
        <v>2.1600000000000001E-2</v>
      </c>
      <c r="K23" s="8">
        <v>6.9999999999999999E-4</v>
      </c>
    </row>
    <row r="24" spans="2:11">
      <c r="B24" s="6" t="s">
        <v>721</v>
      </c>
      <c r="C24" s="17">
        <v>666103551</v>
      </c>
      <c r="D24" s="6" t="s">
        <v>99</v>
      </c>
      <c r="E24" s="6"/>
      <c r="F24" s="7">
        <v>1277818</v>
      </c>
      <c r="G24" s="7">
        <v>85.79</v>
      </c>
      <c r="H24" s="7">
        <v>1096.24</v>
      </c>
      <c r="J24" s="8">
        <v>3.5099999999999999E-2</v>
      </c>
      <c r="K24" s="8">
        <v>1.1000000000000001E-3</v>
      </c>
    </row>
    <row r="25" spans="2:11">
      <c r="B25" s="6" t="s">
        <v>722</v>
      </c>
      <c r="C25" s="17">
        <v>666100094</v>
      </c>
      <c r="D25" s="6" t="s">
        <v>43</v>
      </c>
      <c r="E25" s="6" t="s">
        <v>651</v>
      </c>
      <c r="F25" s="7">
        <v>152890</v>
      </c>
      <c r="G25" s="7">
        <v>79.959999999999994</v>
      </c>
      <c r="H25" s="7">
        <v>459.05</v>
      </c>
      <c r="J25" s="8">
        <v>1.47E-2</v>
      </c>
      <c r="K25" s="8">
        <v>5.0000000000000001E-4</v>
      </c>
    </row>
    <row r="26" spans="2:11">
      <c r="B26" s="6" t="s">
        <v>723</v>
      </c>
      <c r="C26" s="17">
        <v>666103502</v>
      </c>
      <c r="D26" s="6" t="s">
        <v>99</v>
      </c>
      <c r="E26" s="6"/>
      <c r="F26" s="7">
        <v>41871</v>
      </c>
      <c r="G26" s="7">
        <v>100</v>
      </c>
      <c r="H26" s="7">
        <v>41.87</v>
      </c>
      <c r="J26" s="8">
        <v>1.2999999999999999E-3</v>
      </c>
      <c r="K26" s="8">
        <v>0</v>
      </c>
    </row>
    <row r="27" spans="2:11">
      <c r="B27" s="6" t="s">
        <v>724</v>
      </c>
      <c r="C27" s="17">
        <v>666101878</v>
      </c>
      <c r="D27" s="6" t="s">
        <v>99</v>
      </c>
      <c r="E27" s="6" t="s">
        <v>713</v>
      </c>
      <c r="F27" s="7">
        <v>880685</v>
      </c>
      <c r="G27" s="7">
        <v>0</v>
      </c>
      <c r="H27" s="7">
        <v>0</v>
      </c>
      <c r="J27" s="8">
        <v>0</v>
      </c>
      <c r="K27" s="8">
        <v>0</v>
      </c>
    </row>
    <row r="28" spans="2:11">
      <c r="B28" s="6" t="s">
        <v>725</v>
      </c>
      <c r="C28" s="17">
        <v>666102751</v>
      </c>
      <c r="D28" s="6" t="s">
        <v>99</v>
      </c>
      <c r="E28" s="6"/>
      <c r="F28" s="7">
        <v>1410612</v>
      </c>
      <c r="G28" s="7">
        <v>98.54</v>
      </c>
      <c r="H28" s="7">
        <v>1390.02</v>
      </c>
      <c r="J28" s="8">
        <v>4.4499999999999998E-2</v>
      </c>
      <c r="K28" s="8">
        <v>1.4E-3</v>
      </c>
    </row>
    <row r="29" spans="2:11">
      <c r="B29" s="6" t="s">
        <v>726</v>
      </c>
      <c r="C29" s="17">
        <v>666103460</v>
      </c>
      <c r="D29" s="6" t="s">
        <v>99</v>
      </c>
      <c r="E29" s="6"/>
      <c r="F29" s="7">
        <v>1527000</v>
      </c>
      <c r="G29" s="7">
        <v>99.89</v>
      </c>
      <c r="H29" s="7">
        <v>1525.26</v>
      </c>
      <c r="J29" s="8">
        <v>4.8800000000000003E-2</v>
      </c>
      <c r="K29" s="8">
        <v>1.5E-3</v>
      </c>
    </row>
    <row r="30" spans="2:11">
      <c r="B30" s="6" t="s">
        <v>727</v>
      </c>
      <c r="C30" s="17">
        <v>666100110</v>
      </c>
      <c r="D30" s="6" t="s">
        <v>99</v>
      </c>
      <c r="E30" s="6" t="s">
        <v>728</v>
      </c>
      <c r="F30" s="7">
        <v>2896228</v>
      </c>
      <c r="G30" s="7">
        <v>51.51</v>
      </c>
      <c r="H30" s="7">
        <v>1491.85</v>
      </c>
      <c r="I30" s="8">
        <v>3.5999999999999999E-3</v>
      </c>
      <c r="J30" s="8">
        <v>4.7800000000000002E-2</v>
      </c>
      <c r="K30" s="8">
        <v>1.5E-3</v>
      </c>
    </row>
    <row r="31" spans="2:11">
      <c r="B31" s="3" t="s">
        <v>729</v>
      </c>
      <c r="C31" s="12"/>
      <c r="D31" s="3"/>
      <c r="E31" s="3"/>
      <c r="F31" s="9">
        <v>6906969.7199999997</v>
      </c>
      <c r="H31" s="9">
        <v>20756.77</v>
      </c>
      <c r="J31" s="10">
        <v>0.66459999999999997</v>
      </c>
      <c r="K31" s="10">
        <v>2.0500000000000001E-2</v>
      </c>
    </row>
    <row r="32" spans="2:11">
      <c r="B32" s="13" t="s">
        <v>707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3" spans="2:11">
      <c r="B33" s="13" t="s">
        <v>714</v>
      </c>
      <c r="C33" s="14"/>
      <c r="D33" s="13"/>
      <c r="E33" s="13"/>
      <c r="F33" s="15">
        <v>432.09</v>
      </c>
      <c r="H33" s="15">
        <v>200.8</v>
      </c>
      <c r="J33" s="16">
        <v>6.4000000000000003E-3</v>
      </c>
      <c r="K33" s="16">
        <v>2.0000000000000001E-4</v>
      </c>
    </row>
    <row r="34" spans="2:11">
      <c r="B34" s="6" t="s">
        <v>730</v>
      </c>
      <c r="C34" s="17" t="s">
        <v>731</v>
      </c>
      <c r="D34" s="6" t="s">
        <v>43</v>
      </c>
      <c r="E34" s="6"/>
      <c r="F34" s="7">
        <v>432.09</v>
      </c>
      <c r="G34" s="7">
        <v>12376</v>
      </c>
      <c r="H34" s="7">
        <v>200.8</v>
      </c>
      <c r="J34" s="8">
        <v>6.4000000000000003E-3</v>
      </c>
      <c r="K34" s="8">
        <v>2.0000000000000001E-4</v>
      </c>
    </row>
    <row r="35" spans="2:11">
      <c r="B35" s="13" t="s">
        <v>715</v>
      </c>
      <c r="C35" s="14"/>
      <c r="D35" s="13"/>
      <c r="E35" s="13"/>
      <c r="F35" s="15">
        <v>938043</v>
      </c>
      <c r="H35" s="15">
        <v>3761.58</v>
      </c>
      <c r="J35" s="16">
        <v>0.12039999999999999</v>
      </c>
      <c r="K35" s="16">
        <v>3.7000000000000002E-3</v>
      </c>
    </row>
    <row r="36" spans="2:11">
      <c r="B36" s="6" t="s">
        <v>732</v>
      </c>
      <c r="C36" s="17">
        <v>666103197</v>
      </c>
      <c r="D36" s="6" t="s">
        <v>43</v>
      </c>
      <c r="E36" s="6"/>
      <c r="F36" s="7">
        <v>253611</v>
      </c>
      <c r="G36" s="7">
        <v>94.28</v>
      </c>
      <c r="H36" s="7">
        <v>897.84</v>
      </c>
      <c r="J36" s="8">
        <v>2.87E-2</v>
      </c>
      <c r="K36" s="8">
        <v>8.9999999999999998E-4</v>
      </c>
    </row>
    <row r="37" spans="2:11">
      <c r="B37" s="6" t="s">
        <v>733</v>
      </c>
      <c r="C37" s="17">
        <v>666103262</v>
      </c>
      <c r="D37" s="6" t="s">
        <v>43</v>
      </c>
      <c r="E37" s="6"/>
      <c r="F37" s="7">
        <v>454393</v>
      </c>
      <c r="G37" s="7">
        <v>100</v>
      </c>
      <c r="H37" s="7">
        <v>1706.25</v>
      </c>
      <c r="I37" s="8">
        <v>1.5100000000000001E-2</v>
      </c>
      <c r="J37" s="8">
        <v>5.4600000000000003E-2</v>
      </c>
      <c r="K37" s="8">
        <v>1.6999999999999999E-3</v>
      </c>
    </row>
    <row r="38" spans="2:11">
      <c r="B38" s="6" t="s">
        <v>734</v>
      </c>
      <c r="C38" s="17">
        <v>666103031</v>
      </c>
      <c r="D38" s="6" t="s">
        <v>45</v>
      </c>
      <c r="E38" s="6"/>
      <c r="F38" s="7">
        <v>230039</v>
      </c>
      <c r="G38" s="7">
        <v>102.84</v>
      </c>
      <c r="H38" s="7">
        <v>1157.5</v>
      </c>
      <c r="J38" s="8">
        <v>3.7100000000000001E-2</v>
      </c>
      <c r="K38" s="8">
        <v>1.1000000000000001E-3</v>
      </c>
    </row>
    <row r="39" spans="2:11">
      <c r="B39" s="13" t="s">
        <v>716</v>
      </c>
      <c r="C39" s="14"/>
      <c r="D39" s="13"/>
      <c r="E39" s="13"/>
      <c r="F39" s="15">
        <v>5968494.6299999999</v>
      </c>
      <c r="H39" s="15">
        <v>16794.38</v>
      </c>
      <c r="J39" s="16">
        <v>0.53779999999999994</v>
      </c>
      <c r="K39" s="16">
        <v>1.66E-2</v>
      </c>
    </row>
    <row r="40" spans="2:11">
      <c r="B40" s="6" t="s">
        <v>735</v>
      </c>
      <c r="C40" s="17">
        <v>666102843</v>
      </c>
      <c r="D40" s="6" t="s">
        <v>48</v>
      </c>
      <c r="E40" s="6"/>
      <c r="F40" s="7">
        <v>29051</v>
      </c>
      <c r="G40" s="7">
        <v>99.11</v>
      </c>
      <c r="H40" s="7">
        <v>121.34</v>
      </c>
      <c r="J40" s="8">
        <v>3.8999999999999998E-3</v>
      </c>
      <c r="K40" s="8">
        <v>1E-4</v>
      </c>
    </row>
    <row r="41" spans="2:11">
      <c r="B41" s="6" t="s">
        <v>736</v>
      </c>
      <c r="C41" s="17">
        <v>666102868</v>
      </c>
      <c r="D41" s="6" t="s">
        <v>43</v>
      </c>
      <c r="E41" s="6"/>
      <c r="F41" s="7">
        <v>208615</v>
      </c>
      <c r="G41" s="7">
        <v>55.04</v>
      </c>
      <c r="H41" s="7">
        <v>431.16</v>
      </c>
      <c r="J41" s="8">
        <v>1.38E-2</v>
      </c>
      <c r="K41" s="8">
        <v>4.0000000000000002E-4</v>
      </c>
    </row>
    <row r="42" spans="2:11">
      <c r="B42" s="6" t="s">
        <v>737</v>
      </c>
      <c r="C42" s="17">
        <v>666103114</v>
      </c>
      <c r="D42" s="6" t="s">
        <v>43</v>
      </c>
      <c r="E42" s="6"/>
      <c r="F42" s="7">
        <v>126286</v>
      </c>
      <c r="G42" s="7">
        <v>83.29</v>
      </c>
      <c r="H42" s="7">
        <v>394.96</v>
      </c>
      <c r="J42" s="8">
        <v>1.26E-2</v>
      </c>
      <c r="K42" s="8">
        <v>4.0000000000000002E-4</v>
      </c>
    </row>
    <row r="43" spans="2:11">
      <c r="B43" s="6" t="s">
        <v>738</v>
      </c>
      <c r="C43" s="17" t="s">
        <v>739</v>
      </c>
      <c r="D43" s="6" t="s">
        <v>43</v>
      </c>
      <c r="E43" s="6"/>
      <c r="F43" s="7">
        <v>241</v>
      </c>
      <c r="G43" s="7">
        <v>108314</v>
      </c>
      <c r="H43" s="7">
        <v>980.19</v>
      </c>
      <c r="J43" s="8">
        <v>3.1399999999999997E-2</v>
      </c>
      <c r="K43" s="8">
        <v>1E-3</v>
      </c>
    </row>
    <row r="44" spans="2:11">
      <c r="B44" s="6" t="s">
        <v>740</v>
      </c>
      <c r="C44" s="17">
        <v>666102082</v>
      </c>
      <c r="D44" s="6" t="s">
        <v>43</v>
      </c>
      <c r="E44" s="6" t="s">
        <v>709</v>
      </c>
      <c r="F44" s="7">
        <v>726972</v>
      </c>
      <c r="G44" s="7">
        <v>36.65</v>
      </c>
      <c r="H44" s="7">
        <v>1000.46</v>
      </c>
      <c r="J44" s="8">
        <v>3.2000000000000001E-2</v>
      </c>
      <c r="K44" s="8">
        <v>1E-3</v>
      </c>
    </row>
    <row r="45" spans="2:11">
      <c r="B45" s="6" t="s">
        <v>741</v>
      </c>
      <c r="C45" s="17">
        <v>666103049</v>
      </c>
      <c r="D45" s="6" t="s">
        <v>43</v>
      </c>
      <c r="E45" s="6"/>
      <c r="F45" s="7">
        <v>54511</v>
      </c>
      <c r="G45" s="7">
        <v>129.15</v>
      </c>
      <c r="H45" s="7">
        <v>264.36</v>
      </c>
      <c r="J45" s="8">
        <v>8.5000000000000006E-3</v>
      </c>
      <c r="K45" s="8">
        <v>2.9999999999999997E-4</v>
      </c>
    </row>
    <row r="46" spans="2:11">
      <c r="B46" s="6" t="s">
        <v>742</v>
      </c>
      <c r="C46" s="17">
        <v>666102991</v>
      </c>
      <c r="D46" s="6" t="s">
        <v>43</v>
      </c>
      <c r="E46" s="6"/>
      <c r="F46" s="7">
        <v>327444</v>
      </c>
      <c r="G46" s="7">
        <v>97.99</v>
      </c>
      <c r="H46" s="7">
        <v>1204.8399999999999</v>
      </c>
      <c r="J46" s="8">
        <v>3.8600000000000002E-2</v>
      </c>
      <c r="K46" s="8">
        <v>1.1999999999999999E-3</v>
      </c>
    </row>
    <row r="47" spans="2:11">
      <c r="B47" s="6" t="s">
        <v>743</v>
      </c>
      <c r="C47" s="17">
        <v>666102066</v>
      </c>
      <c r="D47" s="6" t="s">
        <v>43</v>
      </c>
      <c r="E47" s="6" t="s">
        <v>709</v>
      </c>
      <c r="F47" s="7">
        <v>3287760</v>
      </c>
      <c r="G47" s="7">
        <v>70.78</v>
      </c>
      <c r="H47" s="7">
        <v>8738.17</v>
      </c>
      <c r="J47" s="8">
        <v>0.27979999999999999</v>
      </c>
      <c r="K47" s="8">
        <v>8.6E-3</v>
      </c>
    </row>
    <row r="48" spans="2:11">
      <c r="B48" s="6" t="s">
        <v>744</v>
      </c>
      <c r="C48" s="17">
        <v>666102090</v>
      </c>
      <c r="D48" s="6" t="s">
        <v>43</v>
      </c>
      <c r="E48" s="6" t="s">
        <v>709</v>
      </c>
      <c r="F48" s="7">
        <v>207908.63</v>
      </c>
      <c r="G48" s="7">
        <v>22.02</v>
      </c>
      <c r="H48" s="7">
        <v>171.91</v>
      </c>
      <c r="J48" s="8">
        <v>5.4999999999999997E-3</v>
      </c>
      <c r="K48" s="8">
        <v>2.0000000000000001E-4</v>
      </c>
    </row>
    <row r="49" spans="2:11">
      <c r="B49" s="6" t="s">
        <v>745</v>
      </c>
      <c r="C49" s="17">
        <v>666102140</v>
      </c>
      <c r="D49" s="6" t="s">
        <v>43</v>
      </c>
      <c r="E49" s="6" t="s">
        <v>709</v>
      </c>
      <c r="F49" s="7">
        <v>304480</v>
      </c>
      <c r="G49" s="7">
        <v>75.86</v>
      </c>
      <c r="H49" s="7">
        <v>867.32</v>
      </c>
      <c r="J49" s="8">
        <v>2.7799999999999998E-2</v>
      </c>
      <c r="K49" s="8">
        <v>8.9999999999999998E-4</v>
      </c>
    </row>
    <row r="50" spans="2:11">
      <c r="B50" s="6" t="s">
        <v>746</v>
      </c>
      <c r="C50" s="17">
        <v>666103270</v>
      </c>
      <c r="D50" s="6" t="s">
        <v>43</v>
      </c>
      <c r="E50" s="6"/>
      <c r="F50" s="7">
        <v>69851</v>
      </c>
      <c r="G50" s="7">
        <v>92.79</v>
      </c>
      <c r="H50" s="7">
        <v>243.38</v>
      </c>
      <c r="I50" s="8">
        <v>2.3E-3</v>
      </c>
      <c r="J50" s="8">
        <v>7.7999999999999996E-3</v>
      </c>
      <c r="K50" s="8">
        <v>2.0000000000000001E-4</v>
      </c>
    </row>
    <row r="51" spans="2:11">
      <c r="B51" s="6" t="s">
        <v>747</v>
      </c>
      <c r="C51" s="17">
        <v>666103593</v>
      </c>
      <c r="D51" s="6" t="s">
        <v>43</v>
      </c>
      <c r="E51" s="6"/>
      <c r="F51" s="7">
        <v>33781</v>
      </c>
      <c r="G51" s="7">
        <v>117.72</v>
      </c>
      <c r="H51" s="7">
        <v>149.33000000000001</v>
      </c>
      <c r="J51" s="8">
        <v>4.7999999999999996E-3</v>
      </c>
      <c r="K51" s="8">
        <v>1E-4</v>
      </c>
    </row>
    <row r="52" spans="2:11">
      <c r="B52" s="6" t="s">
        <v>748</v>
      </c>
      <c r="C52" s="17">
        <v>666102132</v>
      </c>
      <c r="D52" s="6" t="s">
        <v>43</v>
      </c>
      <c r="E52" s="6" t="s">
        <v>709</v>
      </c>
      <c r="F52" s="7">
        <v>80829</v>
      </c>
      <c r="G52" s="7">
        <v>54</v>
      </c>
      <c r="H52" s="7">
        <v>163.89</v>
      </c>
      <c r="J52" s="8">
        <v>5.1999999999999998E-3</v>
      </c>
      <c r="K52" s="8">
        <v>2.0000000000000001E-4</v>
      </c>
    </row>
    <row r="53" spans="2:11">
      <c r="B53" s="6" t="s">
        <v>749</v>
      </c>
      <c r="C53" s="17">
        <v>666103437</v>
      </c>
      <c r="D53" s="6" t="s">
        <v>43</v>
      </c>
      <c r="E53" s="6"/>
      <c r="F53" s="7">
        <v>23603</v>
      </c>
      <c r="G53" s="7">
        <v>105.2</v>
      </c>
      <c r="H53" s="7">
        <v>93.24</v>
      </c>
      <c r="J53" s="8">
        <v>3.0000000000000001E-3</v>
      </c>
      <c r="K53" s="8">
        <v>1E-4</v>
      </c>
    </row>
    <row r="54" spans="2:11">
      <c r="B54" s="6" t="s">
        <v>750</v>
      </c>
      <c r="C54" s="17">
        <v>666102983</v>
      </c>
      <c r="D54" s="6" t="s">
        <v>43</v>
      </c>
      <c r="E54" s="6"/>
      <c r="F54" s="7">
        <v>418017</v>
      </c>
      <c r="G54" s="7">
        <v>103.92</v>
      </c>
      <c r="H54" s="7">
        <v>1631.18</v>
      </c>
      <c r="J54" s="8">
        <v>5.2200000000000003E-2</v>
      </c>
      <c r="K54" s="8">
        <v>1.6000000000000001E-3</v>
      </c>
    </row>
    <row r="55" spans="2:11">
      <c r="B55" s="6" t="s">
        <v>751</v>
      </c>
      <c r="C55" s="17">
        <v>666103189</v>
      </c>
      <c r="D55" s="6" t="s">
        <v>45</v>
      </c>
      <c r="E55" s="6"/>
      <c r="F55" s="7">
        <v>69145</v>
      </c>
      <c r="G55" s="7">
        <v>100.1</v>
      </c>
      <c r="H55" s="7">
        <v>338.65</v>
      </c>
      <c r="J55" s="8">
        <v>1.0800000000000001E-2</v>
      </c>
      <c r="K55" s="8">
        <v>2.9999999999999997E-4</v>
      </c>
    </row>
    <row r="58" spans="2:11">
      <c r="B58" s="6" t="s">
        <v>141</v>
      </c>
      <c r="C58" s="17"/>
      <c r="D58" s="6"/>
      <c r="E58" s="6"/>
    </row>
    <row r="62" spans="2:11">
      <c r="B62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598</v>
      </c>
    </row>
    <row r="7" spans="2:12" ht="15.75">
      <c r="B7" s="2" t="s">
        <v>752</v>
      </c>
    </row>
    <row r="8" spans="2:12">
      <c r="B8" s="3" t="s">
        <v>80</v>
      </c>
      <c r="C8" s="3" t="s">
        <v>81</v>
      </c>
      <c r="D8" s="3" t="s">
        <v>221</v>
      </c>
      <c r="E8" s="3" t="s">
        <v>85</v>
      </c>
      <c r="F8" s="3" t="s">
        <v>145</v>
      </c>
      <c r="G8" s="3" t="s">
        <v>147</v>
      </c>
      <c r="H8" s="3" t="s">
        <v>42</v>
      </c>
      <c r="I8" s="3" t="s">
        <v>599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/>
      <c r="F9" s="4" t="s">
        <v>150</v>
      </c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753</v>
      </c>
      <c r="C11" s="12"/>
      <c r="D11" s="3"/>
      <c r="E11" s="3"/>
      <c r="F11" s="3"/>
      <c r="G11" s="9">
        <v>4378</v>
      </c>
      <c r="I11" s="9">
        <v>0</v>
      </c>
      <c r="K11" s="10">
        <v>0</v>
      </c>
      <c r="L11" s="10">
        <v>0</v>
      </c>
    </row>
    <row r="12" spans="2:12">
      <c r="B12" s="3" t="s">
        <v>754</v>
      </c>
      <c r="C12" s="12"/>
      <c r="D12" s="3"/>
      <c r="E12" s="3"/>
      <c r="F12" s="3"/>
      <c r="G12" s="9">
        <v>4378</v>
      </c>
      <c r="I12" s="9">
        <v>0</v>
      </c>
      <c r="K12" s="10">
        <v>0</v>
      </c>
      <c r="L12" s="10">
        <v>0</v>
      </c>
    </row>
    <row r="13" spans="2:12">
      <c r="B13" s="13" t="s">
        <v>562</v>
      </c>
      <c r="C13" s="14"/>
      <c r="D13" s="13"/>
      <c r="E13" s="13"/>
      <c r="F13" s="13"/>
      <c r="G13" s="15">
        <v>4378</v>
      </c>
      <c r="I13" s="15">
        <v>0</v>
      </c>
      <c r="K13" s="16">
        <v>0</v>
      </c>
      <c r="L13" s="16">
        <v>0</v>
      </c>
    </row>
    <row r="14" spans="2:12">
      <c r="B14" s="6" t="s">
        <v>755</v>
      </c>
      <c r="C14" s="17">
        <v>888222999</v>
      </c>
      <c r="D14" s="6" t="s">
        <v>582</v>
      </c>
      <c r="E14" s="6" t="s">
        <v>43</v>
      </c>
      <c r="F14" s="6"/>
      <c r="G14" s="7">
        <v>4378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756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563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141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598</v>
      </c>
    </row>
    <row r="7" spans="2:12" ht="15.75">
      <c r="B7" s="2" t="s">
        <v>757</v>
      </c>
    </row>
    <row r="8" spans="2:12">
      <c r="B8" s="3" t="s">
        <v>80</v>
      </c>
      <c r="C8" s="3" t="s">
        <v>81</v>
      </c>
      <c r="D8" s="3" t="s">
        <v>221</v>
      </c>
      <c r="E8" s="3" t="s">
        <v>145</v>
      </c>
      <c r="F8" s="3" t="s">
        <v>85</v>
      </c>
      <c r="G8" s="3" t="s">
        <v>147</v>
      </c>
      <c r="H8" s="3" t="s">
        <v>42</v>
      </c>
      <c r="I8" s="3" t="s">
        <v>599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 t="s">
        <v>150</v>
      </c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760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762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763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764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765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760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767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764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141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topLeftCell="E5" workbookViewId="0">
      <selection activeCell="K13" sqref="K1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J11+J33</f>
        <v>24167.439999999999</v>
      </c>
      <c r="K10" s="10">
        <v>1</v>
      </c>
      <c r="L10" s="10">
        <f>J10/'סכום נכסי הקרן'!C42</f>
        <v>2.389340864663848E-2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22897.19</v>
      </c>
      <c r="K11" s="10">
        <v>0.93459999999999999</v>
      </c>
      <c r="L11" s="10">
        <v>2.2599999999999999E-2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101.54</v>
      </c>
      <c r="K12" s="16">
        <v>4.1000000000000003E-3</v>
      </c>
      <c r="L12" s="16">
        <v>1E-4</v>
      </c>
    </row>
    <row r="13" spans="2:12">
      <c r="B13" s="6" t="s">
        <v>96</v>
      </c>
      <c r="C13" s="17">
        <v>419259100</v>
      </c>
      <c r="D13" s="6">
        <v>585</v>
      </c>
      <c r="E13" s="6" t="s">
        <v>97</v>
      </c>
      <c r="F13" s="6" t="s">
        <v>98</v>
      </c>
      <c r="G13" s="6" t="s">
        <v>99</v>
      </c>
      <c r="J13" s="7">
        <v>10.36</v>
      </c>
      <c r="K13" s="8">
        <v>4.0000000000000002E-4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0.1</v>
      </c>
      <c r="K14" s="8">
        <v>0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91.09</v>
      </c>
      <c r="K15" s="8">
        <v>3.7000000000000002E-3</v>
      </c>
      <c r="L15" s="8">
        <v>1E-4</v>
      </c>
    </row>
    <row r="16" spans="2:12">
      <c r="B16" s="13" t="s">
        <v>104</v>
      </c>
      <c r="C16" s="14"/>
      <c r="D16" s="13"/>
      <c r="E16" s="13"/>
      <c r="F16" s="13"/>
      <c r="G16" s="13"/>
      <c r="J16" s="15">
        <v>9617.11</v>
      </c>
      <c r="K16" s="16">
        <v>0.3926</v>
      </c>
      <c r="L16" s="16">
        <v>9.4999999999999998E-3</v>
      </c>
    </row>
    <row r="17" spans="2:12">
      <c r="B17" s="6" t="s">
        <v>105</v>
      </c>
      <c r="C17" s="17" t="s">
        <v>106</v>
      </c>
      <c r="D17" s="6">
        <v>695</v>
      </c>
      <c r="E17" s="6" t="s">
        <v>97</v>
      </c>
      <c r="F17" s="6" t="s">
        <v>98</v>
      </c>
      <c r="G17" s="6" t="s">
        <v>43</v>
      </c>
      <c r="J17" s="7">
        <v>-0.05</v>
      </c>
      <c r="K17" s="8">
        <v>0</v>
      </c>
      <c r="L17" s="8">
        <v>0</v>
      </c>
    </row>
    <row r="18" spans="2:12">
      <c r="B18" s="6" t="s">
        <v>107</v>
      </c>
      <c r="C18" s="17" t="s">
        <v>108</v>
      </c>
      <c r="D18" s="6">
        <v>695</v>
      </c>
      <c r="E18" s="6" t="s">
        <v>97</v>
      </c>
      <c r="F18" s="6" t="s">
        <v>98</v>
      </c>
      <c r="G18" s="6" t="s">
        <v>43</v>
      </c>
      <c r="J18" s="7">
        <v>7843.41</v>
      </c>
      <c r="K18" s="8">
        <v>0.3201</v>
      </c>
      <c r="L18" s="8">
        <v>7.7999999999999996E-3</v>
      </c>
    </row>
    <row r="19" spans="2:12">
      <c r="B19" s="6" t="s">
        <v>109</v>
      </c>
      <c r="C19" s="17" t="s">
        <v>110</v>
      </c>
      <c r="D19" s="6">
        <v>695</v>
      </c>
      <c r="E19" s="6" t="s">
        <v>97</v>
      </c>
      <c r="F19" s="6" t="s">
        <v>98</v>
      </c>
      <c r="G19" s="6" t="s">
        <v>48</v>
      </c>
      <c r="J19" s="7">
        <v>1556.93</v>
      </c>
      <c r="K19" s="8">
        <v>6.3600000000000004E-2</v>
      </c>
      <c r="L19" s="8">
        <v>1.5E-3</v>
      </c>
    </row>
    <row r="20" spans="2:12">
      <c r="B20" s="6" t="s">
        <v>111</v>
      </c>
      <c r="C20" s="17" t="s">
        <v>112</v>
      </c>
      <c r="D20" s="6">
        <v>695</v>
      </c>
      <c r="E20" s="6" t="s">
        <v>97</v>
      </c>
      <c r="F20" s="6" t="s">
        <v>98</v>
      </c>
      <c r="G20" s="6" t="s">
        <v>53</v>
      </c>
      <c r="J20" s="7">
        <v>5.1100000000000003</v>
      </c>
      <c r="K20" s="8">
        <v>2.0000000000000001E-4</v>
      </c>
      <c r="L20" s="8">
        <v>0</v>
      </c>
    </row>
    <row r="21" spans="2:12">
      <c r="B21" s="6" t="s">
        <v>113</v>
      </c>
      <c r="C21" s="17" t="s">
        <v>114</v>
      </c>
      <c r="D21" s="6">
        <v>695</v>
      </c>
      <c r="E21" s="6" t="s">
        <v>97</v>
      </c>
      <c r="F21" s="6" t="s">
        <v>98</v>
      </c>
      <c r="G21" s="6" t="s">
        <v>68</v>
      </c>
      <c r="J21" s="7">
        <v>2.3199999999999998</v>
      </c>
      <c r="K21" s="8">
        <v>1E-4</v>
      </c>
      <c r="L21" s="8">
        <v>0</v>
      </c>
    </row>
    <row r="22" spans="2:12">
      <c r="B22" s="6" t="s">
        <v>115</v>
      </c>
      <c r="C22" s="17" t="s">
        <v>116</v>
      </c>
      <c r="D22" s="6">
        <v>593</v>
      </c>
      <c r="E22" s="6" t="s">
        <v>117</v>
      </c>
      <c r="F22" s="6" t="s">
        <v>98</v>
      </c>
      <c r="G22" s="6" t="s">
        <v>47</v>
      </c>
      <c r="J22" s="7">
        <v>6.29</v>
      </c>
      <c r="K22" s="8">
        <v>2.9999999999999997E-4</v>
      </c>
      <c r="L22" s="8">
        <v>0</v>
      </c>
    </row>
    <row r="23" spans="2:12">
      <c r="B23" s="6" t="s">
        <v>118</v>
      </c>
      <c r="C23" s="17" t="s">
        <v>119</v>
      </c>
      <c r="D23" s="6">
        <v>593</v>
      </c>
      <c r="E23" s="6" t="s">
        <v>117</v>
      </c>
      <c r="F23" s="6" t="s">
        <v>98</v>
      </c>
      <c r="G23" s="6" t="s">
        <v>44</v>
      </c>
      <c r="J23" s="7">
        <v>104.78</v>
      </c>
      <c r="K23" s="8">
        <v>4.3E-3</v>
      </c>
      <c r="L23" s="8">
        <v>1E-4</v>
      </c>
    </row>
    <row r="24" spans="2:12">
      <c r="B24" s="6" t="s">
        <v>120</v>
      </c>
      <c r="C24" s="17" t="s">
        <v>121</v>
      </c>
      <c r="D24" s="6">
        <v>695</v>
      </c>
      <c r="E24" s="6" t="s">
        <v>97</v>
      </c>
      <c r="F24" s="6" t="s">
        <v>98</v>
      </c>
      <c r="G24" s="6" t="s">
        <v>59</v>
      </c>
      <c r="J24" s="7">
        <v>98.07</v>
      </c>
      <c r="K24" s="8">
        <v>4.0000000000000001E-3</v>
      </c>
      <c r="L24" s="8">
        <v>1E-4</v>
      </c>
    </row>
    <row r="25" spans="2:12">
      <c r="B25" s="6" t="s">
        <v>122</v>
      </c>
      <c r="C25" s="17" t="s">
        <v>123</v>
      </c>
      <c r="D25" s="6">
        <v>695</v>
      </c>
      <c r="E25" s="6" t="s">
        <v>97</v>
      </c>
      <c r="F25" s="6" t="s">
        <v>98</v>
      </c>
      <c r="G25" s="6" t="s">
        <v>45</v>
      </c>
      <c r="J25" s="7">
        <v>0.24</v>
      </c>
      <c r="K25" s="8">
        <v>0</v>
      </c>
      <c r="L25" s="8">
        <v>0</v>
      </c>
    </row>
    <row r="26" spans="2:12">
      <c r="B26" s="6" t="s">
        <v>124</v>
      </c>
      <c r="C26" s="17" t="s">
        <v>125</v>
      </c>
      <c r="D26" s="6">
        <v>695</v>
      </c>
      <c r="E26" s="6" t="s">
        <v>97</v>
      </c>
      <c r="F26" s="6" t="s">
        <v>98</v>
      </c>
      <c r="G26" s="6" t="s">
        <v>43</v>
      </c>
      <c r="J26" s="7">
        <v>0</v>
      </c>
      <c r="K26" s="8">
        <v>0</v>
      </c>
      <c r="L26" s="8">
        <v>0</v>
      </c>
    </row>
    <row r="27" spans="2:12">
      <c r="B27" s="13" t="s">
        <v>126</v>
      </c>
      <c r="C27" s="14"/>
      <c r="D27" s="13"/>
      <c r="E27" s="13"/>
      <c r="F27" s="13"/>
      <c r="G27" s="13"/>
      <c r="J27" s="15">
        <v>13178.54</v>
      </c>
      <c r="K27" s="16">
        <v>0.53790000000000004</v>
      </c>
      <c r="L27" s="16">
        <v>1.2999999999999999E-2</v>
      </c>
    </row>
    <row r="28" spans="2:12">
      <c r="B28" s="6" t="s">
        <v>127</v>
      </c>
      <c r="C28" s="17" t="s">
        <v>128</v>
      </c>
      <c r="D28" s="6">
        <v>695</v>
      </c>
      <c r="E28" s="6" t="s">
        <v>97</v>
      </c>
      <c r="F28" s="6" t="s">
        <v>98</v>
      </c>
      <c r="G28" s="6" t="s">
        <v>99</v>
      </c>
      <c r="J28" s="7">
        <v>13178.54</v>
      </c>
      <c r="K28" s="8">
        <v>0.53790000000000004</v>
      </c>
      <c r="L28" s="8">
        <v>1.2999999999999999E-2</v>
      </c>
    </row>
    <row r="29" spans="2:12">
      <c r="B29" s="13" t="s">
        <v>129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130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132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3" t="s">
        <v>133</v>
      </c>
      <c r="C33" s="12"/>
      <c r="D33" s="3"/>
      <c r="E33" s="3"/>
      <c r="F33" s="3"/>
      <c r="G33" s="3"/>
      <c r="J33" s="9">
        <f>J34+J35</f>
        <v>1270.25</v>
      </c>
      <c r="K33" s="10">
        <v>6.54E-2</v>
      </c>
      <c r="L33" s="10">
        <f>J33/'סכום נכסי הקרן'!C42</f>
        <v>1.2558468060081054E-3</v>
      </c>
    </row>
    <row r="34" spans="2:12">
      <c r="B34" s="13" t="s">
        <v>104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132</v>
      </c>
      <c r="C35" s="14"/>
      <c r="D35" s="13"/>
      <c r="E35" s="13"/>
      <c r="F35" s="13"/>
      <c r="G35" s="13"/>
      <c r="J35" s="15">
        <v>1270.25</v>
      </c>
      <c r="K35" s="16">
        <v>6.54E-2</v>
      </c>
      <c r="L35" s="16">
        <v>1.2999999999999999E-3</v>
      </c>
    </row>
    <row r="36" spans="2:12">
      <c r="B36" s="6" t="s">
        <v>134</v>
      </c>
      <c r="C36" s="17" t="s">
        <v>135</v>
      </c>
      <c r="D36" s="6"/>
      <c r="E36" s="6"/>
      <c r="F36" s="6"/>
      <c r="G36" s="6" t="s">
        <v>48</v>
      </c>
      <c r="J36" s="7">
        <v>0</v>
      </c>
      <c r="K36" s="8">
        <v>0</v>
      </c>
      <c r="L36" s="8">
        <v>0</v>
      </c>
    </row>
    <row r="37" spans="2:12">
      <c r="B37" s="6" t="s">
        <v>136</v>
      </c>
      <c r="C37" s="17" t="s">
        <v>137</v>
      </c>
      <c r="D37" s="6"/>
      <c r="E37" s="6"/>
      <c r="F37" s="6"/>
      <c r="G37" s="6" t="s">
        <v>43</v>
      </c>
      <c r="J37" s="7">
        <v>0</v>
      </c>
      <c r="K37" s="8">
        <v>0</v>
      </c>
      <c r="L37" s="8">
        <v>0</v>
      </c>
    </row>
    <row r="38" spans="2:12">
      <c r="B38" s="6" t="s">
        <v>138</v>
      </c>
      <c r="C38" s="17" t="s">
        <v>138</v>
      </c>
      <c r="D38" s="6"/>
      <c r="E38" s="6"/>
      <c r="F38" s="6"/>
      <c r="G38" s="6" t="s">
        <v>43</v>
      </c>
      <c r="H38" s="20"/>
      <c r="J38" s="7">
        <v>1435.55</v>
      </c>
      <c r="K38" s="8">
        <v>6.5000000000000002E-2</v>
      </c>
      <c r="L38" s="8">
        <v>1.6000000000000001E-3</v>
      </c>
    </row>
    <row r="39" spans="2:12">
      <c r="B39" s="6" t="s">
        <v>139</v>
      </c>
      <c r="C39" s="17" t="s">
        <v>140</v>
      </c>
      <c r="D39" s="6"/>
      <c r="E39" s="6"/>
      <c r="F39" s="6"/>
      <c r="G39" s="6" t="s">
        <v>48</v>
      </c>
      <c r="H39" s="20"/>
      <c r="J39" s="7">
        <v>-165.3</v>
      </c>
      <c r="K39" s="8">
        <v>4.0000000000000002E-4</v>
      </c>
      <c r="L39" s="8">
        <v>0</v>
      </c>
    </row>
    <row r="42" spans="2:12">
      <c r="B42" s="6" t="s">
        <v>141</v>
      </c>
      <c r="C42" s="17"/>
      <c r="D42" s="6"/>
      <c r="E42" s="6"/>
      <c r="F42" s="6"/>
      <c r="G42" s="6"/>
    </row>
    <row r="46" spans="2:12">
      <c r="B46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598</v>
      </c>
    </row>
    <row r="7" spans="2:11" ht="15.75">
      <c r="B7" s="2" t="s">
        <v>768</v>
      </c>
    </row>
    <row r="8" spans="2:11">
      <c r="B8" s="3" t="s">
        <v>80</v>
      </c>
      <c r="C8" s="3" t="s">
        <v>81</v>
      </c>
      <c r="D8" s="3" t="s">
        <v>221</v>
      </c>
      <c r="E8" s="3" t="s">
        <v>145</v>
      </c>
      <c r="F8" s="3" t="s">
        <v>85</v>
      </c>
      <c r="G8" s="3" t="s">
        <v>147</v>
      </c>
      <c r="H8" s="3" t="s">
        <v>42</v>
      </c>
      <c r="I8" s="3" t="s">
        <v>599</v>
      </c>
      <c r="J8" s="3" t="s">
        <v>149</v>
      </c>
      <c r="K8" s="3" t="s">
        <v>90</v>
      </c>
    </row>
    <row r="9" spans="2:11">
      <c r="B9" s="4"/>
      <c r="C9" s="4"/>
      <c r="D9" s="4"/>
      <c r="E9" s="4" t="s">
        <v>150</v>
      </c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</row>
    <row r="11" spans="2:11">
      <c r="B11" s="3" t="s">
        <v>769</v>
      </c>
      <c r="C11" s="12"/>
      <c r="D11" s="3"/>
      <c r="E11" s="3"/>
      <c r="F11" s="3"/>
      <c r="G11" s="9">
        <v>-29225500</v>
      </c>
      <c r="I11" s="9">
        <v>2739.06</v>
      </c>
      <c r="J11" s="10">
        <v>1</v>
      </c>
      <c r="K11" s="10">
        <v>2.8999999999999998E-3</v>
      </c>
    </row>
    <row r="12" spans="2:11">
      <c r="B12" s="3" t="s">
        <v>770</v>
      </c>
      <c r="C12" s="12"/>
      <c r="D12" s="3"/>
      <c r="E12" s="3"/>
      <c r="F12" s="3"/>
      <c r="G12" s="9">
        <v>-29225500</v>
      </c>
      <c r="I12" s="9">
        <v>2739.06</v>
      </c>
      <c r="J12" s="10">
        <v>1</v>
      </c>
      <c r="K12" s="10">
        <v>2.8999999999999998E-3</v>
      </c>
    </row>
    <row r="13" spans="2:11">
      <c r="B13" s="13" t="s">
        <v>771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772</v>
      </c>
      <c r="C14" s="14"/>
      <c r="D14" s="13"/>
      <c r="E14" s="13"/>
      <c r="F14" s="13"/>
      <c r="G14" s="15">
        <v>-26212500</v>
      </c>
      <c r="I14" s="15">
        <v>2785.59</v>
      </c>
      <c r="J14" s="16">
        <v>0.98409999999999997</v>
      </c>
      <c r="K14" s="16">
        <v>2.8E-3</v>
      </c>
    </row>
    <row r="15" spans="2:11">
      <c r="B15" s="6" t="s">
        <v>773</v>
      </c>
      <c r="C15" s="17">
        <v>418215711</v>
      </c>
      <c r="D15" s="6" t="s">
        <v>582</v>
      </c>
      <c r="E15" s="6" t="s">
        <v>774</v>
      </c>
      <c r="F15" s="6" t="s">
        <v>99</v>
      </c>
      <c r="G15" s="7">
        <v>814000</v>
      </c>
      <c r="H15" s="7">
        <v>-2.13</v>
      </c>
      <c r="I15" s="7">
        <v>-17.350000000000001</v>
      </c>
      <c r="J15" s="8">
        <v>5.8999999999999999E-3</v>
      </c>
      <c r="K15" s="8">
        <v>0</v>
      </c>
    </row>
    <row r="16" spans="2:11">
      <c r="B16" s="6" t="s">
        <v>775</v>
      </c>
      <c r="C16" s="17">
        <v>417394822</v>
      </c>
      <c r="D16" s="6" t="s">
        <v>582</v>
      </c>
      <c r="E16" s="6" t="s">
        <v>776</v>
      </c>
      <c r="F16" s="6" t="s">
        <v>99</v>
      </c>
      <c r="G16" s="7">
        <v>-682000</v>
      </c>
      <c r="H16" s="7">
        <v>-3.94</v>
      </c>
      <c r="I16" s="7">
        <v>26.89</v>
      </c>
      <c r="J16" s="8">
        <v>9.1999999999999998E-3</v>
      </c>
      <c r="K16" s="8">
        <v>0</v>
      </c>
    </row>
    <row r="17" spans="2:11">
      <c r="B17" s="6" t="s">
        <v>777</v>
      </c>
      <c r="C17" s="17">
        <v>417701737</v>
      </c>
      <c r="D17" s="6" t="s">
        <v>582</v>
      </c>
      <c r="E17" s="6" t="s">
        <v>778</v>
      </c>
      <c r="F17" s="6" t="s">
        <v>99</v>
      </c>
      <c r="G17" s="7">
        <v>869000</v>
      </c>
      <c r="H17" s="7">
        <v>-3.54</v>
      </c>
      <c r="I17" s="7">
        <v>-30.73</v>
      </c>
      <c r="J17" s="8">
        <v>1.0500000000000001E-2</v>
      </c>
      <c r="K17" s="8">
        <v>0</v>
      </c>
    </row>
    <row r="18" spans="2:11">
      <c r="B18" s="6" t="s">
        <v>779</v>
      </c>
      <c r="C18" s="17">
        <v>417437381</v>
      </c>
      <c r="D18" s="6" t="s">
        <v>582</v>
      </c>
      <c r="E18" s="6" t="s">
        <v>780</v>
      </c>
      <c r="F18" s="6" t="s">
        <v>99</v>
      </c>
      <c r="G18" s="7">
        <v>-400000</v>
      </c>
      <c r="H18" s="7">
        <v>-5</v>
      </c>
      <c r="I18" s="7">
        <v>20.010000000000002</v>
      </c>
      <c r="J18" s="8">
        <v>6.7999999999999996E-3</v>
      </c>
      <c r="K18" s="8">
        <v>0</v>
      </c>
    </row>
    <row r="19" spans="2:11">
      <c r="B19" s="6" t="s">
        <v>781</v>
      </c>
      <c r="C19" s="17">
        <v>416830784</v>
      </c>
      <c r="D19" s="6" t="s">
        <v>582</v>
      </c>
      <c r="E19" s="6" t="s">
        <v>782</v>
      </c>
      <c r="F19" s="6" t="s">
        <v>99</v>
      </c>
      <c r="G19" s="7">
        <v>-13281000</v>
      </c>
      <c r="H19" s="7">
        <v>-11.6</v>
      </c>
      <c r="I19" s="7">
        <v>1540.86</v>
      </c>
      <c r="J19" s="8">
        <v>0.5262</v>
      </c>
      <c r="K19" s="8">
        <v>1.5E-3</v>
      </c>
    </row>
    <row r="20" spans="2:11">
      <c r="B20" s="6" t="s">
        <v>783</v>
      </c>
      <c r="C20" s="17">
        <v>417050432</v>
      </c>
      <c r="D20" s="6" t="s">
        <v>582</v>
      </c>
      <c r="E20" s="6" t="s">
        <v>784</v>
      </c>
      <c r="F20" s="6" t="s">
        <v>99</v>
      </c>
      <c r="G20" s="7">
        <v>-13532500</v>
      </c>
      <c r="H20" s="7">
        <v>-9.2100000000000009</v>
      </c>
      <c r="I20" s="7">
        <v>1245.9100000000001</v>
      </c>
      <c r="J20" s="8">
        <v>0.42549999999999999</v>
      </c>
      <c r="K20" s="8">
        <v>1.1999999999999999E-3</v>
      </c>
    </row>
    <row r="21" spans="2:11">
      <c r="B21" s="13" t="s">
        <v>785</v>
      </c>
      <c r="C21" s="14"/>
      <c r="D21" s="13"/>
      <c r="E21" s="13"/>
      <c r="F21" s="13"/>
      <c r="G21" s="15">
        <v>-3013000</v>
      </c>
      <c r="I21" s="15">
        <v>-46.53</v>
      </c>
      <c r="J21" s="16">
        <v>1.5900000000000001E-2</v>
      </c>
      <c r="K21" s="16">
        <v>0</v>
      </c>
    </row>
    <row r="22" spans="2:11">
      <c r="B22" s="6" t="s">
        <v>786</v>
      </c>
      <c r="C22" s="17">
        <v>417862737</v>
      </c>
      <c r="D22" s="6" t="s">
        <v>582</v>
      </c>
      <c r="E22" s="6" t="s">
        <v>787</v>
      </c>
      <c r="F22" s="6" t="s">
        <v>43</v>
      </c>
      <c r="G22" s="7">
        <v>182000</v>
      </c>
      <c r="H22" s="7">
        <v>-3.22</v>
      </c>
      <c r="I22" s="7">
        <v>-21.99</v>
      </c>
      <c r="J22" s="8">
        <v>7.4999999999999997E-3</v>
      </c>
      <c r="K22" s="8">
        <v>0</v>
      </c>
    </row>
    <row r="23" spans="2:11">
      <c r="B23" s="6" t="s">
        <v>788</v>
      </c>
      <c r="C23" s="17">
        <v>417396751</v>
      </c>
      <c r="D23" s="6" t="s">
        <v>582</v>
      </c>
      <c r="E23" s="6" t="s">
        <v>776</v>
      </c>
      <c r="F23" s="6" t="s">
        <v>43</v>
      </c>
      <c r="G23" s="7">
        <v>-3195000</v>
      </c>
      <c r="H23" s="7">
        <v>0.2</v>
      </c>
      <c r="I23" s="7">
        <v>-24.54</v>
      </c>
      <c r="J23" s="8">
        <v>8.3999999999999995E-3</v>
      </c>
      <c r="K23" s="8">
        <v>0</v>
      </c>
    </row>
    <row r="24" spans="2:11">
      <c r="B24" s="13" t="s">
        <v>789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790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791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771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792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789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790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141</v>
      </c>
      <c r="C33" s="17"/>
      <c r="D33" s="6"/>
      <c r="E33" s="6"/>
      <c r="F33" s="6"/>
    </row>
    <row r="37" spans="2:6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598</v>
      </c>
    </row>
    <row r="7" spans="2:17" ht="15.75">
      <c r="B7" s="2" t="s">
        <v>793</v>
      </c>
    </row>
    <row r="8" spans="2:17">
      <c r="B8" s="3" t="s">
        <v>80</v>
      </c>
      <c r="C8" s="3" t="s">
        <v>81</v>
      </c>
      <c r="D8" s="3" t="s">
        <v>586</v>
      </c>
      <c r="E8" s="3" t="s">
        <v>83</v>
      </c>
      <c r="F8" s="3" t="s">
        <v>84</v>
      </c>
      <c r="G8" s="3" t="s">
        <v>145</v>
      </c>
      <c r="H8" s="3" t="s">
        <v>146</v>
      </c>
      <c r="I8" s="3" t="s">
        <v>85</v>
      </c>
      <c r="J8" s="3" t="s">
        <v>86</v>
      </c>
      <c r="K8" s="3" t="s">
        <v>87</v>
      </c>
      <c r="L8" s="3" t="s">
        <v>147</v>
      </c>
      <c r="M8" s="3" t="s">
        <v>42</v>
      </c>
      <c r="N8" s="3" t="s">
        <v>599</v>
      </c>
      <c r="O8" s="3" t="s">
        <v>148</v>
      </c>
      <c r="P8" s="3" t="s">
        <v>149</v>
      </c>
      <c r="Q8" s="3" t="s">
        <v>90</v>
      </c>
    </row>
    <row r="9" spans="2:17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91</v>
      </c>
      <c r="K9" s="4" t="s">
        <v>91</v>
      </c>
      <c r="L9" s="4" t="s">
        <v>152</v>
      </c>
      <c r="M9" s="4" t="s">
        <v>153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794</v>
      </c>
      <c r="C11" s="12"/>
      <c r="D11" s="3"/>
      <c r="E11" s="3"/>
      <c r="F11" s="3"/>
      <c r="G11" s="3"/>
      <c r="H11" s="12">
        <v>3.11</v>
      </c>
      <c r="I11" s="3"/>
      <c r="K11" s="10">
        <v>2.1399999999999999E-2</v>
      </c>
      <c r="L11" s="9">
        <v>556522.86</v>
      </c>
      <c r="N11" s="9">
        <v>2429.61</v>
      </c>
      <c r="P11" s="10">
        <v>1</v>
      </c>
      <c r="Q11" s="10">
        <v>2.3999999999999998E-3</v>
      </c>
    </row>
    <row r="12" spans="2:17">
      <c r="B12" s="3" t="s">
        <v>795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589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595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596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796</v>
      </c>
      <c r="C19" s="12"/>
      <c r="D19" s="3"/>
      <c r="E19" s="3"/>
      <c r="F19" s="3"/>
      <c r="G19" s="3"/>
      <c r="H19" s="12">
        <v>3.11</v>
      </c>
      <c r="I19" s="3"/>
      <c r="K19" s="10">
        <v>2.1399999999999999E-2</v>
      </c>
      <c r="L19" s="9">
        <v>556522.86</v>
      </c>
      <c r="N19" s="9">
        <v>2429.61</v>
      </c>
      <c r="P19" s="10">
        <v>1</v>
      </c>
      <c r="Q19" s="10">
        <v>2.3999999999999998E-3</v>
      </c>
    </row>
    <row r="20" spans="2:17">
      <c r="B20" s="13" t="s">
        <v>589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590</v>
      </c>
      <c r="C21" s="14"/>
      <c r="D21" s="13"/>
      <c r="E21" s="13"/>
      <c r="F21" s="13"/>
      <c r="G21" s="13"/>
      <c r="H21" s="14">
        <v>3.11</v>
      </c>
      <c r="I21" s="13"/>
      <c r="K21" s="16">
        <v>2.1399999999999999E-2</v>
      </c>
      <c r="L21" s="15">
        <v>556522.86</v>
      </c>
      <c r="N21" s="15">
        <v>2429.61</v>
      </c>
      <c r="P21" s="16">
        <v>1</v>
      </c>
      <c r="Q21" s="16">
        <v>2.3999999999999998E-3</v>
      </c>
    </row>
    <row r="22" spans="2:17">
      <c r="B22" s="6" t="s">
        <v>797</v>
      </c>
      <c r="C22" s="17">
        <v>99103673</v>
      </c>
      <c r="D22" s="6" t="s">
        <v>594</v>
      </c>
      <c r="E22" s="6" t="s">
        <v>204</v>
      </c>
      <c r="F22" s="6" t="s">
        <v>677</v>
      </c>
      <c r="G22" s="6" t="s">
        <v>798</v>
      </c>
      <c r="H22" s="17">
        <v>3.11</v>
      </c>
      <c r="I22" s="6" t="s">
        <v>48</v>
      </c>
      <c r="J22" s="18">
        <v>3.1406000000000003E-2</v>
      </c>
      <c r="K22" s="8">
        <v>2.1399999999999999E-2</v>
      </c>
      <c r="L22" s="7">
        <v>556522.86</v>
      </c>
      <c r="M22" s="7">
        <v>103.59</v>
      </c>
      <c r="N22" s="7">
        <v>2429.61</v>
      </c>
      <c r="O22" s="8">
        <v>3.7600000000000001E-2</v>
      </c>
      <c r="P22" s="8">
        <v>1</v>
      </c>
      <c r="Q22" s="8">
        <v>2.3999999999999998E-3</v>
      </c>
    </row>
    <row r="23" spans="2:17">
      <c r="B23" s="13" t="s">
        <v>591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596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141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799</v>
      </c>
    </row>
    <row r="7" spans="2:15">
      <c r="B7" s="3" t="s">
        <v>80</v>
      </c>
      <c r="C7" s="3" t="s">
        <v>800</v>
      </c>
      <c r="D7" s="3" t="s">
        <v>81</v>
      </c>
      <c r="E7" s="3" t="s">
        <v>83</v>
      </c>
      <c r="F7" s="3" t="s">
        <v>84</v>
      </c>
      <c r="G7" s="3" t="s">
        <v>146</v>
      </c>
      <c r="H7" s="3" t="s">
        <v>85</v>
      </c>
      <c r="I7" s="3" t="s">
        <v>86</v>
      </c>
      <c r="J7" s="3" t="s">
        <v>87</v>
      </c>
      <c r="K7" s="3" t="s">
        <v>147</v>
      </c>
      <c r="L7" s="3" t="s">
        <v>42</v>
      </c>
      <c r="M7" s="3" t="s">
        <v>599</v>
      </c>
      <c r="N7" s="3" t="s">
        <v>149</v>
      </c>
      <c r="O7" s="3" t="s">
        <v>90</v>
      </c>
    </row>
    <row r="8" spans="2:15">
      <c r="B8" s="4"/>
      <c r="C8" s="4"/>
      <c r="D8" s="4"/>
      <c r="E8" s="4"/>
      <c r="F8" s="4"/>
      <c r="G8" s="4" t="s">
        <v>151</v>
      </c>
      <c r="H8" s="4"/>
      <c r="I8" s="4" t="s">
        <v>91</v>
      </c>
      <c r="J8" s="4" t="s">
        <v>91</v>
      </c>
      <c r="K8" s="4" t="s">
        <v>152</v>
      </c>
      <c r="L8" s="4" t="s">
        <v>153</v>
      </c>
      <c r="M8" s="4" t="s">
        <v>92</v>
      </c>
      <c r="N8" s="4" t="s">
        <v>91</v>
      </c>
      <c r="O8" s="4" t="s">
        <v>91</v>
      </c>
    </row>
    <row r="10" spans="2:15">
      <c r="B10" s="3" t="s">
        <v>801</v>
      </c>
      <c r="C10" s="3"/>
      <c r="D10" s="12"/>
      <c r="E10" s="3"/>
      <c r="F10" s="3"/>
      <c r="G10" s="12">
        <v>4.5199999999999996</v>
      </c>
      <c r="H10" s="3"/>
      <c r="J10" s="10">
        <v>3.9399999999999998E-2</v>
      </c>
      <c r="K10" s="9">
        <v>61608928.869999997</v>
      </c>
      <c r="M10" s="9">
        <v>71403.600000000006</v>
      </c>
      <c r="N10" s="10">
        <v>1</v>
      </c>
      <c r="O10" s="10">
        <v>7.0599999999999996E-2</v>
      </c>
    </row>
    <row r="11" spans="2:15">
      <c r="B11" s="3" t="s">
        <v>802</v>
      </c>
      <c r="C11" s="3"/>
      <c r="D11" s="12"/>
      <c r="E11" s="3"/>
      <c r="F11" s="3"/>
      <c r="G11" s="12">
        <v>4.5199999999999996</v>
      </c>
      <c r="H11" s="3"/>
      <c r="J11" s="10">
        <v>3.9399999999999998E-2</v>
      </c>
      <c r="K11" s="9">
        <v>61608928.869999997</v>
      </c>
      <c r="M11" s="9">
        <v>71403.600000000006</v>
      </c>
      <c r="N11" s="10">
        <v>1</v>
      </c>
      <c r="O11" s="10">
        <v>7.0599999999999996E-2</v>
      </c>
    </row>
    <row r="12" spans="2:15">
      <c r="B12" s="13" t="s">
        <v>803</v>
      </c>
      <c r="C12" s="13"/>
      <c r="D12" s="14"/>
      <c r="E12" s="13"/>
      <c r="F12" s="13"/>
      <c r="H12" s="13"/>
      <c r="K12" s="15">
        <v>655782.96</v>
      </c>
      <c r="M12" s="15">
        <v>708.64</v>
      </c>
      <c r="N12" s="16">
        <v>9.9000000000000008E-3</v>
      </c>
      <c r="O12" s="16">
        <v>6.9999999999999999E-4</v>
      </c>
    </row>
    <row r="13" spans="2:15">
      <c r="B13" s="6" t="s">
        <v>804</v>
      </c>
      <c r="C13" s="6" t="s">
        <v>805</v>
      </c>
      <c r="D13" s="17">
        <v>300353083</v>
      </c>
      <c r="E13" s="6" t="s">
        <v>117</v>
      </c>
      <c r="F13" s="6" t="s">
        <v>98</v>
      </c>
      <c r="H13" s="6" t="s">
        <v>99</v>
      </c>
      <c r="K13" s="7">
        <v>655782.96</v>
      </c>
      <c r="L13" s="7">
        <v>108.06</v>
      </c>
      <c r="M13" s="7">
        <v>708.64</v>
      </c>
      <c r="N13" s="8">
        <v>9.9000000000000008E-3</v>
      </c>
      <c r="O13" s="8">
        <v>6.9999999999999999E-4</v>
      </c>
    </row>
    <row r="14" spans="2:15">
      <c r="B14" s="13" t="s">
        <v>806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807</v>
      </c>
      <c r="C15" s="13"/>
      <c r="D15" s="14"/>
      <c r="E15" s="13"/>
      <c r="F15" s="13"/>
      <c r="G15" s="14">
        <v>1.64</v>
      </c>
      <c r="H15" s="13"/>
      <c r="J15" s="16">
        <v>3.1199999999999999E-2</v>
      </c>
      <c r="K15" s="15">
        <v>148511.82</v>
      </c>
      <c r="M15" s="15">
        <v>152.66999999999999</v>
      </c>
      <c r="N15" s="16">
        <v>2.0999999999999999E-3</v>
      </c>
      <c r="O15" s="16">
        <v>2.0000000000000001E-4</v>
      </c>
    </row>
    <row r="16" spans="2:15">
      <c r="B16" s="6" t="s">
        <v>808</v>
      </c>
      <c r="C16" s="6" t="s">
        <v>805</v>
      </c>
      <c r="D16" s="17">
        <v>99103723</v>
      </c>
      <c r="E16" s="6"/>
      <c r="F16" s="6"/>
      <c r="G16" s="17">
        <v>1.64</v>
      </c>
      <c r="H16" s="6" t="s">
        <v>99</v>
      </c>
      <c r="I16" s="18">
        <v>4.4999999999999998E-2</v>
      </c>
      <c r="J16" s="8">
        <v>3.1199999999999999E-2</v>
      </c>
      <c r="K16" s="7">
        <v>148511.82</v>
      </c>
      <c r="L16" s="7">
        <v>102.8</v>
      </c>
      <c r="M16" s="7">
        <v>152.66999999999999</v>
      </c>
      <c r="N16" s="8">
        <v>2.0999999999999999E-3</v>
      </c>
      <c r="O16" s="8">
        <v>2.0000000000000001E-4</v>
      </c>
    </row>
    <row r="17" spans="2:15">
      <c r="B17" s="13" t="s">
        <v>809</v>
      </c>
      <c r="C17" s="13"/>
      <c r="D17" s="14"/>
      <c r="E17" s="13"/>
      <c r="F17" s="13"/>
      <c r="G17" s="14">
        <v>4.54</v>
      </c>
      <c r="H17" s="13"/>
      <c r="J17" s="16">
        <v>3.9899999999999998E-2</v>
      </c>
      <c r="K17" s="15">
        <v>53900208.009999998</v>
      </c>
      <c r="M17" s="15">
        <v>62901.26</v>
      </c>
      <c r="N17" s="16">
        <v>0.88090000000000002</v>
      </c>
      <c r="O17" s="16">
        <v>6.2199999999999998E-2</v>
      </c>
    </row>
    <row r="18" spans="2:15">
      <c r="B18" s="6" t="s">
        <v>810</v>
      </c>
      <c r="C18" s="6" t="s">
        <v>805</v>
      </c>
      <c r="D18" s="17">
        <v>99103731</v>
      </c>
      <c r="E18" s="6" t="s">
        <v>97</v>
      </c>
      <c r="F18" s="6" t="s">
        <v>98</v>
      </c>
      <c r="G18" s="17">
        <v>5.71</v>
      </c>
      <c r="H18" s="6" t="s">
        <v>99</v>
      </c>
      <c r="I18" s="18">
        <v>2.1999999999999999E-2</v>
      </c>
      <c r="J18" s="8">
        <v>1.3299999999999999E-2</v>
      </c>
      <c r="K18" s="7">
        <v>704107.6</v>
      </c>
      <c r="L18" s="7">
        <v>106.29</v>
      </c>
      <c r="M18" s="7">
        <v>748.4</v>
      </c>
      <c r="N18" s="8">
        <v>1.0500000000000001E-2</v>
      </c>
      <c r="O18" s="8">
        <v>6.9999999999999999E-4</v>
      </c>
    </row>
    <row r="19" spans="2:15">
      <c r="B19" s="6" t="s">
        <v>811</v>
      </c>
      <c r="C19" s="6" t="s">
        <v>812</v>
      </c>
      <c r="D19" s="17">
        <v>99102261</v>
      </c>
      <c r="E19" s="6" t="s">
        <v>263</v>
      </c>
      <c r="F19" s="6" t="s">
        <v>98</v>
      </c>
      <c r="G19" s="17">
        <v>1.68</v>
      </c>
      <c r="H19" s="6" t="s">
        <v>43</v>
      </c>
      <c r="I19" s="18">
        <v>3.9032999999999998E-2</v>
      </c>
      <c r="J19" s="8">
        <v>2.6700000000000002E-2</v>
      </c>
      <c r="K19" s="7">
        <v>745370.63</v>
      </c>
      <c r="L19" s="7">
        <v>103.61</v>
      </c>
      <c r="M19" s="7">
        <v>2899.91</v>
      </c>
      <c r="N19" s="8">
        <v>4.0599999999999997E-2</v>
      </c>
      <c r="O19" s="8">
        <v>2.8999999999999998E-3</v>
      </c>
    </row>
    <row r="20" spans="2:15">
      <c r="B20" s="6" t="s">
        <v>813</v>
      </c>
      <c r="C20" s="6" t="s">
        <v>805</v>
      </c>
      <c r="D20" s="17">
        <v>99103889</v>
      </c>
      <c r="E20" s="6" t="s">
        <v>263</v>
      </c>
      <c r="F20" s="6" t="s">
        <v>98</v>
      </c>
      <c r="G20" s="17">
        <v>6.08</v>
      </c>
      <c r="H20" s="6" t="s">
        <v>99</v>
      </c>
      <c r="I20" s="18">
        <v>2.0428000000000002E-2</v>
      </c>
      <c r="J20" s="8">
        <v>2.0400000000000001E-2</v>
      </c>
      <c r="K20" s="7">
        <v>1177478.58</v>
      </c>
      <c r="L20" s="7">
        <v>100.84</v>
      </c>
      <c r="M20" s="7">
        <v>1187.3699999999999</v>
      </c>
      <c r="N20" s="8">
        <v>1.66E-2</v>
      </c>
      <c r="O20" s="8">
        <v>1.1999999999999999E-3</v>
      </c>
    </row>
    <row r="21" spans="2:15">
      <c r="B21" s="6" t="s">
        <v>814</v>
      </c>
      <c r="C21" s="6" t="s">
        <v>812</v>
      </c>
      <c r="D21" s="17">
        <v>99103582</v>
      </c>
      <c r="E21" s="6" t="s">
        <v>275</v>
      </c>
      <c r="F21" s="6" t="s">
        <v>257</v>
      </c>
      <c r="G21" s="17">
        <v>5.66</v>
      </c>
      <c r="H21" s="6" t="s">
        <v>99</v>
      </c>
      <c r="I21" s="18">
        <v>2.562E-2</v>
      </c>
      <c r="J21" s="8">
        <v>1.78E-2</v>
      </c>
      <c r="K21" s="7">
        <v>4389735.2699999996</v>
      </c>
      <c r="L21" s="7">
        <v>104.73</v>
      </c>
      <c r="M21" s="7">
        <v>4597.37</v>
      </c>
      <c r="N21" s="8">
        <v>6.4399999999999999E-2</v>
      </c>
      <c r="O21" s="8">
        <v>4.4999999999999997E-3</v>
      </c>
    </row>
    <row r="22" spans="2:15">
      <c r="B22" s="6" t="s">
        <v>815</v>
      </c>
      <c r="C22" s="6" t="s">
        <v>805</v>
      </c>
      <c r="D22" s="17">
        <v>99102733</v>
      </c>
      <c r="E22" s="6" t="s">
        <v>275</v>
      </c>
      <c r="F22" s="6" t="s">
        <v>677</v>
      </c>
      <c r="G22" s="17">
        <v>0.81</v>
      </c>
      <c r="H22" s="6" t="s">
        <v>99</v>
      </c>
      <c r="I22" s="18">
        <v>4.1929000000000001E-2</v>
      </c>
      <c r="J22" s="8">
        <v>1.95E-2</v>
      </c>
      <c r="K22" s="7">
        <v>3874456.85</v>
      </c>
      <c r="L22" s="7">
        <v>103.14</v>
      </c>
      <c r="M22" s="7">
        <v>3996.11</v>
      </c>
      <c r="N22" s="8">
        <v>5.6000000000000001E-2</v>
      </c>
      <c r="O22" s="8">
        <v>3.8999999999999998E-3</v>
      </c>
    </row>
    <row r="23" spans="2:15">
      <c r="B23" s="6" t="s">
        <v>816</v>
      </c>
      <c r="C23" s="6" t="s">
        <v>812</v>
      </c>
      <c r="D23" s="17">
        <v>99103863</v>
      </c>
      <c r="E23" s="6" t="s">
        <v>275</v>
      </c>
      <c r="F23" s="6" t="s">
        <v>257</v>
      </c>
      <c r="G23" s="17">
        <v>8.98</v>
      </c>
      <c r="H23" s="6" t="s">
        <v>99</v>
      </c>
      <c r="I23" s="18">
        <v>2.7663E-2</v>
      </c>
      <c r="J23" s="8">
        <v>2.3300000000000001E-2</v>
      </c>
      <c r="K23" s="7">
        <v>3124761.23</v>
      </c>
      <c r="L23" s="7">
        <v>104.81</v>
      </c>
      <c r="M23" s="7">
        <v>3275.06</v>
      </c>
      <c r="N23" s="8">
        <v>4.5900000000000003E-2</v>
      </c>
      <c r="O23" s="8">
        <v>3.2000000000000002E-3</v>
      </c>
    </row>
    <row r="24" spans="2:15">
      <c r="B24" s="6" t="s">
        <v>817</v>
      </c>
      <c r="C24" s="6" t="s">
        <v>805</v>
      </c>
      <c r="D24" s="17">
        <v>99103756</v>
      </c>
      <c r="E24" s="6" t="s">
        <v>275</v>
      </c>
      <c r="F24" s="6" t="s">
        <v>257</v>
      </c>
      <c r="G24" s="17">
        <v>0.85</v>
      </c>
      <c r="H24" s="6" t="s">
        <v>99</v>
      </c>
      <c r="I24" s="18">
        <v>4.1700000000000001E-2</v>
      </c>
      <c r="J24" s="8">
        <v>3.09E-2</v>
      </c>
      <c r="K24" s="7">
        <v>370000</v>
      </c>
      <c r="L24" s="7">
        <v>101.52</v>
      </c>
      <c r="M24" s="7">
        <v>375.62</v>
      </c>
      <c r="N24" s="8">
        <v>5.3E-3</v>
      </c>
      <c r="O24" s="8">
        <v>4.0000000000000002E-4</v>
      </c>
    </row>
    <row r="25" spans="2:15">
      <c r="B25" s="6" t="s">
        <v>818</v>
      </c>
      <c r="C25" s="6" t="s">
        <v>812</v>
      </c>
      <c r="D25" s="17">
        <v>11898200</v>
      </c>
      <c r="E25" s="6" t="s">
        <v>204</v>
      </c>
      <c r="F25" s="6" t="s">
        <v>98</v>
      </c>
      <c r="G25" s="17">
        <v>6.85</v>
      </c>
      <c r="H25" s="6" t="s">
        <v>99</v>
      </c>
      <c r="I25" s="18">
        <v>5.5E-2</v>
      </c>
      <c r="J25" s="8">
        <v>1.5800000000000002E-2</v>
      </c>
      <c r="K25" s="7">
        <v>16161.17</v>
      </c>
      <c r="L25" s="7">
        <v>131.41</v>
      </c>
      <c r="M25" s="7">
        <v>21.24</v>
      </c>
      <c r="N25" s="8">
        <v>2.9999999999999997E-4</v>
      </c>
      <c r="O25" s="8">
        <v>0</v>
      </c>
    </row>
    <row r="26" spans="2:15">
      <c r="B26" s="6" t="s">
        <v>819</v>
      </c>
      <c r="C26" s="6" t="s">
        <v>812</v>
      </c>
      <c r="D26" s="17">
        <v>11898230</v>
      </c>
      <c r="E26" s="6" t="s">
        <v>204</v>
      </c>
      <c r="F26" s="6" t="s">
        <v>98</v>
      </c>
      <c r="G26" s="17">
        <v>6.39</v>
      </c>
      <c r="H26" s="6" t="s">
        <v>99</v>
      </c>
      <c r="I26" s="18">
        <v>5.5E-2</v>
      </c>
      <c r="J26" s="8">
        <v>4.19E-2</v>
      </c>
      <c r="K26" s="7">
        <v>143316.68</v>
      </c>
      <c r="L26" s="7">
        <v>111.29</v>
      </c>
      <c r="M26" s="7">
        <v>159.5</v>
      </c>
      <c r="N26" s="8">
        <v>2.2000000000000001E-3</v>
      </c>
      <c r="O26" s="8">
        <v>2.0000000000000001E-4</v>
      </c>
    </row>
    <row r="27" spans="2:15">
      <c r="B27" s="6" t="s">
        <v>820</v>
      </c>
      <c r="C27" s="6" t="s">
        <v>812</v>
      </c>
      <c r="D27" s="17">
        <v>11898120</v>
      </c>
      <c r="E27" s="6" t="s">
        <v>204</v>
      </c>
      <c r="F27" s="6" t="s">
        <v>98</v>
      </c>
      <c r="G27" s="17">
        <v>6.82</v>
      </c>
      <c r="H27" s="6" t="s">
        <v>99</v>
      </c>
      <c r="I27" s="18">
        <v>5.5E-2</v>
      </c>
      <c r="J27" s="8">
        <v>1.77E-2</v>
      </c>
      <c r="K27" s="7">
        <v>39242.46</v>
      </c>
      <c r="L27" s="7">
        <v>130.55000000000001</v>
      </c>
      <c r="M27" s="7">
        <v>51.23</v>
      </c>
      <c r="N27" s="8">
        <v>6.9999999999999999E-4</v>
      </c>
      <c r="O27" s="8">
        <v>1E-4</v>
      </c>
    </row>
    <row r="28" spans="2:15">
      <c r="B28" s="6" t="s">
        <v>821</v>
      </c>
      <c r="C28" s="6" t="s">
        <v>812</v>
      </c>
      <c r="D28" s="17">
        <v>11898130</v>
      </c>
      <c r="E28" s="6" t="s">
        <v>204</v>
      </c>
      <c r="F28" s="6" t="s">
        <v>98</v>
      </c>
      <c r="G28" s="17">
        <v>6.4</v>
      </c>
      <c r="H28" s="6" t="s">
        <v>99</v>
      </c>
      <c r="I28" s="18">
        <v>5.5E-2</v>
      </c>
      <c r="J28" s="8">
        <v>4.19E-2</v>
      </c>
      <c r="K28" s="7">
        <v>79782.149999999994</v>
      </c>
      <c r="L28" s="7">
        <v>111.61</v>
      </c>
      <c r="M28" s="7">
        <v>89.04</v>
      </c>
      <c r="N28" s="8">
        <v>1.1999999999999999E-3</v>
      </c>
      <c r="O28" s="8">
        <v>1E-4</v>
      </c>
    </row>
    <row r="29" spans="2:15">
      <c r="B29" s="6" t="s">
        <v>822</v>
      </c>
      <c r="C29" s="6" t="s">
        <v>812</v>
      </c>
      <c r="D29" s="17">
        <v>11898140</v>
      </c>
      <c r="E29" s="6" t="s">
        <v>204</v>
      </c>
      <c r="F29" s="6" t="s">
        <v>98</v>
      </c>
      <c r="G29" s="17">
        <v>6.4</v>
      </c>
      <c r="H29" s="6" t="s">
        <v>99</v>
      </c>
      <c r="I29" s="18">
        <v>5.5E-2</v>
      </c>
      <c r="J29" s="8">
        <v>4.19E-2</v>
      </c>
      <c r="K29" s="7">
        <v>124295.89</v>
      </c>
      <c r="L29" s="7">
        <v>111.81</v>
      </c>
      <c r="M29" s="7">
        <v>138.97999999999999</v>
      </c>
      <c r="N29" s="8">
        <v>1.9E-3</v>
      </c>
      <c r="O29" s="8">
        <v>1E-4</v>
      </c>
    </row>
    <row r="30" spans="2:15">
      <c r="B30" s="6" t="s">
        <v>823</v>
      </c>
      <c r="C30" s="6" t="s">
        <v>812</v>
      </c>
      <c r="D30" s="17">
        <v>11898160</v>
      </c>
      <c r="E30" s="6" t="s">
        <v>204</v>
      </c>
      <c r="F30" s="6" t="s">
        <v>98</v>
      </c>
      <c r="G30" s="17">
        <v>6.78</v>
      </c>
      <c r="H30" s="6" t="s">
        <v>99</v>
      </c>
      <c r="I30" s="18">
        <v>5.5E-2</v>
      </c>
      <c r="J30" s="8">
        <v>1.9699999999999999E-2</v>
      </c>
      <c r="K30" s="7">
        <v>20143.29</v>
      </c>
      <c r="L30" s="7">
        <v>128.06</v>
      </c>
      <c r="M30" s="7">
        <v>25.8</v>
      </c>
      <c r="N30" s="8">
        <v>4.0000000000000002E-4</v>
      </c>
      <c r="O30" s="8">
        <v>0</v>
      </c>
    </row>
    <row r="31" spans="2:15">
      <c r="B31" s="6" t="s">
        <v>824</v>
      </c>
      <c r="C31" s="6" t="s">
        <v>812</v>
      </c>
      <c r="D31" s="17">
        <v>11898270</v>
      </c>
      <c r="E31" s="6" t="s">
        <v>204</v>
      </c>
      <c r="F31" s="6" t="s">
        <v>98</v>
      </c>
      <c r="G31" s="17">
        <v>6.78</v>
      </c>
      <c r="H31" s="6" t="s">
        <v>99</v>
      </c>
      <c r="I31" s="18">
        <v>5.5E-2</v>
      </c>
      <c r="J31" s="8">
        <v>1.9800000000000002E-2</v>
      </c>
      <c r="K31" s="7">
        <v>33382.46</v>
      </c>
      <c r="L31" s="7">
        <v>127.84</v>
      </c>
      <c r="M31" s="7">
        <v>42.68</v>
      </c>
      <c r="N31" s="8">
        <v>5.9999999999999995E-4</v>
      </c>
      <c r="O31" s="8">
        <v>0</v>
      </c>
    </row>
    <row r="32" spans="2:15">
      <c r="B32" s="6" t="s">
        <v>825</v>
      </c>
      <c r="C32" s="6" t="s">
        <v>812</v>
      </c>
      <c r="D32" s="17">
        <v>11898280</v>
      </c>
      <c r="E32" s="6" t="s">
        <v>204</v>
      </c>
      <c r="F32" s="6" t="s">
        <v>98</v>
      </c>
      <c r="G32" s="17">
        <v>6.77</v>
      </c>
      <c r="H32" s="6" t="s">
        <v>99</v>
      </c>
      <c r="I32" s="18">
        <v>5.5E-2</v>
      </c>
      <c r="J32" s="8">
        <v>2.0299999999999999E-2</v>
      </c>
      <c r="K32" s="7">
        <v>29431</v>
      </c>
      <c r="L32" s="7">
        <v>127.15</v>
      </c>
      <c r="M32" s="7">
        <v>37.42</v>
      </c>
      <c r="N32" s="8">
        <v>5.0000000000000001E-4</v>
      </c>
      <c r="O32" s="8">
        <v>0</v>
      </c>
    </row>
    <row r="33" spans="2:15">
      <c r="B33" s="6" t="s">
        <v>826</v>
      </c>
      <c r="C33" s="6" t="s">
        <v>812</v>
      </c>
      <c r="D33" s="17">
        <v>11898290</v>
      </c>
      <c r="E33" s="6" t="s">
        <v>204</v>
      </c>
      <c r="F33" s="6" t="s">
        <v>98</v>
      </c>
      <c r="G33" s="17">
        <v>6.4</v>
      </c>
      <c r="H33" s="6" t="s">
        <v>99</v>
      </c>
      <c r="I33" s="18">
        <v>5.5300000000000002E-2</v>
      </c>
      <c r="J33" s="8">
        <v>4.19E-2</v>
      </c>
      <c r="K33" s="7">
        <v>92321.91</v>
      </c>
      <c r="L33" s="7">
        <v>110.83</v>
      </c>
      <c r="M33" s="7">
        <v>102.32</v>
      </c>
      <c r="N33" s="8">
        <v>1.4E-3</v>
      </c>
      <c r="O33" s="8">
        <v>1E-4</v>
      </c>
    </row>
    <row r="34" spans="2:15">
      <c r="B34" s="6" t="s">
        <v>827</v>
      </c>
      <c r="C34" s="6" t="s">
        <v>812</v>
      </c>
      <c r="D34" s="17">
        <v>11896120</v>
      </c>
      <c r="E34" s="6" t="s">
        <v>204</v>
      </c>
      <c r="F34" s="6" t="s">
        <v>98</v>
      </c>
      <c r="G34" s="17">
        <v>6.44</v>
      </c>
      <c r="H34" s="6" t="s">
        <v>99</v>
      </c>
      <c r="I34" s="18">
        <v>5.5E-2</v>
      </c>
      <c r="J34" s="8">
        <v>3.8800000000000001E-2</v>
      </c>
      <c r="K34" s="7">
        <v>167983.98</v>
      </c>
      <c r="L34" s="7">
        <v>116.09</v>
      </c>
      <c r="M34" s="7">
        <v>195.01</v>
      </c>
      <c r="N34" s="8">
        <v>2.7000000000000001E-3</v>
      </c>
      <c r="O34" s="8">
        <v>2.0000000000000001E-4</v>
      </c>
    </row>
    <row r="35" spans="2:15">
      <c r="B35" s="6" t="s">
        <v>828</v>
      </c>
      <c r="C35" s="6" t="s">
        <v>812</v>
      </c>
      <c r="D35" s="17">
        <v>11898300</v>
      </c>
      <c r="E35" s="6" t="s">
        <v>204</v>
      </c>
      <c r="F35" s="6" t="s">
        <v>98</v>
      </c>
      <c r="G35" s="17">
        <v>6.4</v>
      </c>
      <c r="H35" s="6" t="s">
        <v>99</v>
      </c>
      <c r="I35" s="18">
        <v>5.5300000000000002E-2</v>
      </c>
      <c r="J35" s="8">
        <v>4.19E-2</v>
      </c>
      <c r="K35" s="7">
        <v>67910.490000000005</v>
      </c>
      <c r="L35" s="7">
        <v>110.83</v>
      </c>
      <c r="M35" s="7">
        <v>75.27</v>
      </c>
      <c r="N35" s="8">
        <v>1.1000000000000001E-3</v>
      </c>
      <c r="O35" s="8">
        <v>1E-4</v>
      </c>
    </row>
    <row r="36" spans="2:15">
      <c r="B36" s="6" t="s">
        <v>829</v>
      </c>
      <c r="C36" s="6" t="s">
        <v>812</v>
      </c>
      <c r="D36" s="17">
        <v>11898310</v>
      </c>
      <c r="E36" s="6" t="s">
        <v>204</v>
      </c>
      <c r="F36" s="6" t="s">
        <v>98</v>
      </c>
      <c r="G36" s="17">
        <v>6.74</v>
      </c>
      <c r="H36" s="6" t="s">
        <v>99</v>
      </c>
      <c r="I36" s="18">
        <v>5.5301000000000003E-2</v>
      </c>
      <c r="J36" s="8">
        <v>2.2200000000000001E-2</v>
      </c>
      <c r="K36" s="7">
        <v>33254.269999999997</v>
      </c>
      <c r="L36" s="7">
        <v>125.6</v>
      </c>
      <c r="M36" s="7">
        <v>41.77</v>
      </c>
      <c r="N36" s="8">
        <v>5.9999999999999995E-4</v>
      </c>
      <c r="O36" s="8">
        <v>0</v>
      </c>
    </row>
    <row r="37" spans="2:15">
      <c r="B37" s="6" t="s">
        <v>830</v>
      </c>
      <c r="C37" s="6" t="s">
        <v>812</v>
      </c>
      <c r="D37" s="17">
        <v>11898320</v>
      </c>
      <c r="E37" s="6" t="s">
        <v>204</v>
      </c>
      <c r="F37" s="6" t="s">
        <v>98</v>
      </c>
      <c r="G37" s="17">
        <v>6.73</v>
      </c>
      <c r="H37" s="6" t="s">
        <v>99</v>
      </c>
      <c r="I37" s="18">
        <v>5.5300000000000002E-2</v>
      </c>
      <c r="J37" s="8">
        <v>2.2599999999999999E-2</v>
      </c>
      <c r="K37" s="7">
        <v>8500.7800000000007</v>
      </c>
      <c r="L37" s="7">
        <v>125.26</v>
      </c>
      <c r="M37" s="7">
        <v>10.65</v>
      </c>
      <c r="N37" s="8">
        <v>1E-4</v>
      </c>
      <c r="O37" s="8">
        <v>0</v>
      </c>
    </row>
    <row r="38" spans="2:15">
      <c r="B38" s="6" t="s">
        <v>831</v>
      </c>
      <c r="C38" s="6" t="s">
        <v>812</v>
      </c>
      <c r="D38" s="17">
        <v>11898330</v>
      </c>
      <c r="E38" s="6" t="s">
        <v>204</v>
      </c>
      <c r="F38" s="6" t="s">
        <v>98</v>
      </c>
      <c r="G38" s="17">
        <v>6.4</v>
      </c>
      <c r="H38" s="6" t="s">
        <v>99</v>
      </c>
      <c r="I38" s="18">
        <v>5.5E-2</v>
      </c>
      <c r="J38" s="8">
        <v>4.19E-2</v>
      </c>
      <c r="K38" s="7">
        <v>98508.1</v>
      </c>
      <c r="L38" s="7">
        <v>110.83</v>
      </c>
      <c r="M38" s="7">
        <v>109.18</v>
      </c>
      <c r="N38" s="8">
        <v>1.5E-3</v>
      </c>
      <c r="O38" s="8">
        <v>1E-4</v>
      </c>
    </row>
    <row r="39" spans="2:15">
      <c r="B39" s="6" t="s">
        <v>832</v>
      </c>
      <c r="C39" s="6" t="s">
        <v>812</v>
      </c>
      <c r="D39" s="17">
        <v>11898340</v>
      </c>
      <c r="E39" s="6" t="s">
        <v>204</v>
      </c>
      <c r="F39" s="6" t="s">
        <v>98</v>
      </c>
      <c r="G39" s="17">
        <v>6.66</v>
      </c>
      <c r="H39" s="6" t="s">
        <v>99</v>
      </c>
      <c r="I39" s="18">
        <v>5.5E-2</v>
      </c>
      <c r="J39" s="8">
        <v>2.63E-2</v>
      </c>
      <c r="K39" s="7">
        <v>19075.87</v>
      </c>
      <c r="L39" s="7">
        <v>122.27</v>
      </c>
      <c r="M39" s="7">
        <v>23.32</v>
      </c>
      <c r="N39" s="8">
        <v>2.9999999999999997E-4</v>
      </c>
      <c r="O39" s="8">
        <v>0</v>
      </c>
    </row>
    <row r="40" spans="2:15">
      <c r="B40" s="6" t="s">
        <v>833</v>
      </c>
      <c r="C40" s="6" t="s">
        <v>812</v>
      </c>
      <c r="D40" s="17">
        <v>11898350</v>
      </c>
      <c r="E40" s="6" t="s">
        <v>204</v>
      </c>
      <c r="F40" s="6" t="s">
        <v>98</v>
      </c>
      <c r="G40" s="17">
        <v>6.66</v>
      </c>
      <c r="H40" s="6" t="s">
        <v>99</v>
      </c>
      <c r="I40" s="18">
        <v>5.5E-2</v>
      </c>
      <c r="J40" s="8">
        <v>2.6599999999999999E-2</v>
      </c>
      <c r="K40" s="7">
        <v>18465.75</v>
      </c>
      <c r="L40" s="7">
        <v>122</v>
      </c>
      <c r="M40" s="7">
        <v>22.53</v>
      </c>
      <c r="N40" s="8">
        <v>2.9999999999999997E-4</v>
      </c>
      <c r="O40" s="8">
        <v>0</v>
      </c>
    </row>
    <row r="41" spans="2:15">
      <c r="B41" s="6" t="s">
        <v>834</v>
      </c>
      <c r="C41" s="6" t="s">
        <v>812</v>
      </c>
      <c r="D41" s="17">
        <v>11898360</v>
      </c>
      <c r="E41" s="6" t="s">
        <v>204</v>
      </c>
      <c r="F41" s="6" t="s">
        <v>98</v>
      </c>
      <c r="G41" s="17">
        <v>6.63</v>
      </c>
      <c r="H41" s="6" t="s">
        <v>99</v>
      </c>
      <c r="I41" s="18">
        <v>5.5E-2</v>
      </c>
      <c r="J41" s="8">
        <v>2.8299999999999999E-2</v>
      </c>
      <c r="K41" s="7">
        <v>37008.949999999997</v>
      </c>
      <c r="L41" s="7">
        <v>120.7</v>
      </c>
      <c r="M41" s="7">
        <v>44.67</v>
      </c>
      <c r="N41" s="8">
        <v>5.9999999999999995E-4</v>
      </c>
      <c r="O41" s="8">
        <v>0</v>
      </c>
    </row>
    <row r="42" spans="2:15">
      <c r="B42" s="6" t="s">
        <v>835</v>
      </c>
      <c r="C42" s="6" t="s">
        <v>812</v>
      </c>
      <c r="D42" s="17">
        <v>11898380</v>
      </c>
      <c r="E42" s="6" t="s">
        <v>204</v>
      </c>
      <c r="F42" s="6" t="s">
        <v>98</v>
      </c>
      <c r="G42" s="17">
        <v>6.55</v>
      </c>
      <c r="H42" s="6" t="s">
        <v>99</v>
      </c>
      <c r="I42" s="18">
        <v>5.5E-2</v>
      </c>
      <c r="J42" s="8">
        <v>3.3000000000000002E-2</v>
      </c>
      <c r="K42" s="7">
        <v>23372.05</v>
      </c>
      <c r="L42" s="7">
        <v>117.11</v>
      </c>
      <c r="M42" s="7">
        <v>27.37</v>
      </c>
      <c r="N42" s="8">
        <v>4.0000000000000002E-4</v>
      </c>
      <c r="O42" s="8">
        <v>0</v>
      </c>
    </row>
    <row r="43" spans="2:15">
      <c r="B43" s="6" t="s">
        <v>836</v>
      </c>
      <c r="C43" s="6" t="s">
        <v>812</v>
      </c>
      <c r="D43" s="17">
        <v>11898390</v>
      </c>
      <c r="E43" s="6" t="s">
        <v>204</v>
      </c>
      <c r="F43" s="6" t="s">
        <v>98</v>
      </c>
      <c r="G43" s="17">
        <v>6.52</v>
      </c>
      <c r="H43" s="6" t="s">
        <v>99</v>
      </c>
      <c r="I43" s="18">
        <v>5.5E-2</v>
      </c>
      <c r="J43" s="8">
        <v>3.4700000000000002E-2</v>
      </c>
      <c r="K43" s="7">
        <v>13161.65</v>
      </c>
      <c r="L43" s="7">
        <v>115.9</v>
      </c>
      <c r="M43" s="7">
        <v>15.25</v>
      </c>
      <c r="N43" s="8">
        <v>2.0000000000000001E-4</v>
      </c>
      <c r="O43" s="8">
        <v>0</v>
      </c>
    </row>
    <row r="44" spans="2:15">
      <c r="B44" s="6" t="s">
        <v>837</v>
      </c>
      <c r="C44" s="6" t="s">
        <v>812</v>
      </c>
      <c r="D44" s="17">
        <v>11896130</v>
      </c>
      <c r="E44" s="6" t="s">
        <v>204</v>
      </c>
      <c r="F44" s="6" t="s">
        <v>98</v>
      </c>
      <c r="G44" s="17">
        <v>6.86</v>
      </c>
      <c r="H44" s="6" t="s">
        <v>99</v>
      </c>
      <c r="I44" s="18">
        <v>5.6619999999999997E-2</v>
      </c>
      <c r="J44" s="8">
        <v>1.4200000000000001E-2</v>
      </c>
      <c r="K44" s="7">
        <v>126955.82</v>
      </c>
      <c r="L44" s="7">
        <v>136.88</v>
      </c>
      <c r="M44" s="7">
        <v>173.78</v>
      </c>
      <c r="N44" s="8">
        <v>2.3999999999999998E-3</v>
      </c>
      <c r="O44" s="8">
        <v>2.0000000000000001E-4</v>
      </c>
    </row>
    <row r="45" spans="2:15">
      <c r="B45" s="6" t="s">
        <v>838</v>
      </c>
      <c r="C45" s="6" t="s">
        <v>812</v>
      </c>
      <c r="D45" s="17">
        <v>11898400</v>
      </c>
      <c r="E45" s="6" t="s">
        <v>204</v>
      </c>
      <c r="F45" s="6" t="s">
        <v>98</v>
      </c>
      <c r="G45" s="17">
        <v>6.59</v>
      </c>
      <c r="H45" s="6" t="s">
        <v>99</v>
      </c>
      <c r="I45" s="18">
        <v>5.5E-2</v>
      </c>
      <c r="J45" s="8">
        <v>3.0700000000000002E-2</v>
      </c>
      <c r="K45" s="7">
        <v>39258.07</v>
      </c>
      <c r="L45" s="7">
        <v>118.83</v>
      </c>
      <c r="M45" s="7">
        <v>46.65</v>
      </c>
      <c r="N45" s="8">
        <v>6.9999999999999999E-4</v>
      </c>
      <c r="O45" s="8">
        <v>0</v>
      </c>
    </row>
    <row r="46" spans="2:15">
      <c r="B46" s="6" t="s">
        <v>839</v>
      </c>
      <c r="C46" s="6" t="s">
        <v>812</v>
      </c>
      <c r="D46" s="17">
        <v>11898410</v>
      </c>
      <c r="E46" s="6" t="s">
        <v>204</v>
      </c>
      <c r="F46" s="6" t="s">
        <v>98</v>
      </c>
      <c r="G46" s="17">
        <v>6.57</v>
      </c>
      <c r="H46" s="6" t="s">
        <v>99</v>
      </c>
      <c r="I46" s="18">
        <v>5.5E-2</v>
      </c>
      <c r="J46" s="8">
        <v>3.15E-2</v>
      </c>
      <c r="K46" s="7">
        <v>15282.72</v>
      </c>
      <c r="L46" s="7">
        <v>118.23</v>
      </c>
      <c r="M46" s="7">
        <v>18.07</v>
      </c>
      <c r="N46" s="8">
        <v>2.9999999999999997E-4</v>
      </c>
      <c r="O46" s="8">
        <v>0</v>
      </c>
    </row>
    <row r="47" spans="2:15">
      <c r="B47" s="6" t="s">
        <v>840</v>
      </c>
      <c r="C47" s="6" t="s">
        <v>812</v>
      </c>
      <c r="D47" s="17">
        <v>11898420</v>
      </c>
      <c r="E47" s="6" t="s">
        <v>204</v>
      </c>
      <c r="F47" s="6" t="s">
        <v>98</v>
      </c>
      <c r="G47" s="17">
        <v>6.5</v>
      </c>
      <c r="H47" s="6" t="s">
        <v>99</v>
      </c>
      <c r="I47" s="18">
        <v>5.5E-2</v>
      </c>
      <c r="J47" s="8">
        <v>3.5999999999999997E-2</v>
      </c>
      <c r="K47" s="7">
        <v>324084.49</v>
      </c>
      <c r="L47" s="7">
        <v>114.94</v>
      </c>
      <c r="M47" s="7">
        <v>372.5</v>
      </c>
      <c r="N47" s="8">
        <v>5.1999999999999998E-3</v>
      </c>
      <c r="O47" s="8">
        <v>4.0000000000000002E-4</v>
      </c>
    </row>
    <row r="48" spans="2:15">
      <c r="B48" s="6" t="s">
        <v>841</v>
      </c>
      <c r="C48" s="6" t="s">
        <v>812</v>
      </c>
      <c r="D48" s="17">
        <v>11898421</v>
      </c>
      <c r="E48" s="6" t="s">
        <v>204</v>
      </c>
      <c r="F48" s="6" t="s">
        <v>98</v>
      </c>
      <c r="G48" s="17">
        <v>6.5</v>
      </c>
      <c r="H48" s="6" t="s">
        <v>99</v>
      </c>
      <c r="I48" s="18">
        <v>5.5E-2</v>
      </c>
      <c r="J48" s="8">
        <v>3.5999999999999997E-2</v>
      </c>
      <c r="K48" s="7">
        <v>633066.36</v>
      </c>
      <c r="L48" s="7">
        <v>114.94</v>
      </c>
      <c r="M48" s="7">
        <v>727.65</v>
      </c>
      <c r="N48" s="8">
        <v>1.0200000000000001E-2</v>
      </c>
      <c r="O48" s="8">
        <v>6.9999999999999999E-4</v>
      </c>
    </row>
    <row r="49" spans="2:15">
      <c r="B49" s="6" t="s">
        <v>842</v>
      </c>
      <c r="C49" s="6" t="s">
        <v>805</v>
      </c>
      <c r="D49" s="17">
        <v>99103947</v>
      </c>
      <c r="E49" s="6" t="s">
        <v>204</v>
      </c>
      <c r="F49" s="6" t="s">
        <v>98</v>
      </c>
      <c r="G49" s="17">
        <v>6.43</v>
      </c>
      <c r="H49" s="6" t="s">
        <v>99</v>
      </c>
      <c r="I49" s="18">
        <v>5.5E-2</v>
      </c>
      <c r="J49" s="8">
        <v>4.2599999999999999E-2</v>
      </c>
      <c r="K49" s="7">
        <v>245033.79</v>
      </c>
      <c r="L49" s="7">
        <v>109.92</v>
      </c>
      <c r="M49" s="7">
        <v>269.33999999999997</v>
      </c>
      <c r="N49" s="8">
        <v>3.8E-3</v>
      </c>
      <c r="O49" s="8">
        <v>2.9999999999999997E-4</v>
      </c>
    </row>
    <row r="50" spans="2:15">
      <c r="B50" s="6" t="s">
        <v>843</v>
      </c>
      <c r="C50" s="6" t="s">
        <v>812</v>
      </c>
      <c r="D50" s="17">
        <v>11896140</v>
      </c>
      <c r="E50" s="6" t="s">
        <v>204</v>
      </c>
      <c r="F50" s="6" t="s">
        <v>98</v>
      </c>
      <c r="G50" s="17">
        <v>6.45</v>
      </c>
      <c r="H50" s="6" t="s">
        <v>99</v>
      </c>
      <c r="I50" s="18">
        <v>5.5E-2</v>
      </c>
      <c r="J50" s="8">
        <v>3.85E-2</v>
      </c>
      <c r="K50" s="7">
        <v>538867.31000000006</v>
      </c>
      <c r="L50" s="7">
        <v>116.01</v>
      </c>
      <c r="M50" s="7">
        <v>625.14</v>
      </c>
      <c r="N50" s="8">
        <v>8.8000000000000005E-3</v>
      </c>
      <c r="O50" s="8">
        <v>5.9999999999999995E-4</v>
      </c>
    </row>
    <row r="51" spans="2:15">
      <c r="B51" s="6" t="s">
        <v>844</v>
      </c>
      <c r="C51" s="6" t="s">
        <v>812</v>
      </c>
      <c r="D51" s="17">
        <v>11896150</v>
      </c>
      <c r="E51" s="6" t="s">
        <v>204</v>
      </c>
      <c r="F51" s="6" t="s">
        <v>98</v>
      </c>
      <c r="G51" s="17">
        <v>6.45</v>
      </c>
      <c r="H51" s="6" t="s">
        <v>99</v>
      </c>
      <c r="I51" s="18">
        <v>5.5E-2</v>
      </c>
      <c r="J51" s="8">
        <v>3.8600000000000002E-2</v>
      </c>
      <c r="K51" s="7">
        <v>450385.93</v>
      </c>
      <c r="L51" s="7">
        <v>116.04</v>
      </c>
      <c r="M51" s="7">
        <v>522.63</v>
      </c>
      <c r="N51" s="8">
        <v>7.3000000000000001E-3</v>
      </c>
      <c r="O51" s="8">
        <v>5.0000000000000001E-4</v>
      </c>
    </row>
    <row r="52" spans="2:15">
      <c r="B52" s="6" t="s">
        <v>845</v>
      </c>
      <c r="C52" s="6" t="s">
        <v>812</v>
      </c>
      <c r="D52" s="17">
        <v>11896160</v>
      </c>
      <c r="E52" s="6" t="s">
        <v>204</v>
      </c>
      <c r="F52" s="6" t="s">
        <v>98</v>
      </c>
      <c r="G52" s="17">
        <v>6.48</v>
      </c>
      <c r="H52" s="6" t="s">
        <v>99</v>
      </c>
      <c r="I52" s="18">
        <v>5.5E-2</v>
      </c>
      <c r="J52" s="8">
        <v>3.6799999999999999E-2</v>
      </c>
      <c r="K52" s="7">
        <v>213206.97</v>
      </c>
      <c r="L52" s="7">
        <v>115.6</v>
      </c>
      <c r="M52" s="7">
        <v>246.47</v>
      </c>
      <c r="N52" s="8">
        <v>3.5000000000000001E-3</v>
      </c>
      <c r="O52" s="8">
        <v>2.0000000000000001E-4</v>
      </c>
    </row>
    <row r="53" spans="2:15">
      <c r="B53" s="6" t="s">
        <v>846</v>
      </c>
      <c r="C53" s="6" t="s">
        <v>812</v>
      </c>
      <c r="D53" s="17">
        <v>11898170</v>
      </c>
      <c r="E53" s="6" t="s">
        <v>204</v>
      </c>
      <c r="F53" s="6" t="s">
        <v>98</v>
      </c>
      <c r="G53" s="17">
        <v>6.39</v>
      </c>
      <c r="H53" s="6" t="s">
        <v>99</v>
      </c>
      <c r="I53" s="18">
        <v>5.5E-2</v>
      </c>
      <c r="J53" s="8">
        <v>4.19E-2</v>
      </c>
      <c r="K53" s="7">
        <v>138584.95999999999</v>
      </c>
      <c r="L53" s="7">
        <v>112.03</v>
      </c>
      <c r="M53" s="7">
        <v>155.26</v>
      </c>
      <c r="N53" s="8">
        <v>2.2000000000000001E-3</v>
      </c>
      <c r="O53" s="8">
        <v>2.0000000000000001E-4</v>
      </c>
    </row>
    <row r="54" spans="2:15">
      <c r="B54" s="6" t="s">
        <v>847</v>
      </c>
      <c r="C54" s="6" t="s">
        <v>812</v>
      </c>
      <c r="D54" s="17">
        <v>11898180</v>
      </c>
      <c r="E54" s="6" t="s">
        <v>204</v>
      </c>
      <c r="F54" s="6" t="s">
        <v>98</v>
      </c>
      <c r="G54" s="17">
        <v>6.4</v>
      </c>
      <c r="H54" s="6" t="s">
        <v>99</v>
      </c>
      <c r="I54" s="18">
        <v>5.5E-2</v>
      </c>
      <c r="J54" s="8">
        <v>4.19E-2</v>
      </c>
      <c r="K54" s="7">
        <v>54926.52</v>
      </c>
      <c r="L54" s="7">
        <v>112.36</v>
      </c>
      <c r="M54" s="7">
        <v>61.72</v>
      </c>
      <c r="N54" s="8">
        <v>8.9999999999999998E-4</v>
      </c>
      <c r="O54" s="8">
        <v>1E-4</v>
      </c>
    </row>
    <row r="55" spans="2:15">
      <c r="B55" s="6" t="s">
        <v>848</v>
      </c>
      <c r="C55" s="6" t="s">
        <v>812</v>
      </c>
      <c r="D55" s="17">
        <v>11898190</v>
      </c>
      <c r="E55" s="6" t="s">
        <v>204</v>
      </c>
      <c r="F55" s="6" t="s">
        <v>98</v>
      </c>
      <c r="G55" s="17">
        <v>6.5</v>
      </c>
      <c r="H55" s="6" t="s">
        <v>99</v>
      </c>
      <c r="I55" s="18">
        <v>5.5E-2</v>
      </c>
      <c r="J55" s="8">
        <v>3.5999999999999997E-2</v>
      </c>
      <c r="K55" s="7">
        <v>238219.87</v>
      </c>
      <c r="L55" s="7">
        <v>115.2</v>
      </c>
      <c r="M55" s="7">
        <v>274.43</v>
      </c>
      <c r="N55" s="8">
        <v>3.8E-3</v>
      </c>
      <c r="O55" s="8">
        <v>2.9999999999999997E-4</v>
      </c>
    </row>
    <row r="56" spans="2:15">
      <c r="B56" s="6" t="s">
        <v>849</v>
      </c>
      <c r="C56" s="6" t="s">
        <v>812</v>
      </c>
      <c r="D56" s="17">
        <v>11898514</v>
      </c>
      <c r="E56" s="6" t="s">
        <v>204</v>
      </c>
      <c r="F56" s="6" t="s">
        <v>98</v>
      </c>
      <c r="G56" s="17">
        <v>6.7</v>
      </c>
      <c r="H56" s="6" t="s">
        <v>99</v>
      </c>
      <c r="I56" s="18">
        <v>6.3629999999999997E-3</v>
      </c>
      <c r="J56" s="8">
        <v>2.4400000000000002E-2</v>
      </c>
      <c r="K56" s="7">
        <v>122609.87</v>
      </c>
      <c r="L56" s="7">
        <v>126.26</v>
      </c>
      <c r="M56" s="7">
        <v>154.81</v>
      </c>
      <c r="N56" s="8">
        <v>2.2000000000000001E-3</v>
      </c>
      <c r="O56" s="8">
        <v>2.0000000000000001E-4</v>
      </c>
    </row>
    <row r="57" spans="2:15">
      <c r="B57" s="6" t="s">
        <v>850</v>
      </c>
      <c r="C57" s="6" t="s">
        <v>812</v>
      </c>
      <c r="D57" s="17">
        <v>11898515</v>
      </c>
      <c r="E57" s="6" t="s">
        <v>204</v>
      </c>
      <c r="F57" s="6" t="s">
        <v>98</v>
      </c>
      <c r="G57" s="17">
        <v>6.45</v>
      </c>
      <c r="H57" s="6" t="s">
        <v>99</v>
      </c>
      <c r="I57" s="18">
        <v>6.3990000000000002E-3</v>
      </c>
      <c r="J57" s="8">
        <v>3.8300000000000001E-2</v>
      </c>
      <c r="K57" s="7">
        <v>575276.89</v>
      </c>
      <c r="L57" s="7">
        <v>115.98</v>
      </c>
      <c r="M57" s="7">
        <v>667.21</v>
      </c>
      <c r="N57" s="8">
        <v>9.2999999999999992E-3</v>
      </c>
      <c r="O57" s="8">
        <v>6.9999999999999999E-4</v>
      </c>
    </row>
    <row r="58" spans="2:15">
      <c r="B58" s="6" t="s">
        <v>851</v>
      </c>
      <c r="C58" s="6" t="s">
        <v>812</v>
      </c>
      <c r="D58" s="17">
        <v>11898502</v>
      </c>
      <c r="E58" s="6" t="s">
        <v>204</v>
      </c>
      <c r="F58" s="6" t="s">
        <v>98</v>
      </c>
      <c r="G58" s="17">
        <v>6.83</v>
      </c>
      <c r="H58" s="6" t="s">
        <v>99</v>
      </c>
      <c r="I58" s="18">
        <v>6.0759999999999998E-3</v>
      </c>
      <c r="J58" s="8">
        <v>1.5800000000000002E-2</v>
      </c>
      <c r="K58" s="7">
        <v>119278.65</v>
      </c>
      <c r="L58" s="7">
        <v>135.72</v>
      </c>
      <c r="M58" s="7">
        <v>161.88</v>
      </c>
      <c r="N58" s="8">
        <v>2.3E-3</v>
      </c>
      <c r="O58" s="8">
        <v>2.0000000000000001E-4</v>
      </c>
    </row>
    <row r="59" spans="2:15">
      <c r="B59" s="6" t="s">
        <v>852</v>
      </c>
      <c r="C59" s="6" t="s">
        <v>812</v>
      </c>
      <c r="D59" s="17">
        <v>11898527</v>
      </c>
      <c r="E59" s="6" t="s">
        <v>204</v>
      </c>
      <c r="F59" s="6" t="s">
        <v>98</v>
      </c>
      <c r="G59" s="17">
        <v>6.49</v>
      </c>
      <c r="H59" s="6" t="s">
        <v>99</v>
      </c>
      <c r="I59" s="18">
        <v>5.5E-2</v>
      </c>
      <c r="J59" s="8">
        <v>3.6299999999999999E-2</v>
      </c>
      <c r="K59" s="7">
        <v>179903.61</v>
      </c>
      <c r="L59" s="7">
        <v>115.49</v>
      </c>
      <c r="M59" s="7">
        <v>207.77</v>
      </c>
      <c r="N59" s="8">
        <v>2.8999999999999998E-3</v>
      </c>
      <c r="O59" s="8">
        <v>2.0000000000000001E-4</v>
      </c>
    </row>
    <row r="60" spans="2:15">
      <c r="B60" s="6" t="s">
        <v>853</v>
      </c>
      <c r="C60" s="6" t="s">
        <v>812</v>
      </c>
      <c r="D60" s="17">
        <v>11898503</v>
      </c>
      <c r="E60" s="6" t="s">
        <v>204</v>
      </c>
      <c r="F60" s="6" t="s">
        <v>98</v>
      </c>
      <c r="G60" s="17">
        <v>6.41</v>
      </c>
      <c r="H60" s="6" t="s">
        <v>99</v>
      </c>
      <c r="I60" s="18">
        <v>6.1339999999999997E-3</v>
      </c>
      <c r="J60" s="8">
        <v>3.9699999999999999E-2</v>
      </c>
      <c r="K60" s="7">
        <v>562912.34</v>
      </c>
      <c r="L60" s="7">
        <v>116.3</v>
      </c>
      <c r="M60" s="7">
        <v>654.66999999999996</v>
      </c>
      <c r="N60" s="8">
        <v>9.1999999999999998E-3</v>
      </c>
      <c r="O60" s="8">
        <v>5.9999999999999995E-4</v>
      </c>
    </row>
    <row r="61" spans="2:15">
      <c r="B61" s="6" t="s">
        <v>854</v>
      </c>
      <c r="C61" s="6" t="s">
        <v>812</v>
      </c>
      <c r="D61" s="17">
        <v>11898505</v>
      </c>
      <c r="E61" s="6" t="s">
        <v>204</v>
      </c>
      <c r="F61" s="6" t="s">
        <v>98</v>
      </c>
      <c r="G61" s="17">
        <v>6.68</v>
      </c>
      <c r="H61" s="6" t="s">
        <v>99</v>
      </c>
      <c r="I61" s="18">
        <v>5.9849999999999999E-3</v>
      </c>
      <c r="J61" s="8">
        <v>2.47E-2</v>
      </c>
      <c r="K61" s="7">
        <v>25803.91</v>
      </c>
      <c r="L61" s="7">
        <v>126.99</v>
      </c>
      <c r="M61" s="7">
        <v>32.770000000000003</v>
      </c>
      <c r="N61" s="8">
        <v>5.0000000000000001E-4</v>
      </c>
      <c r="O61" s="8">
        <v>0</v>
      </c>
    </row>
    <row r="62" spans="2:15">
      <c r="B62" s="6" t="s">
        <v>855</v>
      </c>
      <c r="C62" s="6" t="s">
        <v>812</v>
      </c>
      <c r="D62" s="17">
        <v>11898506</v>
      </c>
      <c r="E62" s="6" t="s">
        <v>204</v>
      </c>
      <c r="F62" s="6" t="s">
        <v>98</v>
      </c>
      <c r="G62" s="17">
        <v>6.67</v>
      </c>
      <c r="H62" s="6" t="s">
        <v>99</v>
      </c>
      <c r="I62" s="18">
        <v>6.1500000000000001E-3</v>
      </c>
      <c r="J62" s="8">
        <v>2.47E-2</v>
      </c>
      <c r="K62" s="7">
        <v>36999.89</v>
      </c>
      <c r="L62" s="7">
        <v>127.75</v>
      </c>
      <c r="M62" s="7">
        <v>47.27</v>
      </c>
      <c r="N62" s="8">
        <v>6.9999999999999999E-4</v>
      </c>
      <c r="O62" s="8">
        <v>0</v>
      </c>
    </row>
    <row r="63" spans="2:15">
      <c r="B63" s="6" t="s">
        <v>856</v>
      </c>
      <c r="C63" s="6" t="s">
        <v>812</v>
      </c>
      <c r="D63" s="17">
        <v>11898507</v>
      </c>
      <c r="E63" s="6" t="s">
        <v>204</v>
      </c>
      <c r="F63" s="6" t="s">
        <v>98</v>
      </c>
      <c r="G63" s="17">
        <v>6.42</v>
      </c>
      <c r="H63" s="6" t="s">
        <v>99</v>
      </c>
      <c r="I63" s="18">
        <v>6.2249999999999996E-3</v>
      </c>
      <c r="J63" s="8">
        <v>3.9399999999999998E-2</v>
      </c>
      <c r="K63" s="7">
        <v>561818.56000000006</v>
      </c>
      <c r="L63" s="7">
        <v>116.24</v>
      </c>
      <c r="M63" s="7">
        <v>653.05999999999995</v>
      </c>
      <c r="N63" s="8">
        <v>9.1000000000000004E-3</v>
      </c>
      <c r="O63" s="8">
        <v>5.9999999999999995E-4</v>
      </c>
    </row>
    <row r="64" spans="2:15">
      <c r="B64" s="6" t="s">
        <v>857</v>
      </c>
      <c r="C64" s="6" t="s">
        <v>812</v>
      </c>
      <c r="D64" s="17">
        <v>11898509</v>
      </c>
      <c r="E64" s="6" t="s">
        <v>204</v>
      </c>
      <c r="F64" s="6" t="s">
        <v>98</v>
      </c>
      <c r="G64" s="17">
        <v>6.68</v>
      </c>
      <c r="H64" s="6" t="s">
        <v>99</v>
      </c>
      <c r="I64" s="18">
        <v>6.1900000000000002E-3</v>
      </c>
      <c r="J64" s="8">
        <v>2.4400000000000002E-2</v>
      </c>
      <c r="K64" s="7">
        <v>31238.240000000002</v>
      </c>
      <c r="L64" s="7">
        <v>127.75</v>
      </c>
      <c r="M64" s="7">
        <v>39.909999999999997</v>
      </c>
      <c r="N64" s="8">
        <v>5.9999999999999995E-4</v>
      </c>
      <c r="O64" s="8">
        <v>0</v>
      </c>
    </row>
    <row r="65" spans="2:15">
      <c r="B65" s="6" t="s">
        <v>858</v>
      </c>
      <c r="C65" s="6" t="s">
        <v>805</v>
      </c>
      <c r="D65" s="17">
        <v>99103962</v>
      </c>
      <c r="E65" s="6" t="s">
        <v>333</v>
      </c>
      <c r="F65" s="6" t="s">
        <v>677</v>
      </c>
      <c r="G65" s="17">
        <v>8.68</v>
      </c>
      <c r="H65" s="6" t="s">
        <v>99</v>
      </c>
      <c r="I65" s="18">
        <v>4.8308999999999998E-2</v>
      </c>
      <c r="J65" s="8">
        <v>4.9500000000000002E-2</v>
      </c>
      <c r="K65" s="7">
        <v>2551926</v>
      </c>
      <c r="L65" s="7">
        <v>100.71</v>
      </c>
      <c r="M65" s="7">
        <v>2570.04</v>
      </c>
      <c r="N65" s="8">
        <v>3.5999999999999997E-2</v>
      </c>
      <c r="O65" s="8">
        <v>2.5000000000000001E-3</v>
      </c>
    </row>
    <row r="66" spans="2:15">
      <c r="B66" s="6" t="s">
        <v>859</v>
      </c>
      <c r="C66" s="6" t="s">
        <v>812</v>
      </c>
      <c r="D66" s="17">
        <v>99103921</v>
      </c>
      <c r="E66" s="6" t="s">
        <v>333</v>
      </c>
      <c r="F66" s="6" t="s">
        <v>677</v>
      </c>
      <c r="G66" s="17">
        <v>3.6</v>
      </c>
      <c r="H66" s="6" t="s">
        <v>99</v>
      </c>
      <c r="I66" s="18">
        <v>2.3E-2</v>
      </c>
      <c r="J66" s="8">
        <v>2.9100000000000001E-2</v>
      </c>
      <c r="K66" s="7">
        <v>758927.82</v>
      </c>
      <c r="L66" s="7">
        <v>100.82</v>
      </c>
      <c r="M66" s="7">
        <v>765.15</v>
      </c>
      <c r="N66" s="8">
        <v>1.0699999999999999E-2</v>
      </c>
      <c r="O66" s="8">
        <v>8.0000000000000004E-4</v>
      </c>
    </row>
    <row r="67" spans="2:15">
      <c r="B67" s="6" t="s">
        <v>860</v>
      </c>
      <c r="C67" s="6" t="s">
        <v>812</v>
      </c>
      <c r="D67" s="17">
        <v>99103939</v>
      </c>
      <c r="E67" s="6" t="s">
        <v>333</v>
      </c>
      <c r="F67" s="6" t="s">
        <v>677</v>
      </c>
      <c r="G67" s="17">
        <v>4.67</v>
      </c>
      <c r="H67" s="6" t="s">
        <v>99</v>
      </c>
      <c r="I67" s="18">
        <v>2.3E-2</v>
      </c>
      <c r="J67" s="8">
        <v>2.5000000000000001E-2</v>
      </c>
      <c r="K67" s="7">
        <v>329813.82</v>
      </c>
      <c r="L67" s="7">
        <v>99.98</v>
      </c>
      <c r="M67" s="7">
        <v>329.75</v>
      </c>
      <c r="N67" s="8">
        <v>4.5999999999999999E-3</v>
      </c>
      <c r="O67" s="8">
        <v>2.9999999999999997E-4</v>
      </c>
    </row>
    <row r="68" spans="2:15">
      <c r="B68" s="6" t="s">
        <v>861</v>
      </c>
      <c r="C68" s="6" t="s">
        <v>812</v>
      </c>
      <c r="D68" s="17">
        <v>99103905</v>
      </c>
      <c r="E68" s="6" t="s">
        <v>333</v>
      </c>
      <c r="F68" s="6" t="s">
        <v>677</v>
      </c>
      <c r="G68" s="17">
        <v>5.47</v>
      </c>
      <c r="H68" s="6" t="s">
        <v>99</v>
      </c>
      <c r="I68" s="18">
        <v>3.6700000000000003E-2</v>
      </c>
      <c r="J68" s="8">
        <v>3.6900000000000002E-2</v>
      </c>
      <c r="K68" s="7">
        <v>516036.89</v>
      </c>
      <c r="L68" s="7">
        <v>100.34</v>
      </c>
      <c r="M68" s="7">
        <v>517.79</v>
      </c>
      <c r="N68" s="8">
        <v>7.3000000000000001E-3</v>
      </c>
      <c r="O68" s="8">
        <v>5.0000000000000001E-4</v>
      </c>
    </row>
    <row r="69" spans="2:15">
      <c r="B69" s="6" t="s">
        <v>862</v>
      </c>
      <c r="C69" s="6" t="s">
        <v>812</v>
      </c>
      <c r="D69" s="17">
        <v>99103913</v>
      </c>
      <c r="E69" s="6" t="s">
        <v>333</v>
      </c>
      <c r="F69" s="6" t="s">
        <v>677</v>
      </c>
      <c r="G69" s="17">
        <v>3.53</v>
      </c>
      <c r="H69" s="6" t="s">
        <v>99</v>
      </c>
      <c r="I69" s="18">
        <v>3.1800000000000002E-2</v>
      </c>
      <c r="J69" s="8">
        <v>3.1699999999999999E-2</v>
      </c>
      <c r="K69" s="7">
        <v>762207.82</v>
      </c>
      <c r="L69" s="7">
        <v>100.3</v>
      </c>
      <c r="M69" s="7">
        <v>764.49</v>
      </c>
      <c r="N69" s="8">
        <v>1.0699999999999999E-2</v>
      </c>
      <c r="O69" s="8">
        <v>8.0000000000000004E-4</v>
      </c>
    </row>
    <row r="70" spans="2:15">
      <c r="B70" s="6" t="s">
        <v>863</v>
      </c>
      <c r="C70" s="6" t="s">
        <v>812</v>
      </c>
      <c r="D70" s="17">
        <v>90130101</v>
      </c>
      <c r="E70" s="6" t="s">
        <v>333</v>
      </c>
      <c r="F70" s="6" t="s">
        <v>257</v>
      </c>
      <c r="G70" s="17">
        <v>8.6300000000000008</v>
      </c>
      <c r="H70" s="6" t="s">
        <v>99</v>
      </c>
      <c r="J70" s="8">
        <v>5.1400000000000001E-2</v>
      </c>
      <c r="K70" s="7">
        <v>177814</v>
      </c>
      <c r="L70" s="7">
        <v>98.8</v>
      </c>
      <c r="M70" s="7">
        <v>175.68</v>
      </c>
      <c r="N70" s="8">
        <v>2.5000000000000001E-3</v>
      </c>
      <c r="O70" s="8">
        <v>2.0000000000000001E-4</v>
      </c>
    </row>
    <row r="71" spans="2:15">
      <c r="B71" s="6" t="s">
        <v>864</v>
      </c>
      <c r="C71" s="6" t="s">
        <v>805</v>
      </c>
      <c r="D71" s="17">
        <v>99103103</v>
      </c>
      <c r="E71" s="6" t="s">
        <v>216</v>
      </c>
      <c r="F71" s="6" t="s">
        <v>98</v>
      </c>
      <c r="G71" s="17">
        <v>1.69</v>
      </c>
      <c r="H71" s="6" t="s">
        <v>99</v>
      </c>
      <c r="I71" s="18">
        <v>4.7500000000000001E-2</v>
      </c>
      <c r="J71" s="8">
        <v>2.4500000000000001E-2</v>
      </c>
      <c r="K71" s="7">
        <v>1160000</v>
      </c>
      <c r="L71" s="7">
        <v>104.56</v>
      </c>
      <c r="M71" s="7">
        <v>1212.9000000000001</v>
      </c>
      <c r="N71" s="8">
        <v>1.7000000000000001E-2</v>
      </c>
      <c r="O71" s="8">
        <v>1.1999999999999999E-3</v>
      </c>
    </row>
    <row r="72" spans="2:15">
      <c r="B72" s="6" t="s">
        <v>865</v>
      </c>
      <c r="C72" s="6" t="s">
        <v>805</v>
      </c>
      <c r="D72" s="17">
        <v>99103129</v>
      </c>
      <c r="E72" s="6" t="s">
        <v>216</v>
      </c>
      <c r="F72" s="6" t="s">
        <v>257</v>
      </c>
      <c r="G72" s="17">
        <v>2.36</v>
      </c>
      <c r="H72" s="6" t="s">
        <v>48</v>
      </c>
      <c r="I72" s="18">
        <v>6.9133E-2</v>
      </c>
      <c r="J72" s="8">
        <v>3.4000000000000002E-2</v>
      </c>
      <c r="K72" s="7">
        <v>755160</v>
      </c>
      <c r="L72" s="7">
        <v>109.56</v>
      </c>
      <c r="M72" s="7">
        <v>3486.8</v>
      </c>
      <c r="N72" s="8">
        <v>4.8800000000000003E-2</v>
      </c>
      <c r="O72" s="8">
        <v>3.3999999999999998E-3</v>
      </c>
    </row>
    <row r="73" spans="2:15">
      <c r="B73" s="6" t="s">
        <v>866</v>
      </c>
      <c r="C73" s="6" t="s">
        <v>805</v>
      </c>
      <c r="D73" s="17">
        <v>99102907</v>
      </c>
      <c r="E73" s="6" t="s">
        <v>216</v>
      </c>
      <c r="F73" s="6" t="s">
        <v>677</v>
      </c>
      <c r="G73" s="17">
        <v>2</v>
      </c>
      <c r="H73" s="6" t="s">
        <v>99</v>
      </c>
      <c r="I73" s="18">
        <v>6.2E-2</v>
      </c>
      <c r="J73" s="8">
        <v>0.23019999999999999</v>
      </c>
      <c r="K73" s="7">
        <v>986142.9</v>
      </c>
      <c r="L73" s="7">
        <v>71.650000000000006</v>
      </c>
      <c r="M73" s="7">
        <v>706.57</v>
      </c>
      <c r="N73" s="8">
        <v>9.9000000000000008E-3</v>
      </c>
      <c r="O73" s="8">
        <v>6.9999999999999999E-4</v>
      </c>
    </row>
    <row r="74" spans="2:15">
      <c r="B74" s="6" t="s">
        <v>867</v>
      </c>
      <c r="C74" s="6" t="s">
        <v>812</v>
      </c>
      <c r="D74" s="17">
        <v>99102741</v>
      </c>
      <c r="E74" s="6" t="s">
        <v>216</v>
      </c>
      <c r="F74" s="6" t="s">
        <v>98</v>
      </c>
      <c r="G74" s="17">
        <v>5.1100000000000003</v>
      </c>
      <c r="H74" s="6" t="s">
        <v>99</v>
      </c>
      <c r="I74" s="18">
        <v>5.1555999999999998E-2</v>
      </c>
      <c r="J74" s="8">
        <v>1.54E-2</v>
      </c>
      <c r="K74" s="7">
        <v>6461446.2999999998</v>
      </c>
      <c r="L74" s="7">
        <v>120.87</v>
      </c>
      <c r="M74" s="7">
        <v>7809.95</v>
      </c>
      <c r="N74" s="8">
        <v>0.1094</v>
      </c>
      <c r="O74" s="8">
        <v>7.7000000000000002E-3</v>
      </c>
    </row>
    <row r="75" spans="2:15">
      <c r="B75" s="6" t="s">
        <v>868</v>
      </c>
      <c r="C75" s="6" t="s">
        <v>812</v>
      </c>
      <c r="D75" s="17">
        <v>99103616</v>
      </c>
      <c r="E75" s="6" t="s">
        <v>216</v>
      </c>
      <c r="F75" s="6" t="s">
        <v>98</v>
      </c>
      <c r="G75" s="17">
        <v>5.54</v>
      </c>
      <c r="H75" s="6" t="s">
        <v>99</v>
      </c>
      <c r="I75" s="18">
        <v>2.75E-2</v>
      </c>
      <c r="J75" s="8">
        <v>3.2599999999999997E-2</v>
      </c>
      <c r="K75" s="7">
        <v>1832510.67</v>
      </c>
      <c r="L75" s="7">
        <v>103.74</v>
      </c>
      <c r="M75" s="7">
        <v>1901.05</v>
      </c>
      <c r="N75" s="8">
        <v>2.6599999999999999E-2</v>
      </c>
      <c r="O75" s="8">
        <v>1.9E-3</v>
      </c>
    </row>
    <row r="76" spans="2:15">
      <c r="B76" s="6" t="s">
        <v>869</v>
      </c>
      <c r="C76" s="6" t="s">
        <v>812</v>
      </c>
      <c r="D76" s="17">
        <v>99103855</v>
      </c>
      <c r="E76" s="6" t="s">
        <v>354</v>
      </c>
      <c r="F76" s="6" t="s">
        <v>677</v>
      </c>
      <c r="G76" s="17">
        <v>3.39</v>
      </c>
      <c r="H76" s="6" t="s">
        <v>99</v>
      </c>
      <c r="I76" s="18">
        <v>2.5499999999999998E-2</v>
      </c>
      <c r="J76" s="8">
        <v>2.7199999999999998E-2</v>
      </c>
      <c r="K76" s="7">
        <v>246697.5</v>
      </c>
      <c r="L76" s="7">
        <v>101.93</v>
      </c>
      <c r="M76" s="7">
        <v>251.46</v>
      </c>
      <c r="N76" s="8">
        <v>3.5000000000000001E-3</v>
      </c>
      <c r="O76" s="8">
        <v>2.0000000000000001E-4</v>
      </c>
    </row>
    <row r="77" spans="2:15">
      <c r="B77" s="6" t="s">
        <v>870</v>
      </c>
      <c r="C77" s="6" t="s">
        <v>812</v>
      </c>
      <c r="D77" s="17">
        <v>99103848</v>
      </c>
      <c r="E77" s="6" t="s">
        <v>354</v>
      </c>
      <c r="F77" s="6" t="s">
        <v>677</v>
      </c>
      <c r="G77" s="17">
        <v>3.34</v>
      </c>
      <c r="H77" s="6" t="s">
        <v>99</v>
      </c>
      <c r="I77" s="18">
        <v>3.27E-2</v>
      </c>
      <c r="J77" s="8">
        <v>3.15E-2</v>
      </c>
      <c r="K77" s="7">
        <v>246697.5</v>
      </c>
      <c r="L77" s="7">
        <v>100.7</v>
      </c>
      <c r="M77" s="7">
        <v>248.42</v>
      </c>
      <c r="N77" s="8">
        <v>3.5000000000000001E-3</v>
      </c>
      <c r="O77" s="8">
        <v>2.0000000000000001E-4</v>
      </c>
    </row>
    <row r="78" spans="2:15">
      <c r="B78" s="6" t="s">
        <v>871</v>
      </c>
      <c r="C78" s="6" t="s">
        <v>805</v>
      </c>
      <c r="D78" s="17">
        <v>99103186</v>
      </c>
      <c r="E78" s="6"/>
      <c r="F78" s="6"/>
      <c r="G78" s="17">
        <v>3.1</v>
      </c>
      <c r="H78" s="6" t="s">
        <v>99</v>
      </c>
      <c r="I78" s="18">
        <v>7.0000000000000007E-2</v>
      </c>
      <c r="J78" s="8">
        <v>0.152</v>
      </c>
      <c r="K78" s="7">
        <v>2183000</v>
      </c>
      <c r="L78" s="7">
        <v>124.72</v>
      </c>
      <c r="M78" s="7">
        <v>2722.64</v>
      </c>
      <c r="N78" s="8">
        <v>3.8100000000000002E-2</v>
      </c>
      <c r="O78" s="8">
        <v>2.7000000000000001E-3</v>
      </c>
    </row>
    <row r="79" spans="2:15">
      <c r="B79" s="6" t="s">
        <v>872</v>
      </c>
      <c r="C79" s="6" t="s">
        <v>805</v>
      </c>
      <c r="D79" s="17">
        <v>99104069</v>
      </c>
      <c r="E79" s="6"/>
      <c r="F79" s="6"/>
      <c r="G79" s="17">
        <v>2.14</v>
      </c>
      <c r="H79" s="6" t="s">
        <v>99</v>
      </c>
      <c r="I79" s="18">
        <v>5.7285000000000003E-2</v>
      </c>
      <c r="J79" s="8">
        <v>5.9900000000000002E-2</v>
      </c>
      <c r="K79" s="7">
        <v>6130000</v>
      </c>
      <c r="L79" s="7">
        <v>99.6</v>
      </c>
      <c r="M79" s="7">
        <v>6105.48</v>
      </c>
      <c r="N79" s="8">
        <v>8.5500000000000007E-2</v>
      </c>
      <c r="O79" s="8">
        <v>6.0000000000000001E-3</v>
      </c>
    </row>
    <row r="80" spans="2:15">
      <c r="B80" s="6" t="s">
        <v>873</v>
      </c>
      <c r="C80" s="6" t="s">
        <v>805</v>
      </c>
      <c r="D80" s="17">
        <v>99103897</v>
      </c>
      <c r="E80" s="6"/>
      <c r="F80" s="6"/>
      <c r="G80" s="17">
        <v>1.2</v>
      </c>
      <c r="H80" s="6" t="s">
        <v>99</v>
      </c>
      <c r="I80" s="18">
        <v>8.5000000000000006E-2</v>
      </c>
      <c r="J80" s="8">
        <v>8.1600000000000006E-2</v>
      </c>
      <c r="K80" s="7">
        <v>700000</v>
      </c>
      <c r="L80" s="7">
        <v>101.11</v>
      </c>
      <c r="M80" s="7">
        <v>707.77</v>
      </c>
      <c r="N80" s="8">
        <v>9.9000000000000008E-3</v>
      </c>
      <c r="O80" s="8">
        <v>6.9999999999999999E-4</v>
      </c>
    </row>
    <row r="81" spans="2:15">
      <c r="B81" s="6" t="s">
        <v>874</v>
      </c>
      <c r="C81" s="6" t="s">
        <v>805</v>
      </c>
      <c r="D81" s="17">
        <v>99102576</v>
      </c>
      <c r="E81" s="6"/>
      <c r="F81" s="6"/>
      <c r="G81" s="17">
        <v>1.76</v>
      </c>
      <c r="H81" s="6" t="s">
        <v>99</v>
      </c>
      <c r="I81" s="18">
        <v>0.04</v>
      </c>
      <c r="J81" s="8">
        <v>3.5700000000000003E-2</v>
      </c>
      <c r="K81" s="7">
        <v>4398900</v>
      </c>
      <c r="L81" s="7">
        <v>104.34</v>
      </c>
      <c r="M81" s="7">
        <v>4589.8100000000004</v>
      </c>
      <c r="N81" s="8">
        <v>6.4299999999999996E-2</v>
      </c>
      <c r="O81" s="8">
        <v>4.4999999999999997E-3</v>
      </c>
    </row>
    <row r="82" spans="2:15">
      <c r="B82" s="6" t="s">
        <v>875</v>
      </c>
      <c r="C82" s="6" t="s">
        <v>805</v>
      </c>
      <c r="D82" s="17">
        <v>99103566</v>
      </c>
      <c r="E82" s="6"/>
      <c r="F82" s="6"/>
      <c r="G82" s="17">
        <v>1.4</v>
      </c>
      <c r="H82" s="6" t="s">
        <v>99</v>
      </c>
      <c r="I82" s="18">
        <v>4.4999999999999998E-2</v>
      </c>
      <c r="J82" s="8">
        <v>3.4599999999999999E-2</v>
      </c>
      <c r="K82" s="7">
        <v>128175.88</v>
      </c>
      <c r="L82" s="7">
        <v>101.87</v>
      </c>
      <c r="M82" s="7">
        <v>130.57</v>
      </c>
      <c r="N82" s="8">
        <v>1.8E-3</v>
      </c>
      <c r="O82" s="8">
        <v>1E-4</v>
      </c>
    </row>
    <row r="83" spans="2:15">
      <c r="B83" s="6" t="s">
        <v>876</v>
      </c>
      <c r="C83" s="6" t="s">
        <v>805</v>
      </c>
      <c r="D83" s="17">
        <v>99103285</v>
      </c>
      <c r="E83" s="6"/>
      <c r="F83" s="6"/>
      <c r="G83" s="17">
        <v>1.1200000000000001</v>
      </c>
      <c r="H83" s="6" t="s">
        <v>99</v>
      </c>
      <c r="I83" s="18">
        <v>4.4999999999999998E-2</v>
      </c>
      <c r="J83" s="8">
        <v>2.3199999999999998E-2</v>
      </c>
      <c r="K83" s="7">
        <v>103866.14</v>
      </c>
      <c r="L83" s="7">
        <v>102.84</v>
      </c>
      <c r="M83" s="7">
        <v>106.82</v>
      </c>
      <c r="N83" s="8">
        <v>1.5E-3</v>
      </c>
      <c r="O83" s="8">
        <v>1E-4</v>
      </c>
    </row>
    <row r="84" spans="2:15">
      <c r="B84" s="6" t="s">
        <v>877</v>
      </c>
      <c r="C84" s="6" t="s">
        <v>805</v>
      </c>
      <c r="D84" s="17">
        <v>99103640</v>
      </c>
      <c r="E84" s="6"/>
      <c r="F84" s="6"/>
      <c r="G84" s="17">
        <v>1.52</v>
      </c>
      <c r="H84" s="6" t="s">
        <v>99</v>
      </c>
      <c r="I84" s="18">
        <v>4.4999999999999998E-2</v>
      </c>
      <c r="J84" s="8">
        <v>3.3599999999999998E-2</v>
      </c>
      <c r="K84" s="7">
        <v>138400.94</v>
      </c>
      <c r="L84" s="7">
        <v>102.16</v>
      </c>
      <c r="M84" s="7">
        <v>141.38999999999999</v>
      </c>
      <c r="N84" s="8">
        <v>2E-3</v>
      </c>
      <c r="O84" s="8">
        <v>1E-4</v>
      </c>
    </row>
    <row r="85" spans="2:15">
      <c r="B85" s="6" t="s">
        <v>878</v>
      </c>
      <c r="C85" s="6" t="s">
        <v>805</v>
      </c>
      <c r="D85" s="17">
        <v>99103426</v>
      </c>
      <c r="E85" s="6"/>
      <c r="F85" s="6"/>
      <c r="G85" s="17">
        <v>1.28</v>
      </c>
      <c r="H85" s="6" t="s">
        <v>99</v>
      </c>
      <c r="I85" s="18">
        <v>4.4999999999999998E-2</v>
      </c>
      <c r="J85" s="8">
        <v>3.44E-2</v>
      </c>
      <c r="K85" s="7">
        <v>117826.86</v>
      </c>
      <c r="L85" s="7">
        <v>102.16</v>
      </c>
      <c r="M85" s="7">
        <v>120.37</v>
      </c>
      <c r="N85" s="8">
        <v>1.6999999999999999E-3</v>
      </c>
      <c r="O85" s="8">
        <v>1E-4</v>
      </c>
    </row>
    <row r="86" spans="2:15">
      <c r="B86" s="6" t="s">
        <v>879</v>
      </c>
      <c r="C86" s="6" t="s">
        <v>805</v>
      </c>
      <c r="D86" s="17">
        <v>99103814</v>
      </c>
      <c r="E86" s="6"/>
      <c r="F86" s="6"/>
      <c r="G86" s="17">
        <v>1.75</v>
      </c>
      <c r="H86" s="6" t="s">
        <v>99</v>
      </c>
      <c r="I86" s="18">
        <v>4.4999999999999998E-2</v>
      </c>
      <c r="J86" s="8">
        <v>4.2599999999999999E-2</v>
      </c>
      <c r="K86" s="7">
        <v>158509.79999999999</v>
      </c>
      <c r="L86" s="7">
        <v>102.04</v>
      </c>
      <c r="M86" s="7">
        <v>161.74</v>
      </c>
      <c r="N86" s="8">
        <v>2.3E-3</v>
      </c>
      <c r="O86" s="8">
        <v>2.0000000000000001E-4</v>
      </c>
    </row>
    <row r="87" spans="2:15">
      <c r="B87" s="6" t="s">
        <v>880</v>
      </c>
      <c r="C87" s="6" t="s">
        <v>805</v>
      </c>
      <c r="D87" s="17">
        <v>99103699</v>
      </c>
      <c r="E87" s="6"/>
      <c r="F87" s="6"/>
      <c r="G87" s="17">
        <v>11.38</v>
      </c>
      <c r="H87" s="6" t="s">
        <v>99</v>
      </c>
      <c r="I87" s="18">
        <v>2.6489999999999999E-3</v>
      </c>
      <c r="J87" s="8">
        <v>4.7399999999999998E-2</v>
      </c>
      <c r="K87" s="7">
        <v>2371203.33</v>
      </c>
      <c r="L87" s="7">
        <v>124.35</v>
      </c>
      <c r="M87" s="7">
        <v>2948.59</v>
      </c>
      <c r="N87" s="8">
        <v>4.1300000000000003E-2</v>
      </c>
      <c r="O87" s="8">
        <v>2.8999999999999998E-3</v>
      </c>
    </row>
    <row r="88" spans="2:15">
      <c r="B88" s="13" t="s">
        <v>881</v>
      </c>
      <c r="C88" s="13"/>
      <c r="D88" s="14"/>
      <c r="E88" s="13"/>
      <c r="F88" s="13"/>
      <c r="H88" s="13"/>
      <c r="K88" s="15">
        <v>0</v>
      </c>
      <c r="M88" s="15">
        <v>0</v>
      </c>
      <c r="N88" s="16">
        <v>0</v>
      </c>
      <c r="O88" s="16">
        <v>0</v>
      </c>
    </row>
    <row r="89" spans="2:15">
      <c r="B89" s="13" t="s">
        <v>882</v>
      </c>
      <c r="C89" s="13"/>
      <c r="D89" s="14"/>
      <c r="E89" s="13"/>
      <c r="F89" s="13"/>
      <c r="H89" s="13"/>
      <c r="K89" s="15">
        <v>0</v>
      </c>
      <c r="M89" s="15">
        <v>0</v>
      </c>
      <c r="N89" s="16">
        <v>0</v>
      </c>
      <c r="O89" s="16">
        <v>0</v>
      </c>
    </row>
    <row r="90" spans="2:15">
      <c r="B90" s="13" t="s">
        <v>883</v>
      </c>
      <c r="C90" s="13"/>
      <c r="D90" s="14"/>
      <c r="E90" s="13"/>
      <c r="F90" s="13"/>
      <c r="H90" s="13"/>
      <c r="K90" s="15">
        <v>0</v>
      </c>
      <c r="M90" s="15">
        <v>0</v>
      </c>
      <c r="N90" s="16">
        <v>0</v>
      </c>
      <c r="O90" s="16">
        <v>0</v>
      </c>
    </row>
    <row r="91" spans="2:15">
      <c r="B91" s="13" t="s">
        <v>884</v>
      </c>
      <c r="C91" s="13"/>
      <c r="D91" s="14"/>
      <c r="E91" s="13"/>
      <c r="F91" s="13"/>
      <c r="H91" s="13"/>
      <c r="K91" s="15">
        <v>0</v>
      </c>
      <c r="M91" s="15">
        <v>0</v>
      </c>
      <c r="N91" s="16">
        <v>0</v>
      </c>
      <c r="O91" s="16">
        <v>0</v>
      </c>
    </row>
    <row r="92" spans="2:15">
      <c r="B92" s="13" t="s">
        <v>885</v>
      </c>
      <c r="C92" s="13"/>
      <c r="D92" s="14"/>
      <c r="E92" s="13"/>
      <c r="F92" s="13"/>
      <c r="G92" s="14">
        <v>4.45</v>
      </c>
      <c r="H92" s="13"/>
      <c r="J92" s="16">
        <v>3.5799999999999998E-2</v>
      </c>
      <c r="K92" s="15">
        <v>6904426.0800000001</v>
      </c>
      <c r="M92" s="15">
        <v>7641.03</v>
      </c>
      <c r="N92" s="16">
        <v>0.107</v>
      </c>
      <c r="O92" s="16">
        <v>7.6E-3</v>
      </c>
    </row>
    <row r="93" spans="2:15">
      <c r="B93" s="6" t="s">
        <v>886</v>
      </c>
      <c r="C93" s="6" t="s">
        <v>805</v>
      </c>
      <c r="D93" s="17">
        <v>11898511</v>
      </c>
      <c r="E93" s="6" t="s">
        <v>204</v>
      </c>
      <c r="F93" s="6" t="s">
        <v>98</v>
      </c>
      <c r="G93" s="17">
        <v>6.88</v>
      </c>
      <c r="H93" s="6" t="s">
        <v>99</v>
      </c>
      <c r="I93" s="18">
        <v>1.5203E-2</v>
      </c>
      <c r="J93" s="8">
        <v>1.9800000000000002E-2</v>
      </c>
      <c r="K93" s="7">
        <v>168175.25</v>
      </c>
      <c r="L93" s="7">
        <v>128.59</v>
      </c>
      <c r="M93" s="7">
        <v>216.26</v>
      </c>
      <c r="N93" s="8">
        <v>3.0000000000000001E-3</v>
      </c>
      <c r="O93" s="8">
        <v>2.0000000000000001E-4</v>
      </c>
    </row>
    <row r="94" spans="2:15">
      <c r="B94" s="6" t="s">
        <v>887</v>
      </c>
      <c r="C94" s="6" t="s">
        <v>805</v>
      </c>
      <c r="D94" s="17">
        <v>11898512</v>
      </c>
      <c r="E94" s="6" t="s">
        <v>204</v>
      </c>
      <c r="F94" s="6" t="s">
        <v>98</v>
      </c>
      <c r="G94" s="17">
        <v>6.88</v>
      </c>
      <c r="H94" s="6" t="s">
        <v>99</v>
      </c>
      <c r="I94" s="18">
        <v>1.5203E-2</v>
      </c>
      <c r="J94" s="8">
        <v>2.01E-2</v>
      </c>
      <c r="K94" s="7">
        <v>161682.03</v>
      </c>
      <c r="L94" s="7">
        <v>128.33000000000001</v>
      </c>
      <c r="M94" s="7">
        <v>207.48</v>
      </c>
      <c r="N94" s="8">
        <v>2.8999999999999998E-3</v>
      </c>
      <c r="O94" s="8">
        <v>2.0000000000000001E-4</v>
      </c>
    </row>
    <row r="95" spans="2:15">
      <c r="B95" s="6" t="s">
        <v>888</v>
      </c>
      <c r="C95" s="6" t="s">
        <v>805</v>
      </c>
      <c r="D95" s="17">
        <v>11898517</v>
      </c>
      <c r="E95" s="6" t="s">
        <v>204</v>
      </c>
      <c r="F95" s="6" t="s">
        <v>98</v>
      </c>
      <c r="G95" s="17">
        <v>6.84</v>
      </c>
      <c r="H95" s="6" t="s">
        <v>99</v>
      </c>
      <c r="I95" s="18">
        <v>1.5203E-2</v>
      </c>
      <c r="J95" s="8">
        <v>2.24E-2</v>
      </c>
      <c r="K95" s="7">
        <v>165160.63</v>
      </c>
      <c r="L95" s="7">
        <v>124.78</v>
      </c>
      <c r="M95" s="7">
        <v>206.09</v>
      </c>
      <c r="N95" s="8">
        <v>2.8999999999999998E-3</v>
      </c>
      <c r="O95" s="8">
        <v>2.0000000000000001E-4</v>
      </c>
    </row>
    <row r="96" spans="2:15">
      <c r="B96" s="6" t="s">
        <v>889</v>
      </c>
      <c r="C96" s="6" t="s">
        <v>812</v>
      </c>
      <c r="D96" s="17">
        <v>99103780</v>
      </c>
      <c r="E96" s="6" t="s">
        <v>333</v>
      </c>
      <c r="F96" s="6" t="s">
        <v>677</v>
      </c>
      <c r="G96" s="17">
        <v>5.93</v>
      </c>
      <c r="H96" s="6" t="s">
        <v>99</v>
      </c>
      <c r="I96" s="18">
        <v>4.8059999999999999E-2</v>
      </c>
      <c r="J96" s="8">
        <v>4.1200000000000001E-2</v>
      </c>
      <c r="K96" s="7">
        <v>2919778.66</v>
      </c>
      <c r="L96" s="7">
        <v>105.53</v>
      </c>
      <c r="M96" s="7">
        <v>3081.24</v>
      </c>
      <c r="N96" s="8">
        <v>4.3200000000000002E-2</v>
      </c>
      <c r="O96" s="8">
        <v>3.0000000000000001E-3</v>
      </c>
    </row>
    <row r="97" spans="2:15">
      <c r="B97" s="6" t="s">
        <v>890</v>
      </c>
      <c r="C97" s="6" t="s">
        <v>812</v>
      </c>
      <c r="D97" s="17">
        <v>99103954</v>
      </c>
      <c r="E97" s="6" t="s">
        <v>333</v>
      </c>
      <c r="F97" s="6" t="s">
        <v>677</v>
      </c>
      <c r="G97" s="17">
        <v>4.5999999999999996</v>
      </c>
      <c r="H97" s="6" t="s">
        <v>99</v>
      </c>
      <c r="I97" s="18">
        <v>3.3700000000000001E-2</v>
      </c>
      <c r="J97" s="8">
        <v>3.5099999999999999E-2</v>
      </c>
      <c r="K97" s="7">
        <v>164120.51</v>
      </c>
      <c r="L97" s="7">
        <v>99.71</v>
      </c>
      <c r="M97" s="7">
        <v>163.63999999999999</v>
      </c>
      <c r="N97" s="8">
        <v>2.3E-3</v>
      </c>
      <c r="O97" s="8">
        <v>2.0000000000000001E-4</v>
      </c>
    </row>
    <row r="98" spans="2:15">
      <c r="B98" s="6" t="s">
        <v>891</v>
      </c>
      <c r="C98" s="6" t="s">
        <v>805</v>
      </c>
      <c r="D98" s="17">
        <v>99104085</v>
      </c>
      <c r="E98" s="6" t="s">
        <v>333</v>
      </c>
      <c r="F98" s="6" t="s">
        <v>257</v>
      </c>
      <c r="G98" s="17">
        <v>8.68</v>
      </c>
      <c r="H98" s="6" t="s">
        <v>99</v>
      </c>
      <c r="J98" s="8">
        <v>4.9000000000000002E-2</v>
      </c>
      <c r="K98" s="7">
        <v>106449</v>
      </c>
      <c r="L98" s="7">
        <v>100</v>
      </c>
      <c r="M98" s="7">
        <v>106.45</v>
      </c>
      <c r="N98" s="8">
        <v>1.5E-3</v>
      </c>
      <c r="O98" s="8">
        <v>1E-4</v>
      </c>
    </row>
    <row r="99" spans="2:15">
      <c r="B99" s="6" t="s">
        <v>892</v>
      </c>
      <c r="C99" s="6" t="s">
        <v>805</v>
      </c>
      <c r="D99" s="17">
        <v>99103764</v>
      </c>
      <c r="E99" s="6"/>
      <c r="F99" s="6"/>
      <c r="G99" s="17">
        <v>2.41</v>
      </c>
      <c r="H99" s="6" t="s">
        <v>99</v>
      </c>
      <c r="I99" s="18">
        <v>7.6899999999999996E-2</v>
      </c>
      <c r="J99" s="8">
        <v>2.9899999999999999E-2</v>
      </c>
      <c r="K99" s="7">
        <v>2871560</v>
      </c>
      <c r="L99" s="7">
        <v>115.82</v>
      </c>
      <c r="M99" s="7">
        <v>3325.84</v>
      </c>
      <c r="N99" s="8">
        <v>4.6600000000000003E-2</v>
      </c>
      <c r="O99" s="8">
        <v>3.3E-3</v>
      </c>
    </row>
    <row r="100" spans="2:15">
      <c r="B100" s="6" t="s">
        <v>893</v>
      </c>
      <c r="C100" s="6" t="s">
        <v>805</v>
      </c>
      <c r="D100" s="17">
        <v>99104010</v>
      </c>
      <c r="E100" s="6"/>
      <c r="F100" s="6"/>
      <c r="G100" s="17">
        <v>5.12</v>
      </c>
      <c r="H100" s="6" t="s">
        <v>99</v>
      </c>
      <c r="I100" s="18">
        <v>3.7123999999999997E-2</v>
      </c>
      <c r="J100" s="8">
        <v>6.9099999999999995E-2</v>
      </c>
      <c r="K100" s="7">
        <v>347500</v>
      </c>
      <c r="L100" s="7">
        <v>96.12</v>
      </c>
      <c r="M100" s="7">
        <v>334.02</v>
      </c>
      <c r="N100" s="8">
        <v>4.7000000000000002E-3</v>
      </c>
      <c r="O100" s="8">
        <v>2.9999999999999997E-4</v>
      </c>
    </row>
    <row r="101" spans="2:15">
      <c r="B101" s="3" t="s">
        <v>894</v>
      </c>
      <c r="C101" s="3"/>
      <c r="D101" s="12"/>
      <c r="E101" s="3"/>
      <c r="F101" s="3"/>
      <c r="H101" s="3"/>
      <c r="K101" s="9">
        <v>0</v>
      </c>
      <c r="M101" s="9">
        <v>0</v>
      </c>
      <c r="N101" s="10">
        <v>0</v>
      </c>
      <c r="O101" s="10">
        <v>0</v>
      </c>
    </row>
    <row r="102" spans="2:15">
      <c r="B102" s="13" t="s">
        <v>895</v>
      </c>
      <c r="C102" s="13"/>
      <c r="D102" s="14"/>
      <c r="E102" s="13"/>
      <c r="F102" s="13"/>
      <c r="H102" s="13"/>
      <c r="K102" s="15">
        <v>0</v>
      </c>
      <c r="M102" s="15">
        <v>0</v>
      </c>
      <c r="N102" s="16">
        <v>0</v>
      </c>
      <c r="O102" s="16">
        <v>0</v>
      </c>
    </row>
    <row r="103" spans="2:15">
      <c r="B103" s="13" t="s">
        <v>896</v>
      </c>
      <c r="C103" s="13"/>
      <c r="D103" s="14"/>
      <c r="E103" s="13"/>
      <c r="F103" s="13"/>
      <c r="H103" s="13"/>
      <c r="K103" s="15">
        <v>0</v>
      </c>
      <c r="M103" s="15">
        <v>0</v>
      </c>
      <c r="N103" s="16">
        <v>0</v>
      </c>
      <c r="O103" s="16">
        <v>0</v>
      </c>
    </row>
    <row r="104" spans="2:15">
      <c r="B104" s="13" t="s">
        <v>897</v>
      </c>
      <c r="C104" s="13"/>
      <c r="D104" s="14"/>
      <c r="E104" s="13"/>
      <c r="F104" s="13"/>
      <c r="H104" s="13"/>
      <c r="K104" s="15">
        <v>0</v>
      </c>
      <c r="M104" s="15">
        <v>0</v>
      </c>
      <c r="N104" s="16">
        <v>0</v>
      </c>
      <c r="O104" s="16">
        <v>0</v>
      </c>
    </row>
    <row r="105" spans="2:15">
      <c r="B105" s="13" t="s">
        <v>898</v>
      </c>
      <c r="C105" s="13"/>
      <c r="D105" s="14"/>
      <c r="E105" s="13"/>
      <c r="F105" s="13"/>
      <c r="H105" s="13"/>
      <c r="K105" s="15">
        <v>0</v>
      </c>
      <c r="M105" s="15">
        <v>0</v>
      </c>
      <c r="N105" s="16">
        <v>0</v>
      </c>
      <c r="O105" s="16">
        <v>0</v>
      </c>
    </row>
    <row r="108" spans="2:15">
      <c r="B108" s="6" t="s">
        <v>141</v>
      </c>
      <c r="C108" s="6"/>
      <c r="D108" s="17"/>
      <c r="E108" s="6"/>
      <c r="F108" s="6"/>
      <c r="H108" s="6"/>
    </row>
    <row r="112" spans="2:15">
      <c r="B11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899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146</v>
      </c>
      <c r="H7" s="3" t="s">
        <v>85</v>
      </c>
      <c r="I7" s="3" t="s">
        <v>86</v>
      </c>
      <c r="J7" s="3" t="s">
        <v>87</v>
      </c>
      <c r="K7" s="3" t="s">
        <v>147</v>
      </c>
      <c r="L7" s="3" t="s">
        <v>42</v>
      </c>
      <c r="M7" s="3" t="s">
        <v>599</v>
      </c>
      <c r="N7" s="3" t="s">
        <v>149</v>
      </c>
      <c r="O7" s="3" t="s">
        <v>90</v>
      </c>
    </row>
    <row r="8" spans="2:15">
      <c r="B8" s="4"/>
      <c r="C8" s="4"/>
      <c r="D8" s="4"/>
      <c r="E8" s="4"/>
      <c r="F8" s="4"/>
      <c r="G8" s="4" t="s">
        <v>151</v>
      </c>
      <c r="H8" s="4"/>
      <c r="I8" s="4" t="s">
        <v>91</v>
      </c>
      <c r="J8" s="4" t="s">
        <v>91</v>
      </c>
      <c r="K8" s="4" t="s">
        <v>152</v>
      </c>
      <c r="L8" s="4" t="s">
        <v>153</v>
      </c>
      <c r="M8" s="4" t="s">
        <v>92</v>
      </c>
      <c r="N8" s="4" t="s">
        <v>91</v>
      </c>
      <c r="O8" s="4" t="s">
        <v>91</v>
      </c>
    </row>
    <row r="10" spans="2:15">
      <c r="B10" s="3" t="s">
        <v>900</v>
      </c>
      <c r="C10" s="12"/>
      <c r="D10" s="3"/>
      <c r="E10" s="3"/>
      <c r="F10" s="3"/>
      <c r="G10" s="12">
        <v>1.1499999999999999</v>
      </c>
      <c r="H10" s="3"/>
      <c r="J10" s="10">
        <v>1.17E-2</v>
      </c>
      <c r="K10" s="9">
        <v>1021965.07</v>
      </c>
      <c r="M10" s="9">
        <v>1353.42</v>
      </c>
      <c r="N10" s="10">
        <v>1</v>
      </c>
      <c r="O10" s="10">
        <v>1.2999999999999999E-3</v>
      </c>
    </row>
    <row r="11" spans="2:15">
      <c r="B11" s="3" t="s">
        <v>901</v>
      </c>
      <c r="C11" s="12"/>
      <c r="D11" s="3"/>
      <c r="E11" s="3"/>
      <c r="F11" s="3"/>
      <c r="G11" s="12">
        <v>1.1499999999999999</v>
      </c>
      <c r="H11" s="3"/>
      <c r="J11" s="10">
        <v>1.17E-2</v>
      </c>
      <c r="K11" s="9">
        <v>1021965.07</v>
      </c>
      <c r="M11" s="9">
        <v>1353.42</v>
      </c>
      <c r="N11" s="10">
        <v>1</v>
      </c>
      <c r="O11" s="10">
        <v>1.2999999999999999E-3</v>
      </c>
    </row>
    <row r="12" spans="2:15">
      <c r="B12" s="13" t="s">
        <v>902</v>
      </c>
      <c r="C12" s="14"/>
      <c r="D12" s="13"/>
      <c r="E12" s="13"/>
      <c r="F12" s="13"/>
      <c r="G12" s="14">
        <v>1.1499999999999999</v>
      </c>
      <c r="H12" s="13"/>
      <c r="J12" s="16">
        <v>1.17E-2</v>
      </c>
      <c r="K12" s="15">
        <v>1021965.07</v>
      </c>
      <c r="M12" s="15">
        <v>1353.42</v>
      </c>
      <c r="N12" s="16">
        <v>1</v>
      </c>
      <c r="O12" s="16">
        <v>1.2999999999999999E-3</v>
      </c>
    </row>
    <row r="13" spans="2:15">
      <c r="B13" s="6" t="s">
        <v>903</v>
      </c>
      <c r="C13" s="17" t="s">
        <v>904</v>
      </c>
      <c r="D13" s="6">
        <v>604</v>
      </c>
      <c r="E13" s="6" t="s">
        <v>97</v>
      </c>
      <c r="F13" s="6" t="s">
        <v>98</v>
      </c>
      <c r="G13" s="17">
        <v>0.54</v>
      </c>
      <c r="H13" s="6" t="s">
        <v>99</v>
      </c>
      <c r="I13" s="18">
        <v>5.3749999999999999E-2</v>
      </c>
      <c r="J13" s="8">
        <v>1.06E-2</v>
      </c>
      <c r="K13" s="7">
        <v>50000</v>
      </c>
      <c r="L13" s="7">
        <v>133.21</v>
      </c>
      <c r="M13" s="7">
        <v>66.61</v>
      </c>
      <c r="N13" s="8">
        <v>4.9200000000000001E-2</v>
      </c>
      <c r="O13" s="8">
        <v>1E-4</v>
      </c>
    </row>
    <row r="14" spans="2:15">
      <c r="B14" s="6" t="s">
        <v>905</v>
      </c>
      <c r="C14" s="17" t="s">
        <v>906</v>
      </c>
      <c r="D14" s="6">
        <v>604</v>
      </c>
      <c r="E14" s="6" t="s">
        <v>97</v>
      </c>
      <c r="F14" s="6" t="s">
        <v>98</v>
      </c>
      <c r="G14" s="17">
        <v>1.17</v>
      </c>
      <c r="H14" s="6" t="s">
        <v>99</v>
      </c>
      <c r="I14" s="18">
        <v>5.7500000000000002E-2</v>
      </c>
      <c r="J14" s="8">
        <v>9.7000000000000003E-3</v>
      </c>
      <c r="K14" s="7">
        <v>633598.13</v>
      </c>
      <c r="L14" s="7">
        <v>129.96</v>
      </c>
      <c r="M14" s="7">
        <v>823.42</v>
      </c>
      <c r="N14" s="8">
        <v>0.60840000000000005</v>
      </c>
      <c r="O14" s="8">
        <v>8.0000000000000004E-4</v>
      </c>
    </row>
    <row r="15" spans="2:15">
      <c r="B15" s="6" t="s">
        <v>907</v>
      </c>
      <c r="C15" s="17" t="s">
        <v>908</v>
      </c>
      <c r="D15" s="6">
        <v>604</v>
      </c>
      <c r="E15" s="6" t="s">
        <v>97</v>
      </c>
      <c r="F15" s="6" t="s">
        <v>98</v>
      </c>
      <c r="G15" s="17">
        <v>1.82</v>
      </c>
      <c r="H15" s="6" t="s">
        <v>99</v>
      </c>
      <c r="I15" s="18">
        <v>5.8000000000000003E-2</v>
      </c>
      <c r="J15" s="8">
        <v>6.7999999999999996E-3</v>
      </c>
      <c r="K15" s="7">
        <v>115063.51</v>
      </c>
      <c r="L15" s="7">
        <v>147.55000000000001</v>
      </c>
      <c r="M15" s="7">
        <v>169.78</v>
      </c>
      <c r="N15" s="8">
        <v>0.12540000000000001</v>
      </c>
      <c r="O15" s="8">
        <v>2.0000000000000001E-4</v>
      </c>
    </row>
    <row r="16" spans="2:15">
      <c r="B16" s="6" t="s">
        <v>909</v>
      </c>
      <c r="C16" s="17" t="s">
        <v>910</v>
      </c>
      <c r="D16" s="6">
        <v>662</v>
      </c>
      <c r="E16" s="6" t="s">
        <v>97</v>
      </c>
      <c r="F16" s="6" t="s">
        <v>98</v>
      </c>
      <c r="G16" s="17">
        <v>0.67</v>
      </c>
      <c r="H16" s="6" t="s">
        <v>99</v>
      </c>
      <c r="I16" s="18">
        <v>5.6000000000000001E-2</v>
      </c>
      <c r="J16" s="8">
        <v>1.14E-2</v>
      </c>
      <c r="K16" s="7">
        <v>100988.52</v>
      </c>
      <c r="L16" s="7">
        <v>130.6</v>
      </c>
      <c r="M16" s="7">
        <v>131.88999999999999</v>
      </c>
      <c r="N16" s="8">
        <v>9.74E-2</v>
      </c>
      <c r="O16" s="8">
        <v>1E-4</v>
      </c>
    </row>
    <row r="17" spans="2:15">
      <c r="B17" s="6" t="s">
        <v>911</v>
      </c>
      <c r="C17" s="17" t="s">
        <v>912</v>
      </c>
      <c r="D17" s="6">
        <v>691</v>
      </c>
      <c r="E17" s="6" t="s">
        <v>263</v>
      </c>
      <c r="F17" s="6" t="s">
        <v>98</v>
      </c>
      <c r="G17" s="17">
        <v>0.6</v>
      </c>
      <c r="H17" s="6" t="s">
        <v>99</v>
      </c>
      <c r="I17" s="18">
        <v>6.0999999999999999E-2</v>
      </c>
      <c r="J17" s="8">
        <v>2.9000000000000001E-2</v>
      </c>
      <c r="K17" s="7">
        <v>34890</v>
      </c>
      <c r="L17" s="7">
        <v>141.55000000000001</v>
      </c>
      <c r="M17" s="7">
        <v>49.39</v>
      </c>
      <c r="N17" s="8">
        <v>3.6499999999999998E-2</v>
      </c>
      <c r="O17" s="8">
        <v>0</v>
      </c>
    </row>
    <row r="18" spans="2:15">
      <c r="B18" s="6" t="s">
        <v>913</v>
      </c>
      <c r="C18" s="17" t="s">
        <v>914</v>
      </c>
      <c r="D18" s="6">
        <v>691</v>
      </c>
      <c r="E18" s="6" t="s">
        <v>263</v>
      </c>
      <c r="F18" s="6" t="s">
        <v>98</v>
      </c>
      <c r="G18" s="17">
        <v>1.21</v>
      </c>
      <c r="H18" s="6" t="s">
        <v>99</v>
      </c>
      <c r="I18" s="18">
        <v>6.2E-2</v>
      </c>
      <c r="J18" s="8">
        <v>2.76E-2</v>
      </c>
      <c r="K18" s="7">
        <v>87424.9</v>
      </c>
      <c r="L18" s="7">
        <v>128.5</v>
      </c>
      <c r="M18" s="7">
        <v>112.34</v>
      </c>
      <c r="N18" s="8">
        <v>8.3000000000000004E-2</v>
      </c>
      <c r="O18" s="8">
        <v>1E-4</v>
      </c>
    </row>
    <row r="19" spans="2:15">
      <c r="B19" s="13" t="s">
        <v>915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916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917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918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919</v>
      </c>
      <c r="C23" s="12"/>
      <c r="D23" s="3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919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7" spans="2:15">
      <c r="B27" s="6" t="s">
        <v>141</v>
      </c>
      <c r="C27" s="17"/>
      <c r="D27" s="6"/>
      <c r="E27" s="6"/>
      <c r="F27" s="6"/>
      <c r="H27" s="6"/>
    </row>
    <row r="31" spans="2:15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920</v>
      </c>
    </row>
    <row r="7" spans="2:9">
      <c r="B7" s="3" t="s">
        <v>80</v>
      </c>
      <c r="C7" s="3" t="s">
        <v>921</v>
      </c>
      <c r="D7" s="3" t="s">
        <v>922</v>
      </c>
      <c r="E7" s="3" t="s">
        <v>923</v>
      </c>
      <c r="F7" s="3" t="s">
        <v>85</v>
      </c>
      <c r="G7" s="3" t="s">
        <v>924</v>
      </c>
      <c r="H7" s="3" t="s">
        <v>149</v>
      </c>
      <c r="I7" s="3" t="s">
        <v>90</v>
      </c>
    </row>
    <row r="8" spans="2:9">
      <c r="B8" s="4"/>
      <c r="C8" s="4"/>
      <c r="D8" s="4"/>
      <c r="E8" s="4" t="s">
        <v>151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925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926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927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928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929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930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931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141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932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599</v>
      </c>
      <c r="J7" s="3" t="s">
        <v>149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141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topLeftCell="C1" workbookViewId="0">
      <selection activeCell="G22" sqref="G22"/>
    </sheetView>
  </sheetViews>
  <sheetFormatPr defaultColWidth="9.140625" defaultRowHeight="12.75"/>
  <cols>
    <col min="2" max="2" width="39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937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599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938</v>
      </c>
      <c r="C10" s="12"/>
      <c r="D10" s="3"/>
      <c r="E10" s="3"/>
      <c r="F10" s="3"/>
      <c r="I10" s="9">
        <f>I11+I19</f>
        <v>1528.82</v>
      </c>
      <c r="J10" s="10">
        <v>1</v>
      </c>
      <c r="K10" s="10">
        <f>I10/'סכום נכסי הקרן'!C42</f>
        <v>1.5114849155373445E-3</v>
      </c>
    </row>
    <row r="11" spans="2:11">
      <c r="B11" s="3" t="s">
        <v>939</v>
      </c>
      <c r="C11" s="12"/>
      <c r="D11" s="3"/>
      <c r="E11" s="3"/>
      <c r="F11" s="3"/>
      <c r="I11" s="9">
        <v>1484.31</v>
      </c>
      <c r="J11" s="10">
        <f>I11/I10</f>
        <v>0.97088604283041824</v>
      </c>
      <c r="K11" s="10">
        <f>I11/'סכום נכסי הקרן'!C42</f>
        <v>1.4674796084439214E-3</v>
      </c>
    </row>
    <row r="12" spans="2:11">
      <c r="B12" s="13" t="s">
        <v>939</v>
      </c>
      <c r="C12" s="14"/>
      <c r="D12" s="13"/>
      <c r="E12" s="13"/>
      <c r="F12" s="13"/>
      <c r="I12" s="15">
        <v>1484.31</v>
      </c>
      <c r="J12" s="16">
        <v>0.97089999999999999</v>
      </c>
      <c r="K12" s="16">
        <v>1.5E-3</v>
      </c>
    </row>
    <row r="13" spans="2:11">
      <c r="B13" s="6" t="s">
        <v>940</v>
      </c>
      <c r="C13" s="17">
        <v>419527973</v>
      </c>
      <c r="D13" s="6"/>
      <c r="E13" s="6"/>
      <c r="F13" s="6" t="s">
        <v>99</v>
      </c>
      <c r="I13" s="7">
        <v>0</v>
      </c>
      <c r="J13" s="8">
        <v>0</v>
      </c>
      <c r="K13" s="8">
        <v>0</v>
      </c>
    </row>
    <row r="14" spans="2:11">
      <c r="B14" s="6" t="s">
        <v>941</v>
      </c>
      <c r="C14" s="17">
        <v>530031</v>
      </c>
      <c r="D14" s="6"/>
      <c r="E14" s="6"/>
      <c r="F14" s="6" t="s">
        <v>99</v>
      </c>
      <c r="I14" s="7">
        <v>7.0000000000000007E-2</v>
      </c>
      <c r="J14" s="8">
        <v>1E-4</v>
      </c>
      <c r="K14" s="8">
        <v>0</v>
      </c>
    </row>
    <row r="15" spans="2:11">
      <c r="B15" s="6" t="s">
        <v>942</v>
      </c>
      <c r="C15" s="17">
        <v>126016</v>
      </c>
      <c r="D15" s="6"/>
      <c r="E15" s="6"/>
      <c r="F15" s="6" t="s">
        <v>99</v>
      </c>
      <c r="I15" s="7">
        <v>1179.53</v>
      </c>
      <c r="J15" s="8">
        <v>0.95569999999999999</v>
      </c>
      <c r="K15" s="8">
        <v>1.1999999999999999E-3</v>
      </c>
    </row>
    <row r="16" spans="2:11">
      <c r="B16" s="6" t="s">
        <v>943</v>
      </c>
      <c r="C16" s="17">
        <v>5840001</v>
      </c>
      <c r="D16" s="6"/>
      <c r="E16" s="6"/>
      <c r="F16" s="6" t="s">
        <v>99</v>
      </c>
      <c r="I16" s="7">
        <v>1.76</v>
      </c>
      <c r="J16" s="8">
        <v>1.4E-3</v>
      </c>
      <c r="K16" s="8">
        <v>0</v>
      </c>
    </row>
    <row r="17" spans="2:11">
      <c r="B17" s="6" t="s">
        <v>944</v>
      </c>
      <c r="C17" s="17">
        <v>419256003</v>
      </c>
      <c r="D17" s="6"/>
      <c r="E17" s="6"/>
      <c r="F17" s="6" t="s">
        <v>99</v>
      </c>
      <c r="I17" s="7">
        <v>-8.2899999999999991</v>
      </c>
      <c r="J17" s="8">
        <v>6.7000000000000002E-3</v>
      </c>
      <c r="K17" s="8">
        <v>0</v>
      </c>
    </row>
    <row r="18" spans="2:11">
      <c r="B18" s="6" t="s">
        <v>1014</v>
      </c>
      <c r="C18" s="17"/>
      <c r="D18" s="6"/>
      <c r="E18" s="6"/>
      <c r="F18" s="6"/>
      <c r="I18" s="7">
        <v>311.23599999999999</v>
      </c>
      <c r="J18" s="8"/>
      <c r="K18" s="8">
        <f>I18/'סכום נכסי הקרן'!C42</f>
        <v>3.0770693683506296E-4</v>
      </c>
    </row>
    <row r="19" spans="2:11">
      <c r="B19" s="3" t="s">
        <v>945</v>
      </c>
      <c r="C19" s="12"/>
      <c r="D19" s="3"/>
      <c r="E19" s="3"/>
      <c r="F19" s="3"/>
      <c r="I19" s="9">
        <v>44.51</v>
      </c>
      <c r="J19" s="10">
        <f>I19/I10</f>
        <v>2.9113957169581768E-2</v>
      </c>
      <c r="K19" s="10">
        <v>0</v>
      </c>
    </row>
    <row r="20" spans="2:11">
      <c r="B20" s="13" t="s">
        <v>945</v>
      </c>
      <c r="C20" s="14"/>
      <c r="D20" s="13"/>
      <c r="E20" s="13"/>
      <c r="F20" s="13"/>
      <c r="I20" s="15">
        <v>44.51</v>
      </c>
      <c r="J20" s="16">
        <v>2.9100000000000001E-2</v>
      </c>
      <c r="K20" s="16">
        <v>0</v>
      </c>
    </row>
    <row r="21" spans="2:11">
      <c r="B21" s="6" t="s">
        <v>946</v>
      </c>
      <c r="C21" s="17" t="s">
        <v>947</v>
      </c>
      <c r="D21" s="6"/>
      <c r="E21" s="6"/>
      <c r="F21" s="6" t="s">
        <v>99</v>
      </c>
      <c r="I21" s="7">
        <v>44.51</v>
      </c>
      <c r="J21" s="8">
        <v>3.61E-2</v>
      </c>
      <c r="K21" s="8">
        <v>0</v>
      </c>
    </row>
    <row r="24" spans="2:11">
      <c r="B24" s="6" t="s">
        <v>141</v>
      </c>
      <c r="C24" s="17"/>
      <c r="D24" s="6"/>
      <c r="E24" s="6"/>
      <c r="F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"/>
  <sheetViews>
    <sheetView rightToLeft="1" topLeftCell="A97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948</v>
      </c>
    </row>
    <row r="7" spans="2:6">
      <c r="B7" s="22" t="s">
        <v>80</v>
      </c>
      <c r="C7" s="22" t="s">
        <v>81</v>
      </c>
      <c r="D7" s="22" t="s">
        <v>954</v>
      </c>
      <c r="E7" s="22" t="s">
        <v>955</v>
      </c>
      <c r="F7" s="39" t="s">
        <v>956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957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958</v>
      </c>
      <c r="C14" s="24"/>
      <c r="D14" s="22"/>
      <c r="E14" s="27"/>
      <c r="F14" s="21"/>
    </row>
    <row r="15" spans="2:6">
      <c r="B15" s="25" t="s">
        <v>959</v>
      </c>
      <c r="C15" s="26"/>
      <c r="D15" s="25"/>
      <c r="E15" s="27"/>
      <c r="F15" s="21"/>
    </row>
    <row r="16" spans="2:6">
      <c r="B16" s="32" t="s">
        <v>960</v>
      </c>
      <c r="C16" s="33">
        <v>666102074</v>
      </c>
      <c r="D16" s="32"/>
      <c r="E16" s="29">
        <v>0</v>
      </c>
      <c r="F16" s="40">
        <v>42916</v>
      </c>
    </row>
    <row r="17" spans="2:6">
      <c r="B17" s="32" t="s">
        <v>961</v>
      </c>
      <c r="C17" s="33">
        <v>666102033</v>
      </c>
      <c r="D17" s="32"/>
      <c r="E17" s="29">
        <v>0</v>
      </c>
      <c r="F17" s="40">
        <v>42887</v>
      </c>
    </row>
    <row r="18" spans="2:6">
      <c r="B18" s="32" t="s">
        <v>710</v>
      </c>
      <c r="C18" s="33">
        <v>666102108</v>
      </c>
      <c r="D18" s="32"/>
      <c r="E18" s="29">
        <v>235.55127166200009</v>
      </c>
      <c r="F18" s="40">
        <v>43617</v>
      </c>
    </row>
    <row r="19" spans="2:6">
      <c r="B19" s="32" t="s">
        <v>712</v>
      </c>
      <c r="C19" s="33">
        <v>666101829</v>
      </c>
      <c r="D19" s="32"/>
      <c r="E19" s="29">
        <v>110.50964999999999</v>
      </c>
      <c r="F19" s="40">
        <v>42826</v>
      </c>
    </row>
    <row r="20" spans="2:6">
      <c r="B20" s="32" t="s">
        <v>962</v>
      </c>
      <c r="C20" s="33">
        <v>666102249</v>
      </c>
      <c r="D20" s="32"/>
      <c r="E20" s="29">
        <v>0</v>
      </c>
      <c r="F20" s="40">
        <v>42794</v>
      </c>
    </row>
    <row r="21" spans="2:6">
      <c r="B21" s="32" t="s">
        <v>963</v>
      </c>
      <c r="C21" s="33">
        <v>666102256</v>
      </c>
      <c r="D21" s="32"/>
      <c r="E21" s="29">
        <v>0</v>
      </c>
      <c r="F21" s="40">
        <v>43007</v>
      </c>
    </row>
    <row r="22" spans="2:6">
      <c r="B22" s="32" t="s">
        <v>964</v>
      </c>
      <c r="C22" s="33">
        <v>666102736</v>
      </c>
      <c r="D22" s="32"/>
      <c r="E22" s="29">
        <v>0</v>
      </c>
      <c r="F22" s="40">
        <v>45444</v>
      </c>
    </row>
    <row r="23" spans="2:6">
      <c r="B23" s="32" t="s">
        <v>965</v>
      </c>
      <c r="C23" s="33">
        <v>666102280</v>
      </c>
      <c r="D23" s="32"/>
      <c r="E23" s="29">
        <v>0</v>
      </c>
      <c r="F23" s="40">
        <v>42248</v>
      </c>
    </row>
    <row r="24" spans="2:6">
      <c r="B24" s="32" t="s">
        <v>966</v>
      </c>
      <c r="C24" s="33">
        <v>666101837</v>
      </c>
      <c r="D24" s="32"/>
      <c r="E24" s="29">
        <v>0</v>
      </c>
      <c r="F24" s="40">
        <v>42826</v>
      </c>
    </row>
    <row r="25" spans="2:6">
      <c r="B25" s="32" t="s">
        <v>967</v>
      </c>
      <c r="C25" s="33">
        <v>666102157</v>
      </c>
      <c r="D25" s="34"/>
      <c r="E25" s="29">
        <v>0</v>
      </c>
      <c r="F25" s="40">
        <v>43070</v>
      </c>
    </row>
    <row r="26" spans="2:6">
      <c r="B26" s="32" t="s">
        <v>968</v>
      </c>
      <c r="C26" s="33">
        <v>666102025</v>
      </c>
      <c r="D26" s="32"/>
      <c r="E26" s="29">
        <v>0</v>
      </c>
      <c r="F26" s="40">
        <v>43007</v>
      </c>
    </row>
    <row r="27" spans="2:6">
      <c r="B27" s="25" t="s">
        <v>707</v>
      </c>
      <c r="C27" s="26"/>
      <c r="D27" s="25"/>
      <c r="E27" s="30">
        <v>346.06092166200006</v>
      </c>
      <c r="F27" s="40" t="s">
        <v>969</v>
      </c>
    </row>
    <row r="28" spans="2:6">
      <c r="B28" s="21"/>
      <c r="C28" s="21"/>
      <c r="D28" s="21"/>
      <c r="E28" s="28"/>
      <c r="F28" s="40" t="s">
        <v>969</v>
      </c>
    </row>
    <row r="29" spans="2:6">
      <c r="B29" s="25" t="s">
        <v>970</v>
      </c>
      <c r="C29" s="26"/>
      <c r="D29" s="25"/>
      <c r="E29" s="27"/>
      <c r="F29" s="40" t="s">
        <v>969</v>
      </c>
    </row>
    <row r="30" spans="2:6">
      <c r="B30" s="25" t="s">
        <v>714</v>
      </c>
      <c r="C30" s="26"/>
      <c r="D30" s="25"/>
      <c r="E30" s="29">
        <v>0</v>
      </c>
      <c r="F30" s="40" t="s">
        <v>969</v>
      </c>
    </row>
    <row r="31" spans="2:6">
      <c r="B31" s="21"/>
      <c r="C31" s="21"/>
      <c r="D31" s="21"/>
      <c r="E31" s="28"/>
      <c r="F31" s="40" t="s">
        <v>969</v>
      </c>
    </row>
    <row r="32" spans="2:6">
      <c r="B32" s="25" t="s">
        <v>971</v>
      </c>
      <c r="C32" s="26"/>
      <c r="D32" s="25"/>
      <c r="E32" s="27"/>
      <c r="F32" s="40" t="s">
        <v>969</v>
      </c>
    </row>
    <row r="33" spans="2:6">
      <c r="B33" s="32" t="s">
        <v>972</v>
      </c>
      <c r="C33" s="33">
        <v>666103098</v>
      </c>
      <c r="D33" s="34"/>
      <c r="E33" s="29">
        <v>0</v>
      </c>
      <c r="F33" s="40">
        <v>43040</v>
      </c>
    </row>
    <row r="34" spans="2:6">
      <c r="B34" s="25" t="s">
        <v>715</v>
      </c>
      <c r="C34" s="26"/>
      <c r="D34" s="25"/>
      <c r="E34" s="30">
        <v>0</v>
      </c>
      <c r="F34" s="40" t="s">
        <v>969</v>
      </c>
    </row>
    <row r="35" spans="2:6">
      <c r="B35" s="21"/>
      <c r="C35" s="21"/>
      <c r="D35" s="21"/>
      <c r="E35" s="28"/>
      <c r="F35" s="40" t="s">
        <v>969</v>
      </c>
    </row>
    <row r="36" spans="2:6">
      <c r="B36" s="25" t="s">
        <v>973</v>
      </c>
      <c r="C36" s="26"/>
      <c r="D36" s="25"/>
      <c r="E36" s="27"/>
      <c r="F36" s="40" t="s">
        <v>969</v>
      </c>
    </row>
    <row r="37" spans="2:6">
      <c r="B37" s="32" t="s">
        <v>974</v>
      </c>
      <c r="C37" s="33">
        <v>666101852</v>
      </c>
      <c r="D37" s="32"/>
      <c r="E37" s="29">
        <v>0</v>
      </c>
      <c r="F37" s="40">
        <v>43070</v>
      </c>
    </row>
    <row r="38" spans="2:6">
      <c r="B38" s="32" t="s">
        <v>975</v>
      </c>
      <c r="C38" s="33">
        <v>666101894</v>
      </c>
      <c r="D38" s="32"/>
      <c r="E38" s="29">
        <v>0</v>
      </c>
      <c r="F38" s="40">
        <v>42886</v>
      </c>
    </row>
    <row r="39" spans="2:6">
      <c r="B39" s="32" t="s">
        <v>976</v>
      </c>
      <c r="C39" s="33">
        <v>666101886</v>
      </c>
      <c r="D39" s="32"/>
      <c r="E39" s="29">
        <v>0</v>
      </c>
      <c r="F39" s="40">
        <v>44470</v>
      </c>
    </row>
    <row r="40" spans="2:6">
      <c r="B40" s="32" t="s">
        <v>717</v>
      </c>
      <c r="C40" s="33">
        <v>666101910</v>
      </c>
      <c r="D40" s="32"/>
      <c r="E40" s="29">
        <v>4.5262769999998689</v>
      </c>
      <c r="F40" s="40">
        <v>43160</v>
      </c>
    </row>
    <row r="41" spans="2:6">
      <c r="B41" s="32" t="s">
        <v>977</v>
      </c>
      <c r="C41" s="33">
        <v>666101860</v>
      </c>
      <c r="D41" s="32"/>
      <c r="E41" s="29">
        <v>0</v>
      </c>
      <c r="F41" s="40">
        <v>43069</v>
      </c>
    </row>
    <row r="42" spans="2:6">
      <c r="B42" s="32" t="s">
        <v>722</v>
      </c>
      <c r="C42" s="33">
        <v>666100094</v>
      </c>
      <c r="D42" s="32"/>
      <c r="E42" s="29">
        <v>120.573244114725</v>
      </c>
      <c r="F42" s="40">
        <v>43313</v>
      </c>
    </row>
    <row r="43" spans="2:6">
      <c r="B43" s="32" t="s">
        <v>978</v>
      </c>
      <c r="C43" s="33">
        <v>666103056</v>
      </c>
      <c r="D43" s="32"/>
      <c r="E43" s="29">
        <v>0</v>
      </c>
      <c r="F43" s="40">
        <v>44652</v>
      </c>
    </row>
    <row r="44" spans="2:6">
      <c r="B44" s="32" t="s">
        <v>979</v>
      </c>
      <c r="C44" s="33">
        <v>666103064</v>
      </c>
      <c r="D44" s="32"/>
      <c r="E44" s="29">
        <v>0</v>
      </c>
      <c r="F44" s="40">
        <v>44835</v>
      </c>
    </row>
    <row r="45" spans="2:6">
      <c r="B45" s="32" t="s">
        <v>980</v>
      </c>
      <c r="C45" s="33">
        <v>666103106</v>
      </c>
      <c r="D45" s="32"/>
      <c r="E45" s="29">
        <v>0</v>
      </c>
      <c r="F45" s="40">
        <v>45962</v>
      </c>
    </row>
    <row r="46" spans="2:6">
      <c r="B46" s="32" t="s">
        <v>981</v>
      </c>
      <c r="C46" s="33">
        <v>666101001</v>
      </c>
      <c r="D46" s="32"/>
      <c r="E46" s="29">
        <v>0</v>
      </c>
      <c r="F46" s="40">
        <v>44562</v>
      </c>
    </row>
    <row r="47" spans="2:6">
      <c r="B47" s="32" t="s">
        <v>982</v>
      </c>
      <c r="C47" s="33">
        <v>666102223</v>
      </c>
      <c r="D47" s="32"/>
      <c r="E47" s="29">
        <v>0</v>
      </c>
      <c r="F47" s="40">
        <v>43100</v>
      </c>
    </row>
    <row r="48" spans="2:6">
      <c r="B48" s="32" t="s">
        <v>724</v>
      </c>
      <c r="C48" s="33">
        <v>666101878</v>
      </c>
      <c r="D48" s="32"/>
      <c r="E48" s="29">
        <v>392.94698679013715</v>
      </c>
      <c r="F48" s="40">
        <v>43586</v>
      </c>
    </row>
    <row r="49" spans="2:6">
      <c r="B49" s="32" t="s">
        <v>725</v>
      </c>
      <c r="C49" s="33">
        <v>666102751</v>
      </c>
      <c r="D49" s="32"/>
      <c r="E49" s="29">
        <v>1779.3879999999999</v>
      </c>
      <c r="F49" s="40">
        <v>44467</v>
      </c>
    </row>
    <row r="50" spans="2:6">
      <c r="B50" s="32" t="s">
        <v>983</v>
      </c>
      <c r="C50" s="33">
        <v>666100797</v>
      </c>
      <c r="D50" s="32"/>
      <c r="E50" s="29">
        <v>0</v>
      </c>
      <c r="F50" s="40">
        <v>44287</v>
      </c>
    </row>
    <row r="51" spans="2:6">
      <c r="B51" s="32" t="s">
        <v>984</v>
      </c>
      <c r="C51" s="33">
        <v>666100763</v>
      </c>
      <c r="D51" s="32"/>
      <c r="E51" s="29">
        <v>0</v>
      </c>
      <c r="F51" s="40">
        <v>44317</v>
      </c>
    </row>
    <row r="52" spans="2:6">
      <c r="B52" s="32" t="s">
        <v>985</v>
      </c>
      <c r="C52" s="33">
        <v>666103502</v>
      </c>
      <c r="D52" s="32"/>
      <c r="E52" s="29">
        <v>2988.1289999999999</v>
      </c>
      <c r="F52" s="40">
        <v>46023</v>
      </c>
    </row>
    <row r="53" spans="2:6">
      <c r="B53" s="32" t="s">
        <v>986</v>
      </c>
      <c r="C53" s="33">
        <v>666103510</v>
      </c>
      <c r="D53" s="32"/>
      <c r="E53" s="29">
        <v>5866.7181250000003</v>
      </c>
      <c r="F53" s="40">
        <v>46023</v>
      </c>
    </row>
    <row r="54" spans="2:6">
      <c r="B54" s="32" t="s">
        <v>721</v>
      </c>
      <c r="C54" s="33">
        <v>666103551</v>
      </c>
      <c r="D54" s="32"/>
      <c r="E54" s="29">
        <v>407.18099999999998</v>
      </c>
      <c r="F54" s="40">
        <v>46023</v>
      </c>
    </row>
    <row r="55" spans="2:6">
      <c r="B55" s="32" t="s">
        <v>987</v>
      </c>
      <c r="C55" s="33">
        <v>666103569</v>
      </c>
      <c r="D55" s="32"/>
      <c r="E55" s="29">
        <v>2849.2330000000002</v>
      </c>
      <c r="F55" s="40">
        <v>46023</v>
      </c>
    </row>
    <row r="56" spans="2:6">
      <c r="B56" s="32" t="s">
        <v>727</v>
      </c>
      <c r="C56" s="33">
        <v>666100110</v>
      </c>
      <c r="D56" s="32"/>
      <c r="E56" s="29">
        <v>679.05899999999997</v>
      </c>
      <c r="F56" s="40">
        <v>43647</v>
      </c>
    </row>
    <row r="57" spans="2:6">
      <c r="B57" s="32" t="s">
        <v>988</v>
      </c>
      <c r="C57" s="33">
        <v>666102124</v>
      </c>
      <c r="D57" s="32"/>
      <c r="E57" s="29">
        <v>0</v>
      </c>
      <c r="F57" s="40">
        <v>43070</v>
      </c>
    </row>
    <row r="58" spans="2:6">
      <c r="B58" s="32" t="s">
        <v>989</v>
      </c>
      <c r="C58" s="33">
        <v>666102728</v>
      </c>
      <c r="D58" s="32"/>
      <c r="E58" s="29">
        <v>0</v>
      </c>
      <c r="F58" s="40">
        <v>45505</v>
      </c>
    </row>
    <row r="59" spans="2:6">
      <c r="B59" s="32" t="s">
        <v>990</v>
      </c>
      <c r="C59" s="33">
        <v>666102934</v>
      </c>
      <c r="D59" s="32"/>
      <c r="E59" s="29">
        <v>4585.55</v>
      </c>
      <c r="F59" s="40">
        <v>45658</v>
      </c>
    </row>
    <row r="60" spans="2:6">
      <c r="B60" s="25" t="s">
        <v>716</v>
      </c>
      <c r="C60" s="26"/>
      <c r="D60" s="25"/>
      <c r="E60" s="30">
        <v>19673.304632904863</v>
      </c>
      <c r="F60" s="40" t="s">
        <v>969</v>
      </c>
    </row>
    <row r="61" spans="2:6">
      <c r="B61" s="21"/>
      <c r="C61" s="21"/>
      <c r="D61" s="21"/>
      <c r="E61" s="28"/>
      <c r="F61" s="40" t="s">
        <v>969</v>
      </c>
    </row>
    <row r="62" spans="2:6">
      <c r="B62" s="22" t="s">
        <v>706</v>
      </c>
      <c r="C62" s="24"/>
      <c r="D62" s="22"/>
      <c r="E62" s="31">
        <v>20019.365554566863</v>
      </c>
      <c r="F62" s="40" t="s">
        <v>969</v>
      </c>
    </row>
    <row r="63" spans="2:6">
      <c r="B63" s="21"/>
      <c r="C63" s="21"/>
      <c r="D63" s="21"/>
      <c r="E63" s="28"/>
      <c r="F63" s="40" t="s">
        <v>969</v>
      </c>
    </row>
    <row r="64" spans="2:6">
      <c r="B64" s="21"/>
      <c r="C64" s="21"/>
      <c r="D64" s="21"/>
      <c r="E64" s="28"/>
      <c r="F64" s="40" t="s">
        <v>969</v>
      </c>
    </row>
    <row r="65" spans="2:6">
      <c r="B65" s="22" t="s">
        <v>991</v>
      </c>
      <c r="C65" s="24"/>
      <c r="D65" s="22"/>
      <c r="E65" s="27"/>
      <c r="F65" s="40" t="s">
        <v>969</v>
      </c>
    </row>
    <row r="66" spans="2:6">
      <c r="B66" s="25" t="s">
        <v>959</v>
      </c>
      <c r="C66" s="26"/>
      <c r="D66" s="25"/>
      <c r="E66" s="27"/>
      <c r="F66" s="40" t="s">
        <v>969</v>
      </c>
    </row>
    <row r="67" spans="2:6">
      <c r="B67" s="32" t="s">
        <v>740</v>
      </c>
      <c r="C67" s="33">
        <v>666102082</v>
      </c>
      <c r="D67" s="32"/>
      <c r="E67" s="29">
        <v>121.16633999999999</v>
      </c>
      <c r="F67" s="40">
        <v>43040</v>
      </c>
    </row>
    <row r="68" spans="2:6">
      <c r="B68" s="32" t="s">
        <v>992</v>
      </c>
      <c r="C68" s="33">
        <v>666102975</v>
      </c>
      <c r="D68" s="32"/>
      <c r="E68" s="29">
        <v>0</v>
      </c>
      <c r="F68" s="40" t="s">
        <v>993</v>
      </c>
    </row>
    <row r="69" spans="2:6">
      <c r="B69" s="32" t="s">
        <v>994</v>
      </c>
      <c r="C69" s="33">
        <v>666102314</v>
      </c>
      <c r="D69" s="32"/>
      <c r="E69" s="29">
        <v>0</v>
      </c>
      <c r="F69" s="40">
        <v>42824</v>
      </c>
    </row>
    <row r="70" spans="2:6">
      <c r="B70" s="25" t="s">
        <v>707</v>
      </c>
      <c r="C70" s="26"/>
      <c r="D70" s="25"/>
      <c r="E70" s="30">
        <v>121.16633999999999</v>
      </c>
      <c r="F70" s="40" t="s">
        <v>969</v>
      </c>
    </row>
    <row r="71" spans="2:6">
      <c r="B71" s="21"/>
      <c r="C71" s="21"/>
      <c r="D71" s="21"/>
      <c r="E71" s="28"/>
      <c r="F71" s="40" t="s">
        <v>969</v>
      </c>
    </row>
    <row r="72" spans="2:6">
      <c r="B72" s="25" t="s">
        <v>970</v>
      </c>
      <c r="C72" s="26"/>
      <c r="D72" s="25"/>
      <c r="E72" s="27"/>
      <c r="F72" s="40" t="s">
        <v>969</v>
      </c>
    </row>
    <row r="73" spans="2:6">
      <c r="B73" s="32"/>
      <c r="C73" s="33"/>
      <c r="D73" s="32"/>
      <c r="E73" s="29"/>
      <c r="F73" s="40" t="s">
        <v>969</v>
      </c>
    </row>
    <row r="74" spans="2:6">
      <c r="B74" s="25" t="s">
        <v>714</v>
      </c>
      <c r="C74" s="26"/>
      <c r="D74" s="25"/>
      <c r="E74" s="30">
        <v>0</v>
      </c>
      <c r="F74" s="40" t="s">
        <v>969</v>
      </c>
    </row>
    <row r="75" spans="2:6">
      <c r="B75" s="21"/>
      <c r="C75" s="21"/>
      <c r="D75" s="21"/>
      <c r="E75" s="28"/>
      <c r="F75" s="40" t="s">
        <v>969</v>
      </c>
    </row>
    <row r="76" spans="2:6">
      <c r="B76" s="25" t="s">
        <v>971</v>
      </c>
      <c r="C76" s="26"/>
      <c r="D76" s="25"/>
      <c r="E76" s="27"/>
      <c r="F76" s="40" t="s">
        <v>969</v>
      </c>
    </row>
    <row r="77" spans="2:6">
      <c r="B77" s="32" t="s">
        <v>995</v>
      </c>
      <c r="C77" s="33">
        <v>666100268</v>
      </c>
      <c r="D77" s="32"/>
      <c r="E77" s="29">
        <v>0</v>
      </c>
      <c r="F77" s="40">
        <v>42767</v>
      </c>
    </row>
    <row r="78" spans="2:6">
      <c r="B78" s="32" t="s">
        <v>996</v>
      </c>
      <c r="C78" s="33">
        <v>666102983</v>
      </c>
      <c r="D78" s="32"/>
      <c r="E78" s="29">
        <v>2511.7082350000001</v>
      </c>
      <c r="F78" s="40" t="s">
        <v>997</v>
      </c>
    </row>
    <row r="79" spans="2:6">
      <c r="B79" s="36" t="s">
        <v>998</v>
      </c>
      <c r="C79" s="35">
        <v>666103197</v>
      </c>
      <c r="D79" s="32"/>
      <c r="E79" s="29">
        <v>142.00658999999999</v>
      </c>
      <c r="F79" s="40">
        <v>46023</v>
      </c>
    </row>
    <row r="80" spans="2:6">
      <c r="B80" s="36" t="s">
        <v>999</v>
      </c>
      <c r="C80" s="35">
        <v>666103262</v>
      </c>
      <c r="D80" s="32"/>
      <c r="E80" s="29">
        <v>418.010355</v>
      </c>
      <c r="F80" s="40">
        <v>46023</v>
      </c>
    </row>
    <row r="81" spans="2:6">
      <c r="B81" s="32" t="s">
        <v>1000</v>
      </c>
      <c r="C81" s="33">
        <v>666102306</v>
      </c>
      <c r="D81" s="32"/>
      <c r="E81" s="29">
        <v>0</v>
      </c>
      <c r="F81" s="40">
        <v>42795</v>
      </c>
    </row>
    <row r="82" spans="2:6">
      <c r="B82" s="25" t="s">
        <v>715</v>
      </c>
      <c r="C82" s="26"/>
      <c r="D82" s="25"/>
      <c r="E82" s="30">
        <v>3071.7251799999999</v>
      </c>
      <c r="F82" s="40" t="s">
        <v>969</v>
      </c>
    </row>
    <row r="83" spans="2:6">
      <c r="B83" s="21"/>
      <c r="C83" s="21"/>
      <c r="D83" s="21"/>
      <c r="E83" s="28"/>
      <c r="F83" s="40" t="s">
        <v>969</v>
      </c>
    </row>
    <row r="84" spans="2:6">
      <c r="B84" s="25" t="s">
        <v>973</v>
      </c>
      <c r="C84" s="26"/>
      <c r="D84" s="25"/>
      <c r="E84" s="27"/>
      <c r="F84" s="40" t="s">
        <v>969</v>
      </c>
    </row>
    <row r="85" spans="2:6">
      <c r="B85" s="32" t="s">
        <v>743</v>
      </c>
      <c r="C85" s="33">
        <v>666102066</v>
      </c>
      <c r="D85" s="32"/>
      <c r="E85" s="29">
        <v>5873.7237008300008</v>
      </c>
      <c r="F85" s="40">
        <v>43497</v>
      </c>
    </row>
    <row r="86" spans="2:6">
      <c r="B86" s="32" t="s">
        <v>744</v>
      </c>
      <c r="C86" s="33">
        <v>666102090</v>
      </c>
      <c r="D86" s="32"/>
      <c r="E86" s="29">
        <v>496.00030095652164</v>
      </c>
      <c r="F86" s="40">
        <v>43101</v>
      </c>
    </row>
    <row r="87" spans="2:6">
      <c r="B87" s="32" t="s">
        <v>1001</v>
      </c>
      <c r="C87" s="33">
        <v>666102991</v>
      </c>
      <c r="D87" s="32"/>
      <c r="E87" s="29">
        <v>2029.89292</v>
      </c>
      <c r="F87" s="40" t="s">
        <v>1002</v>
      </c>
    </row>
    <row r="88" spans="2:6">
      <c r="B88" s="32" t="s">
        <v>1003</v>
      </c>
      <c r="C88" s="33">
        <v>666103049</v>
      </c>
      <c r="D88" s="32"/>
      <c r="E88" s="29">
        <v>881.75661000000002</v>
      </c>
      <c r="F88" s="40">
        <v>44805</v>
      </c>
    </row>
    <row r="89" spans="2:6">
      <c r="B89" s="32" t="s">
        <v>1004</v>
      </c>
      <c r="C89" s="33">
        <v>666103031</v>
      </c>
      <c r="D89" s="32"/>
      <c r="E89" s="29">
        <v>750.40384319999998</v>
      </c>
      <c r="F89" s="40">
        <v>45931</v>
      </c>
    </row>
    <row r="90" spans="2:6">
      <c r="B90" s="32" t="s">
        <v>1005</v>
      </c>
      <c r="C90" s="33">
        <v>666102892</v>
      </c>
      <c r="D90" s="32"/>
      <c r="E90" s="29">
        <v>0</v>
      </c>
      <c r="F90" s="40">
        <v>45717</v>
      </c>
    </row>
    <row r="91" spans="2:6">
      <c r="B91" s="36" t="s">
        <v>1006</v>
      </c>
      <c r="C91" s="35">
        <v>666103189</v>
      </c>
      <c r="D91" s="32"/>
      <c r="E91" s="29">
        <v>380.928944</v>
      </c>
      <c r="F91" s="40">
        <v>46023</v>
      </c>
    </row>
    <row r="92" spans="2:6">
      <c r="B92" s="36" t="s">
        <v>1007</v>
      </c>
      <c r="C92" s="35">
        <v>666103270</v>
      </c>
      <c r="D92" s="32"/>
      <c r="E92" s="29">
        <v>824.15491000000009</v>
      </c>
      <c r="F92" s="40">
        <v>45658</v>
      </c>
    </row>
    <row r="93" spans="2:6">
      <c r="B93" s="32" t="s">
        <v>1008</v>
      </c>
      <c r="C93" s="33">
        <v>666102744</v>
      </c>
      <c r="D93" s="32"/>
      <c r="E93" s="29">
        <v>0</v>
      </c>
      <c r="F93" s="40">
        <v>45323</v>
      </c>
    </row>
    <row r="94" spans="2:6">
      <c r="B94" s="32" t="s">
        <v>1009</v>
      </c>
      <c r="C94" s="33">
        <v>666103114</v>
      </c>
      <c r="D94" s="32"/>
      <c r="E94" s="29">
        <v>612.24148500000001</v>
      </c>
      <c r="F94" s="40">
        <v>44835</v>
      </c>
    </row>
    <row r="95" spans="2:6">
      <c r="B95" s="32" t="s">
        <v>1010</v>
      </c>
      <c r="C95" s="33">
        <v>666103130</v>
      </c>
      <c r="D95" s="32"/>
      <c r="E95" s="29">
        <v>0</v>
      </c>
      <c r="F95" s="40">
        <v>44136</v>
      </c>
    </row>
    <row r="96" spans="2:6">
      <c r="B96" s="32" t="s">
        <v>745</v>
      </c>
      <c r="C96" s="33">
        <v>666102140</v>
      </c>
      <c r="D96" s="32"/>
      <c r="E96" s="29">
        <v>31.993737928260959</v>
      </c>
      <c r="F96" s="40">
        <v>42887</v>
      </c>
    </row>
    <row r="97" spans="2:6">
      <c r="B97" s="32" t="s">
        <v>1011</v>
      </c>
      <c r="C97" s="33">
        <v>666101936</v>
      </c>
      <c r="D97" s="32"/>
      <c r="E97" s="29">
        <v>0</v>
      </c>
      <c r="F97" s="40">
        <v>42767</v>
      </c>
    </row>
    <row r="98" spans="2:6">
      <c r="B98" s="32" t="s">
        <v>735</v>
      </c>
      <c r="C98" s="33">
        <v>666102843</v>
      </c>
      <c r="D98" s="32"/>
      <c r="E98" s="29">
        <v>1394.7514656000003</v>
      </c>
      <c r="F98" s="40">
        <v>5934</v>
      </c>
    </row>
    <row r="99" spans="2:6">
      <c r="B99" s="37" t="s">
        <v>1012</v>
      </c>
      <c r="C99" s="38">
        <v>666103478</v>
      </c>
      <c r="D99" s="32"/>
      <c r="E99" s="29">
        <v>0</v>
      </c>
      <c r="F99" s="40">
        <v>46023</v>
      </c>
    </row>
    <row r="100" spans="2:6">
      <c r="B100" s="37" t="s">
        <v>749</v>
      </c>
      <c r="C100" s="38">
        <v>666103437</v>
      </c>
      <c r="D100" s="32"/>
      <c r="E100" s="29">
        <v>987.69266999999991</v>
      </c>
      <c r="F100" s="40">
        <v>46023</v>
      </c>
    </row>
    <row r="101" spans="2:6">
      <c r="B101" s="37" t="s">
        <v>1013</v>
      </c>
      <c r="C101" s="38">
        <v>666103593</v>
      </c>
      <c r="D101" s="32"/>
      <c r="E101" s="29">
        <v>2028.5223449999999</v>
      </c>
      <c r="F101" s="40">
        <v>45292</v>
      </c>
    </row>
    <row r="102" spans="2:6">
      <c r="B102" s="32" t="s">
        <v>736</v>
      </c>
      <c r="C102" s="33">
        <v>666102868</v>
      </c>
      <c r="D102" s="32"/>
      <c r="E102" s="29">
        <v>1473.405675</v>
      </c>
      <c r="F102" s="40">
        <v>45870</v>
      </c>
    </row>
    <row r="103" spans="2:6">
      <c r="B103" s="25" t="s">
        <v>716</v>
      </c>
      <c r="C103" s="26"/>
      <c r="D103" s="25"/>
      <c r="E103" s="30">
        <v>17765.468607514784</v>
      </c>
      <c r="F103" s="40" t="s">
        <v>969</v>
      </c>
    </row>
    <row r="104" spans="2:6">
      <c r="B104" s="21"/>
      <c r="C104" s="21"/>
      <c r="D104" s="21"/>
      <c r="E104" s="28"/>
      <c r="F104" s="21"/>
    </row>
    <row r="105" spans="2:6">
      <c r="B105" s="22" t="s">
        <v>729</v>
      </c>
      <c r="C105" s="24"/>
      <c r="D105" s="22"/>
      <c r="E105" s="31">
        <v>20958.360127514785</v>
      </c>
      <c r="F105" s="21"/>
    </row>
    <row r="106" spans="2:6">
      <c r="B106" s="21"/>
      <c r="C106" s="21"/>
      <c r="D106" s="21"/>
      <c r="E106" s="28"/>
      <c r="F106" s="21"/>
    </row>
    <row r="107" spans="2:6">
      <c r="B107" s="21"/>
      <c r="C107" s="21"/>
      <c r="D107" s="21"/>
      <c r="E107" s="28"/>
      <c r="F107" s="21"/>
    </row>
    <row r="108" spans="2:6">
      <c r="B108" s="22" t="s">
        <v>705</v>
      </c>
      <c r="C108" s="24"/>
      <c r="D108" s="22"/>
      <c r="E108" s="31">
        <v>40977.725682081647</v>
      </c>
      <c r="F108" s="21"/>
    </row>
    <row r="109" spans="2:6">
      <c r="B109" s="21"/>
      <c r="C109" s="21"/>
      <c r="D109" s="21"/>
      <c r="E109" s="28"/>
      <c r="F109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949</v>
      </c>
    </row>
    <row r="7" spans="2:16">
      <c r="B7" s="3" t="s">
        <v>80</v>
      </c>
      <c r="C7" s="3" t="s">
        <v>81</v>
      </c>
      <c r="D7" s="3" t="s">
        <v>221</v>
      </c>
      <c r="E7" s="3" t="s">
        <v>83</v>
      </c>
      <c r="F7" s="3" t="s">
        <v>84</v>
      </c>
      <c r="G7" s="3" t="s">
        <v>145</v>
      </c>
      <c r="H7" s="3" t="s">
        <v>146</v>
      </c>
      <c r="I7" s="3" t="s">
        <v>85</v>
      </c>
      <c r="J7" s="3" t="s">
        <v>86</v>
      </c>
      <c r="K7" s="3" t="s">
        <v>950</v>
      </c>
      <c r="L7" s="3" t="s">
        <v>147</v>
      </c>
      <c r="M7" s="3" t="s">
        <v>951</v>
      </c>
      <c r="N7" s="3" t="s">
        <v>148</v>
      </c>
      <c r="O7" s="3" t="s">
        <v>149</v>
      </c>
      <c r="P7" s="3" t="s">
        <v>90</v>
      </c>
    </row>
    <row r="8" spans="2:16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91</v>
      </c>
      <c r="K8" s="4" t="s">
        <v>91</v>
      </c>
      <c r="L8" s="4" t="s">
        <v>152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232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952</v>
      </c>
    </row>
    <row r="7" spans="2:16">
      <c r="B7" s="3" t="s">
        <v>80</v>
      </c>
      <c r="C7" s="3" t="s">
        <v>81</v>
      </c>
      <c r="D7" s="3" t="s">
        <v>221</v>
      </c>
      <c r="E7" s="3" t="s">
        <v>83</v>
      </c>
      <c r="F7" s="3" t="s">
        <v>84</v>
      </c>
      <c r="G7" s="3" t="s">
        <v>145</v>
      </c>
      <c r="H7" s="3" t="s">
        <v>146</v>
      </c>
      <c r="I7" s="3" t="s">
        <v>85</v>
      </c>
      <c r="J7" s="3" t="s">
        <v>86</v>
      </c>
      <c r="K7" s="3" t="s">
        <v>950</v>
      </c>
      <c r="L7" s="3" t="s">
        <v>147</v>
      </c>
      <c r="M7" s="3" t="s">
        <v>951</v>
      </c>
      <c r="N7" s="3" t="s">
        <v>148</v>
      </c>
      <c r="O7" s="3" t="s">
        <v>149</v>
      </c>
      <c r="P7" s="3" t="s">
        <v>90</v>
      </c>
    </row>
    <row r="8" spans="2:16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91</v>
      </c>
      <c r="K8" s="4" t="s">
        <v>91</v>
      </c>
      <c r="L8" s="4" t="s">
        <v>152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142</v>
      </c>
    </row>
    <row r="7" spans="2:17" ht="15.75">
      <c r="B7" s="2" t="s">
        <v>143</v>
      </c>
    </row>
    <row r="8" spans="2:17">
      <c r="B8" s="3" t="s">
        <v>80</v>
      </c>
      <c r="C8" s="3" t="s">
        <v>81</v>
      </c>
      <c r="D8" s="3" t="s">
        <v>144</v>
      </c>
      <c r="E8" s="3" t="s">
        <v>83</v>
      </c>
      <c r="F8" s="3" t="s">
        <v>84</v>
      </c>
      <c r="G8" s="3" t="s">
        <v>145</v>
      </c>
      <c r="H8" s="3" t="s">
        <v>146</v>
      </c>
      <c r="I8" s="3" t="s">
        <v>85</v>
      </c>
      <c r="J8" s="3" t="s">
        <v>86</v>
      </c>
      <c r="K8" s="3" t="s">
        <v>87</v>
      </c>
      <c r="L8" s="3" t="s">
        <v>147</v>
      </c>
      <c r="M8" s="3" t="s">
        <v>42</v>
      </c>
      <c r="N8" s="3" t="s">
        <v>88</v>
      </c>
      <c r="O8" s="3" t="s">
        <v>148</v>
      </c>
      <c r="P8" s="3" t="s">
        <v>149</v>
      </c>
      <c r="Q8" s="3" t="s">
        <v>90</v>
      </c>
    </row>
    <row r="9" spans="2:17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91</v>
      </c>
      <c r="K9" s="4" t="s">
        <v>91</v>
      </c>
      <c r="L9" s="4" t="s">
        <v>152</v>
      </c>
      <c r="M9" s="4" t="s">
        <v>153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154</v>
      </c>
      <c r="C11" s="12"/>
      <c r="D11" s="3"/>
      <c r="E11" s="3"/>
      <c r="F11" s="3"/>
      <c r="G11" s="3"/>
      <c r="H11" s="12">
        <v>4.26</v>
      </c>
      <c r="I11" s="3"/>
      <c r="K11" s="10">
        <v>7.4000000000000003E-3</v>
      </c>
      <c r="L11" s="9">
        <v>491988604.92000002</v>
      </c>
      <c r="N11" s="9">
        <v>583126.81000000006</v>
      </c>
      <c r="P11" s="10">
        <v>1</v>
      </c>
      <c r="Q11" s="10">
        <v>0.57630000000000003</v>
      </c>
    </row>
    <row r="12" spans="2:17">
      <c r="B12" s="3" t="s">
        <v>155</v>
      </c>
      <c r="C12" s="12"/>
      <c r="D12" s="3"/>
      <c r="E12" s="3"/>
      <c r="F12" s="3"/>
      <c r="G12" s="3"/>
      <c r="H12" s="12">
        <v>3.68</v>
      </c>
      <c r="I12" s="3"/>
      <c r="K12" s="10">
        <v>5.4999999999999997E-3</v>
      </c>
      <c r="L12" s="9">
        <v>479081704.92000002</v>
      </c>
      <c r="N12" s="9">
        <v>543834.9</v>
      </c>
      <c r="P12" s="10">
        <v>0.93259999999999998</v>
      </c>
      <c r="Q12" s="10">
        <v>0.53749999999999998</v>
      </c>
    </row>
    <row r="13" spans="2:17">
      <c r="B13" s="13" t="s">
        <v>156</v>
      </c>
      <c r="C13" s="14"/>
      <c r="D13" s="13"/>
      <c r="E13" s="13"/>
      <c r="F13" s="13"/>
      <c r="G13" s="13"/>
      <c r="H13" s="14">
        <v>3.44</v>
      </c>
      <c r="I13" s="13"/>
      <c r="K13" s="16">
        <v>4.7999999999999996E-3</v>
      </c>
      <c r="L13" s="15">
        <v>156282819.06</v>
      </c>
      <c r="N13" s="15">
        <v>196747.43</v>
      </c>
      <c r="P13" s="16">
        <v>0.33739999999999998</v>
      </c>
      <c r="Q13" s="16">
        <v>0.19450000000000001</v>
      </c>
    </row>
    <row r="14" spans="2:17">
      <c r="B14" s="6" t="s">
        <v>157</v>
      </c>
      <c r="C14" s="17">
        <v>9590332</v>
      </c>
      <c r="D14" s="6" t="s">
        <v>158</v>
      </c>
      <c r="E14" s="6" t="s">
        <v>159</v>
      </c>
      <c r="F14" s="6"/>
      <c r="G14" s="6"/>
      <c r="H14" s="17">
        <v>4.4800000000000004</v>
      </c>
      <c r="I14" s="6" t="s">
        <v>99</v>
      </c>
      <c r="J14" s="18">
        <v>0.04</v>
      </c>
      <c r="K14" s="8">
        <v>2.9999999999999997E-4</v>
      </c>
      <c r="L14" s="7">
        <v>23516633.16</v>
      </c>
      <c r="M14" s="7">
        <v>155.04</v>
      </c>
      <c r="N14" s="7">
        <v>36460.19</v>
      </c>
      <c r="O14" s="8">
        <v>1.5E-3</v>
      </c>
      <c r="P14" s="8">
        <v>6.25E-2</v>
      </c>
      <c r="Q14" s="8">
        <v>3.5999999999999997E-2</v>
      </c>
    </row>
    <row r="15" spans="2:17">
      <c r="B15" s="6" t="s">
        <v>160</v>
      </c>
      <c r="C15" s="17">
        <v>9590431</v>
      </c>
      <c r="D15" s="6" t="s">
        <v>158</v>
      </c>
      <c r="E15" s="6" t="s">
        <v>159</v>
      </c>
      <c r="F15" s="6"/>
      <c r="G15" s="6"/>
      <c r="H15" s="17">
        <v>6.96</v>
      </c>
      <c r="I15" s="6" t="s">
        <v>99</v>
      </c>
      <c r="J15" s="18">
        <v>0.04</v>
      </c>
      <c r="K15" s="8">
        <v>3.0000000000000001E-3</v>
      </c>
      <c r="L15" s="7">
        <v>15819430</v>
      </c>
      <c r="M15" s="7">
        <v>158.28</v>
      </c>
      <c r="N15" s="7">
        <v>25038.99</v>
      </c>
      <c r="O15" s="8">
        <v>1.5E-3</v>
      </c>
      <c r="P15" s="8">
        <v>4.2900000000000001E-2</v>
      </c>
      <c r="Q15" s="8">
        <v>2.47E-2</v>
      </c>
    </row>
    <row r="16" spans="2:17">
      <c r="B16" s="6" t="s">
        <v>161</v>
      </c>
      <c r="C16" s="17">
        <v>1108927</v>
      </c>
      <c r="D16" s="6" t="s">
        <v>158</v>
      </c>
      <c r="E16" s="6" t="s">
        <v>159</v>
      </c>
      <c r="F16" s="6"/>
      <c r="G16" s="6"/>
      <c r="H16" s="17">
        <v>1.53</v>
      </c>
      <c r="I16" s="6" t="s">
        <v>99</v>
      </c>
      <c r="J16" s="18">
        <v>3.5000000000000003E-2</v>
      </c>
      <c r="K16" s="8">
        <v>3.7000000000000002E-3</v>
      </c>
      <c r="L16" s="7">
        <v>42288885.890000001</v>
      </c>
      <c r="M16" s="7">
        <v>123.96</v>
      </c>
      <c r="N16" s="7">
        <v>52421.3</v>
      </c>
      <c r="O16" s="8">
        <v>2.0999999999999999E-3</v>
      </c>
      <c r="P16" s="8">
        <v>8.9899999999999994E-2</v>
      </c>
      <c r="Q16" s="8">
        <v>5.1799999999999999E-2</v>
      </c>
    </row>
    <row r="17" spans="2:17">
      <c r="B17" s="6" t="s">
        <v>162</v>
      </c>
      <c r="C17" s="17">
        <v>1125905</v>
      </c>
      <c r="D17" s="6" t="s">
        <v>158</v>
      </c>
      <c r="E17" s="6" t="s">
        <v>159</v>
      </c>
      <c r="F17" s="6"/>
      <c r="G17" s="6"/>
      <c r="H17" s="17">
        <v>0.65</v>
      </c>
      <c r="I17" s="6" t="s">
        <v>99</v>
      </c>
      <c r="J17" s="18">
        <v>0.01</v>
      </c>
      <c r="K17" s="8">
        <v>5.5999999999999999E-3</v>
      </c>
      <c r="L17" s="7">
        <v>18655679</v>
      </c>
      <c r="M17" s="7">
        <v>103</v>
      </c>
      <c r="N17" s="7">
        <v>19215.349999999999</v>
      </c>
      <c r="O17" s="8">
        <v>1.1999999999999999E-3</v>
      </c>
      <c r="P17" s="8">
        <v>3.3000000000000002E-2</v>
      </c>
      <c r="Q17" s="8">
        <v>1.9E-2</v>
      </c>
    </row>
    <row r="18" spans="2:17">
      <c r="B18" s="6" t="s">
        <v>163</v>
      </c>
      <c r="C18" s="17">
        <v>1134865</v>
      </c>
      <c r="D18" s="6" t="s">
        <v>158</v>
      </c>
      <c r="E18" s="6" t="s">
        <v>159</v>
      </c>
      <c r="F18" s="6"/>
      <c r="G18" s="6"/>
      <c r="H18" s="17">
        <v>24.87</v>
      </c>
      <c r="I18" s="6" t="s">
        <v>99</v>
      </c>
      <c r="J18" s="18">
        <v>0.01</v>
      </c>
      <c r="K18" s="8">
        <v>1.1900000000000001E-2</v>
      </c>
      <c r="L18" s="7">
        <v>11816</v>
      </c>
      <c r="M18" s="7">
        <v>95.78</v>
      </c>
      <c r="N18" s="7">
        <v>11.32</v>
      </c>
      <c r="O18" s="8">
        <v>0</v>
      </c>
      <c r="P18" s="8">
        <v>0</v>
      </c>
      <c r="Q18" s="8">
        <v>0</v>
      </c>
    </row>
    <row r="19" spans="2:17">
      <c r="B19" s="6" t="s">
        <v>164</v>
      </c>
      <c r="C19" s="17">
        <v>1120583</v>
      </c>
      <c r="D19" s="6" t="s">
        <v>158</v>
      </c>
      <c r="E19" s="6" t="s">
        <v>159</v>
      </c>
      <c r="F19" s="6"/>
      <c r="G19" s="6"/>
      <c r="H19" s="17">
        <v>19.38</v>
      </c>
      <c r="I19" s="6" t="s">
        <v>99</v>
      </c>
      <c r="J19" s="18">
        <v>2.75E-2</v>
      </c>
      <c r="K19" s="8">
        <v>1.09E-2</v>
      </c>
      <c r="L19" s="7">
        <v>97291</v>
      </c>
      <c r="M19" s="7">
        <v>144.6</v>
      </c>
      <c r="N19" s="7">
        <v>140.68</v>
      </c>
      <c r="O19" s="8">
        <v>0</v>
      </c>
      <c r="P19" s="8">
        <v>2.0000000000000001E-4</v>
      </c>
      <c r="Q19" s="8">
        <v>1E-4</v>
      </c>
    </row>
    <row r="20" spans="2:17">
      <c r="B20" s="6" t="s">
        <v>165</v>
      </c>
      <c r="C20" s="17">
        <v>1114750</v>
      </c>
      <c r="D20" s="6" t="s">
        <v>158</v>
      </c>
      <c r="E20" s="6" t="s">
        <v>159</v>
      </c>
      <c r="F20" s="6"/>
      <c r="G20" s="6"/>
      <c r="H20" s="17">
        <v>2.91</v>
      </c>
      <c r="I20" s="6" t="s">
        <v>99</v>
      </c>
      <c r="J20" s="18">
        <v>0.03</v>
      </c>
      <c r="K20" s="8">
        <v>-1E-3</v>
      </c>
      <c r="L20" s="7">
        <v>14262704</v>
      </c>
      <c r="M20" s="7">
        <v>122.71</v>
      </c>
      <c r="N20" s="7">
        <v>17501.759999999998</v>
      </c>
      <c r="O20" s="8">
        <v>8.9999999999999998E-4</v>
      </c>
      <c r="P20" s="8">
        <v>0.03</v>
      </c>
      <c r="Q20" s="8">
        <v>1.7299999999999999E-2</v>
      </c>
    </row>
    <row r="21" spans="2:17">
      <c r="B21" s="6" t="s">
        <v>166</v>
      </c>
      <c r="C21" s="17">
        <v>1137181</v>
      </c>
      <c r="D21" s="6" t="s">
        <v>158</v>
      </c>
      <c r="E21" s="6" t="s">
        <v>159</v>
      </c>
      <c r="F21" s="6"/>
      <c r="G21" s="6"/>
      <c r="H21" s="17">
        <v>4.0599999999999996</v>
      </c>
      <c r="I21" s="6" t="s">
        <v>99</v>
      </c>
      <c r="J21" s="18">
        <v>1E-3</v>
      </c>
      <c r="K21" s="8">
        <v>-5.0000000000000001E-4</v>
      </c>
      <c r="L21" s="7">
        <v>4157225</v>
      </c>
      <c r="M21" s="7">
        <v>100.68</v>
      </c>
      <c r="N21" s="7">
        <v>4185.49</v>
      </c>
      <c r="O21" s="8">
        <v>8.0000000000000004E-4</v>
      </c>
      <c r="P21" s="8">
        <v>7.1999999999999998E-3</v>
      </c>
      <c r="Q21" s="8">
        <v>4.1000000000000003E-3</v>
      </c>
    </row>
    <row r="22" spans="2:17">
      <c r="B22" s="6" t="s">
        <v>167</v>
      </c>
      <c r="C22" s="17">
        <v>1135912</v>
      </c>
      <c r="D22" s="6" t="s">
        <v>158</v>
      </c>
      <c r="E22" s="6" t="s">
        <v>159</v>
      </c>
      <c r="F22" s="6"/>
      <c r="G22" s="6"/>
      <c r="H22" s="17">
        <v>8.75</v>
      </c>
      <c r="I22" s="6" t="s">
        <v>99</v>
      </c>
      <c r="J22" s="18">
        <v>7.4999999999999997E-3</v>
      </c>
      <c r="K22" s="8">
        <v>3.7000000000000002E-3</v>
      </c>
      <c r="L22" s="7">
        <v>2226918</v>
      </c>
      <c r="M22" s="7">
        <v>103.65</v>
      </c>
      <c r="N22" s="7">
        <v>2308.1999999999998</v>
      </c>
      <c r="O22" s="8">
        <v>2.9999999999999997E-4</v>
      </c>
      <c r="P22" s="8">
        <v>4.0000000000000001E-3</v>
      </c>
      <c r="Q22" s="8">
        <v>2.3E-3</v>
      </c>
    </row>
    <row r="23" spans="2:17">
      <c r="B23" s="6" t="s">
        <v>168</v>
      </c>
      <c r="C23" s="17">
        <v>1097708</v>
      </c>
      <c r="D23" s="6" t="s">
        <v>158</v>
      </c>
      <c r="E23" s="6" t="s">
        <v>159</v>
      </c>
      <c r="F23" s="6"/>
      <c r="G23" s="6"/>
      <c r="H23" s="17">
        <v>15.09</v>
      </c>
      <c r="I23" s="6" t="s">
        <v>99</v>
      </c>
      <c r="J23" s="18">
        <v>0.04</v>
      </c>
      <c r="K23" s="8">
        <v>9.1000000000000004E-3</v>
      </c>
      <c r="L23" s="7">
        <v>44719</v>
      </c>
      <c r="M23" s="7">
        <v>184.79</v>
      </c>
      <c r="N23" s="7">
        <v>82.64</v>
      </c>
      <c r="O23" s="8">
        <v>0</v>
      </c>
      <c r="P23" s="8">
        <v>1E-4</v>
      </c>
      <c r="Q23" s="8">
        <v>1E-4</v>
      </c>
    </row>
    <row r="24" spans="2:17">
      <c r="B24" s="6" t="s">
        <v>169</v>
      </c>
      <c r="C24" s="17">
        <v>1124056</v>
      </c>
      <c r="D24" s="6" t="s">
        <v>158</v>
      </c>
      <c r="E24" s="6" t="s">
        <v>159</v>
      </c>
      <c r="F24" s="6"/>
      <c r="G24" s="6"/>
      <c r="H24" s="17">
        <v>5.63</v>
      </c>
      <c r="I24" s="6" t="s">
        <v>99</v>
      </c>
      <c r="J24" s="18">
        <v>2.75E-2</v>
      </c>
      <c r="K24" s="8">
        <v>1.1999999999999999E-3</v>
      </c>
      <c r="L24" s="7">
        <v>22981228.010000002</v>
      </c>
      <c r="M24" s="7">
        <v>118.86</v>
      </c>
      <c r="N24" s="7">
        <v>27315.49</v>
      </c>
      <c r="O24" s="8">
        <v>1.4E-3</v>
      </c>
      <c r="P24" s="8">
        <v>4.6800000000000001E-2</v>
      </c>
      <c r="Q24" s="8">
        <v>2.7E-2</v>
      </c>
    </row>
    <row r="25" spans="2:17">
      <c r="B25" s="6" t="s">
        <v>170</v>
      </c>
      <c r="C25" s="17">
        <v>1128081</v>
      </c>
      <c r="D25" s="6" t="s">
        <v>158</v>
      </c>
      <c r="E25" s="6" t="s">
        <v>159</v>
      </c>
      <c r="F25" s="6"/>
      <c r="G25" s="6"/>
      <c r="H25" s="17">
        <v>6.65</v>
      </c>
      <c r="I25" s="6" t="s">
        <v>99</v>
      </c>
      <c r="J25" s="18">
        <v>1.7500000000000002E-2</v>
      </c>
      <c r="K25" s="8">
        <v>2.2000000000000001E-3</v>
      </c>
      <c r="L25" s="7">
        <v>16603</v>
      </c>
      <c r="M25" s="7">
        <v>111.6</v>
      </c>
      <c r="N25" s="7">
        <v>18.53</v>
      </c>
      <c r="O25" s="8">
        <v>0</v>
      </c>
      <c r="P25" s="8">
        <v>0</v>
      </c>
      <c r="Q25" s="8">
        <v>0</v>
      </c>
    </row>
    <row r="26" spans="2:17">
      <c r="B26" s="6" t="s">
        <v>171</v>
      </c>
      <c r="C26" s="17">
        <v>1130483</v>
      </c>
      <c r="D26" s="6" t="s">
        <v>158</v>
      </c>
      <c r="E26" s="6" t="s">
        <v>159</v>
      </c>
      <c r="F26" s="6"/>
      <c r="G26" s="6"/>
      <c r="H26" s="17">
        <v>7.0000000000000007E-2</v>
      </c>
      <c r="I26" s="6" t="s">
        <v>99</v>
      </c>
      <c r="J26" s="18">
        <v>1E-3</v>
      </c>
      <c r="K26" s="8">
        <v>4.3499999999999997E-2</v>
      </c>
      <c r="L26" s="7">
        <v>12203687</v>
      </c>
      <c r="M26" s="7">
        <v>98.72</v>
      </c>
      <c r="N26" s="7">
        <v>12047.48</v>
      </c>
      <c r="O26" s="8">
        <v>1.6000000000000001E-3</v>
      </c>
      <c r="P26" s="8">
        <v>2.07E-2</v>
      </c>
      <c r="Q26" s="8">
        <v>1.1900000000000001E-2</v>
      </c>
    </row>
    <row r="27" spans="2:17">
      <c r="B27" s="13" t="s">
        <v>172</v>
      </c>
      <c r="C27" s="14"/>
      <c r="D27" s="13"/>
      <c r="E27" s="13"/>
      <c r="F27" s="13"/>
      <c r="G27" s="13"/>
      <c r="H27" s="14">
        <v>3.81</v>
      </c>
      <c r="I27" s="13"/>
      <c r="K27" s="16">
        <v>5.8999999999999999E-3</v>
      </c>
      <c r="L27" s="15">
        <v>322798885.86000001</v>
      </c>
      <c r="N27" s="15">
        <v>347087.47</v>
      </c>
      <c r="P27" s="16">
        <v>0.59519999999999995</v>
      </c>
      <c r="Q27" s="16">
        <v>0.34300000000000003</v>
      </c>
    </row>
    <row r="28" spans="2:17">
      <c r="B28" s="6" t="s">
        <v>173</v>
      </c>
      <c r="C28" s="17">
        <v>8161010</v>
      </c>
      <c r="D28" s="6" t="s">
        <v>158</v>
      </c>
      <c r="E28" s="6" t="s">
        <v>159</v>
      </c>
      <c r="F28" s="6"/>
      <c r="G28" s="6"/>
      <c r="H28" s="17">
        <v>0.02</v>
      </c>
      <c r="I28" s="6" t="s">
        <v>99</v>
      </c>
      <c r="K28" s="8">
        <v>5.1999999999999998E-3</v>
      </c>
      <c r="L28" s="7">
        <v>1664289</v>
      </c>
      <c r="M28" s="7">
        <v>99.99</v>
      </c>
      <c r="N28" s="7">
        <v>1664.12</v>
      </c>
      <c r="O28" s="8">
        <v>2.0000000000000001E-4</v>
      </c>
      <c r="P28" s="8">
        <v>2.8999999999999998E-3</v>
      </c>
      <c r="Q28" s="8">
        <v>1.6000000000000001E-3</v>
      </c>
    </row>
    <row r="29" spans="2:17">
      <c r="B29" s="6" t="s">
        <v>174</v>
      </c>
      <c r="C29" s="17">
        <v>8170110</v>
      </c>
      <c r="D29" s="6" t="s">
        <v>158</v>
      </c>
      <c r="E29" s="6" t="s">
        <v>159</v>
      </c>
      <c r="F29" s="6"/>
      <c r="G29" s="6"/>
      <c r="H29" s="17">
        <v>0.25</v>
      </c>
      <c r="I29" s="6" t="s">
        <v>99</v>
      </c>
      <c r="K29" s="8">
        <v>8.0000000000000004E-4</v>
      </c>
      <c r="L29" s="7">
        <v>21162013</v>
      </c>
      <c r="M29" s="7">
        <v>99.98</v>
      </c>
      <c r="N29" s="7">
        <v>21157.78</v>
      </c>
      <c r="O29" s="8">
        <v>2.5999999999999999E-3</v>
      </c>
      <c r="P29" s="8">
        <v>3.6299999999999999E-2</v>
      </c>
      <c r="Q29" s="8">
        <v>2.0899999999999998E-2</v>
      </c>
    </row>
    <row r="30" spans="2:17">
      <c r="B30" s="6" t="s">
        <v>175</v>
      </c>
      <c r="C30" s="17">
        <v>8161218</v>
      </c>
      <c r="D30" s="6" t="s">
        <v>158</v>
      </c>
      <c r="E30" s="6" t="s">
        <v>159</v>
      </c>
      <c r="F30" s="6"/>
      <c r="G30" s="6"/>
      <c r="H30" s="17">
        <v>0.17</v>
      </c>
      <c r="I30" s="6" t="s">
        <v>99</v>
      </c>
      <c r="K30" s="8">
        <v>1.1999999999999999E-3</v>
      </c>
      <c r="L30" s="7">
        <v>14169218</v>
      </c>
      <c r="M30" s="7">
        <v>99.98</v>
      </c>
      <c r="N30" s="7">
        <v>14166.38</v>
      </c>
      <c r="O30" s="8">
        <v>1.2999999999999999E-3</v>
      </c>
      <c r="P30" s="8">
        <v>2.4299999999999999E-2</v>
      </c>
      <c r="Q30" s="8">
        <v>1.4E-2</v>
      </c>
    </row>
    <row r="31" spans="2:17">
      <c r="B31" s="6" t="s">
        <v>176</v>
      </c>
      <c r="C31" s="17">
        <v>8170227</v>
      </c>
      <c r="D31" s="6" t="s">
        <v>158</v>
      </c>
      <c r="E31" s="6" t="s">
        <v>159</v>
      </c>
      <c r="F31" s="6"/>
      <c r="G31" s="6"/>
      <c r="H31" s="17">
        <v>0.34</v>
      </c>
      <c r="I31" s="6" t="s">
        <v>99</v>
      </c>
      <c r="K31" s="8">
        <v>8.9999999999999998E-4</v>
      </c>
      <c r="L31" s="7">
        <v>7873386</v>
      </c>
      <c r="M31" s="7">
        <v>99.97</v>
      </c>
      <c r="N31" s="7">
        <v>7871.02</v>
      </c>
      <c r="O31" s="8">
        <v>1E-3</v>
      </c>
      <c r="P31" s="8">
        <v>1.35E-2</v>
      </c>
      <c r="Q31" s="8">
        <v>7.7999999999999996E-3</v>
      </c>
    </row>
    <row r="32" spans="2:17">
      <c r="B32" s="6" t="s">
        <v>177</v>
      </c>
      <c r="C32" s="17">
        <v>8161119</v>
      </c>
      <c r="D32" s="6" t="s">
        <v>158</v>
      </c>
      <c r="E32" s="6" t="s">
        <v>159</v>
      </c>
      <c r="F32" s="6"/>
      <c r="G32" s="6"/>
      <c r="H32" s="17">
        <v>7.0000000000000007E-2</v>
      </c>
      <c r="I32" s="6" t="s">
        <v>99</v>
      </c>
      <c r="K32" s="8">
        <v>1.4E-3</v>
      </c>
      <c r="L32" s="7">
        <v>6723637</v>
      </c>
      <c r="M32" s="7">
        <v>99.99</v>
      </c>
      <c r="N32" s="7">
        <v>6722.96</v>
      </c>
      <c r="O32" s="8">
        <v>5.9999999999999995E-4</v>
      </c>
      <c r="P32" s="8">
        <v>1.15E-2</v>
      </c>
      <c r="Q32" s="8">
        <v>6.6E-3</v>
      </c>
    </row>
    <row r="33" spans="2:17">
      <c r="B33" s="6" t="s">
        <v>178</v>
      </c>
      <c r="C33" s="17">
        <v>8170714</v>
      </c>
      <c r="D33" s="6" t="s">
        <v>158</v>
      </c>
      <c r="E33" s="6" t="s">
        <v>159</v>
      </c>
      <c r="F33" s="6"/>
      <c r="G33" s="6"/>
      <c r="H33" s="17">
        <v>0.75</v>
      </c>
      <c r="I33" s="6" t="s">
        <v>99</v>
      </c>
      <c r="K33" s="8">
        <v>8.9999999999999998E-4</v>
      </c>
      <c r="L33" s="7">
        <v>25753477</v>
      </c>
      <c r="M33" s="7">
        <v>99.93</v>
      </c>
      <c r="N33" s="7">
        <v>25735.45</v>
      </c>
      <c r="O33" s="8">
        <v>2.8999999999999998E-3</v>
      </c>
      <c r="P33" s="8">
        <v>4.41E-2</v>
      </c>
      <c r="Q33" s="8">
        <v>2.5399999999999999E-2</v>
      </c>
    </row>
    <row r="34" spans="2:17">
      <c r="B34" s="6" t="s">
        <v>179</v>
      </c>
      <c r="C34" s="17">
        <v>8170813</v>
      </c>
      <c r="D34" s="6" t="s">
        <v>158</v>
      </c>
      <c r="E34" s="6" t="s">
        <v>159</v>
      </c>
      <c r="F34" s="6"/>
      <c r="G34" s="6"/>
      <c r="H34" s="17">
        <v>0.82</v>
      </c>
      <c r="I34" s="6" t="s">
        <v>99</v>
      </c>
      <c r="K34" s="8">
        <v>6.9999999999999999E-4</v>
      </c>
      <c r="L34" s="7">
        <v>39384296</v>
      </c>
      <c r="M34" s="7">
        <v>99.94</v>
      </c>
      <c r="N34" s="7">
        <v>39360.67</v>
      </c>
      <c r="O34" s="8">
        <v>4.4000000000000003E-3</v>
      </c>
      <c r="P34" s="8">
        <v>6.7500000000000004E-2</v>
      </c>
      <c r="Q34" s="8">
        <v>3.8899999999999997E-2</v>
      </c>
    </row>
    <row r="35" spans="2:17">
      <c r="B35" s="6" t="s">
        <v>180</v>
      </c>
      <c r="C35" s="17">
        <v>8170912</v>
      </c>
      <c r="D35" s="6" t="s">
        <v>158</v>
      </c>
      <c r="E35" s="6" t="s">
        <v>159</v>
      </c>
      <c r="F35" s="6"/>
      <c r="G35" s="6"/>
      <c r="H35" s="17">
        <v>0.92</v>
      </c>
      <c r="I35" s="6" t="s">
        <v>99</v>
      </c>
      <c r="K35" s="8">
        <v>8.0000000000000004E-4</v>
      </c>
      <c r="L35" s="7">
        <v>15375512</v>
      </c>
      <c r="M35" s="7">
        <v>99.93</v>
      </c>
      <c r="N35" s="7">
        <v>15364.75</v>
      </c>
      <c r="O35" s="8">
        <v>1.6999999999999999E-3</v>
      </c>
      <c r="P35" s="8">
        <v>2.63E-2</v>
      </c>
      <c r="Q35" s="8">
        <v>1.52E-2</v>
      </c>
    </row>
    <row r="36" spans="2:17">
      <c r="B36" s="6" t="s">
        <v>181</v>
      </c>
      <c r="C36" s="17">
        <v>8170516</v>
      </c>
      <c r="D36" s="6" t="s">
        <v>158</v>
      </c>
      <c r="E36" s="6" t="s">
        <v>159</v>
      </c>
      <c r="F36" s="6"/>
      <c r="G36" s="6"/>
      <c r="H36" s="17">
        <v>0.57999999999999996</v>
      </c>
      <c r="I36" s="6" t="s">
        <v>99</v>
      </c>
      <c r="K36" s="8">
        <v>1E-3</v>
      </c>
      <c r="L36" s="7">
        <v>3154102</v>
      </c>
      <c r="M36" s="7">
        <v>99.94</v>
      </c>
      <c r="N36" s="7">
        <v>3152.21</v>
      </c>
      <c r="O36" s="8">
        <v>4.0000000000000002E-4</v>
      </c>
      <c r="P36" s="8">
        <v>5.4000000000000003E-3</v>
      </c>
      <c r="Q36" s="8">
        <v>3.0999999999999999E-3</v>
      </c>
    </row>
    <row r="37" spans="2:17">
      <c r="B37" s="6" t="s">
        <v>182</v>
      </c>
      <c r="C37" s="17">
        <v>1115773</v>
      </c>
      <c r="D37" s="6" t="s">
        <v>158</v>
      </c>
      <c r="E37" s="6" t="s">
        <v>159</v>
      </c>
      <c r="F37" s="6"/>
      <c r="G37" s="6"/>
      <c r="H37" s="17">
        <v>3.07</v>
      </c>
      <c r="I37" s="6" t="s">
        <v>99</v>
      </c>
      <c r="J37" s="18">
        <v>0.05</v>
      </c>
      <c r="K37" s="8">
        <v>5.1000000000000004E-3</v>
      </c>
      <c r="L37" s="7">
        <v>1067823</v>
      </c>
      <c r="M37" s="7">
        <v>118.16</v>
      </c>
      <c r="N37" s="7">
        <v>1261.74</v>
      </c>
      <c r="O37" s="8">
        <v>1E-4</v>
      </c>
      <c r="P37" s="8">
        <v>2.2000000000000001E-3</v>
      </c>
      <c r="Q37" s="8">
        <v>1.1999999999999999E-3</v>
      </c>
    </row>
    <row r="38" spans="2:17">
      <c r="B38" s="6" t="s">
        <v>183</v>
      </c>
      <c r="C38" s="17">
        <v>1123272</v>
      </c>
      <c r="D38" s="6" t="s">
        <v>158</v>
      </c>
      <c r="E38" s="6" t="s">
        <v>159</v>
      </c>
      <c r="F38" s="6"/>
      <c r="G38" s="6"/>
      <c r="H38" s="17">
        <v>4.68</v>
      </c>
      <c r="I38" s="6" t="s">
        <v>99</v>
      </c>
      <c r="J38" s="18">
        <v>5.5E-2</v>
      </c>
      <c r="K38" s="8">
        <v>9.4999999999999998E-3</v>
      </c>
      <c r="L38" s="7">
        <v>10461260.51</v>
      </c>
      <c r="M38" s="7">
        <v>127.22</v>
      </c>
      <c r="N38" s="7">
        <v>13308.82</v>
      </c>
      <c r="O38" s="8">
        <v>5.9999999999999995E-4</v>
      </c>
      <c r="P38" s="8">
        <v>2.2800000000000001E-2</v>
      </c>
      <c r="Q38" s="8">
        <v>1.32E-2</v>
      </c>
    </row>
    <row r="39" spans="2:17">
      <c r="B39" s="6" t="s">
        <v>184</v>
      </c>
      <c r="C39" s="17">
        <v>1125400</v>
      </c>
      <c r="D39" s="6" t="s">
        <v>158</v>
      </c>
      <c r="E39" s="6" t="s">
        <v>159</v>
      </c>
      <c r="F39" s="6"/>
      <c r="G39" s="6"/>
      <c r="H39" s="17">
        <v>15.84</v>
      </c>
      <c r="I39" s="6" t="s">
        <v>99</v>
      </c>
      <c r="J39" s="18">
        <v>5.5E-2</v>
      </c>
      <c r="K39" s="8">
        <v>2.8400000000000002E-2</v>
      </c>
      <c r="L39" s="7">
        <v>16333502.439999999</v>
      </c>
      <c r="M39" s="7">
        <v>151.30000000000001</v>
      </c>
      <c r="N39" s="7">
        <v>24712.59</v>
      </c>
      <c r="O39" s="8">
        <v>1E-3</v>
      </c>
      <c r="P39" s="8">
        <v>4.24E-2</v>
      </c>
      <c r="Q39" s="8">
        <v>2.4400000000000002E-2</v>
      </c>
    </row>
    <row r="40" spans="2:17">
      <c r="B40" s="6" t="s">
        <v>185</v>
      </c>
      <c r="C40" s="17">
        <v>1126747</v>
      </c>
      <c r="D40" s="6" t="s">
        <v>158</v>
      </c>
      <c r="E40" s="6" t="s">
        <v>159</v>
      </c>
      <c r="F40" s="6"/>
      <c r="G40" s="6"/>
      <c r="H40" s="17">
        <v>5.77</v>
      </c>
      <c r="I40" s="6" t="s">
        <v>99</v>
      </c>
      <c r="J40" s="18">
        <v>4.2500000000000003E-2</v>
      </c>
      <c r="K40" s="8">
        <v>1.24E-2</v>
      </c>
      <c r="L40" s="7">
        <v>34176762</v>
      </c>
      <c r="M40" s="7">
        <v>120.83</v>
      </c>
      <c r="N40" s="7">
        <v>41295.78</v>
      </c>
      <c r="O40" s="8">
        <v>1.9E-3</v>
      </c>
      <c r="P40" s="8">
        <v>7.0800000000000002E-2</v>
      </c>
      <c r="Q40" s="8">
        <v>4.0800000000000003E-2</v>
      </c>
    </row>
    <row r="41" spans="2:17">
      <c r="B41" s="6" t="s">
        <v>186</v>
      </c>
      <c r="C41" s="17">
        <v>1138130</v>
      </c>
      <c r="D41" s="6" t="s">
        <v>158</v>
      </c>
      <c r="E41" s="6" t="s">
        <v>159</v>
      </c>
      <c r="F41" s="6"/>
      <c r="G41" s="6"/>
      <c r="H41" s="17">
        <v>4.47</v>
      </c>
      <c r="I41" s="6" t="s">
        <v>99</v>
      </c>
      <c r="J41" s="18">
        <v>0.01</v>
      </c>
      <c r="K41" s="8">
        <v>8.3999999999999995E-3</v>
      </c>
      <c r="L41" s="7">
        <v>5193684</v>
      </c>
      <c r="M41" s="7">
        <v>101.14</v>
      </c>
      <c r="N41" s="7">
        <v>5252.89</v>
      </c>
      <c r="O41" s="8">
        <v>1E-3</v>
      </c>
      <c r="P41" s="8">
        <v>8.9999999999999993E-3</v>
      </c>
      <c r="Q41" s="8">
        <v>5.1999999999999998E-3</v>
      </c>
    </row>
    <row r="42" spans="2:17">
      <c r="B42" s="6" t="s">
        <v>187</v>
      </c>
      <c r="C42" s="17">
        <v>1131770</v>
      </c>
      <c r="D42" s="6" t="s">
        <v>158</v>
      </c>
      <c r="E42" s="6" t="s">
        <v>159</v>
      </c>
      <c r="F42" s="6"/>
      <c r="G42" s="6"/>
      <c r="H42" s="17">
        <v>2.59</v>
      </c>
      <c r="I42" s="6" t="s">
        <v>99</v>
      </c>
      <c r="J42" s="18">
        <v>2.2499999999999999E-2</v>
      </c>
      <c r="K42" s="8">
        <v>4.0000000000000001E-3</v>
      </c>
      <c r="L42" s="7">
        <v>6027</v>
      </c>
      <c r="M42" s="7">
        <v>105.64</v>
      </c>
      <c r="N42" s="7">
        <v>6.37</v>
      </c>
      <c r="O42" s="8">
        <v>0</v>
      </c>
      <c r="P42" s="8">
        <v>0</v>
      </c>
      <c r="Q42" s="8">
        <v>0</v>
      </c>
    </row>
    <row r="43" spans="2:17">
      <c r="B43" s="6" t="s">
        <v>188</v>
      </c>
      <c r="C43" s="17">
        <v>1136548</v>
      </c>
      <c r="D43" s="6" t="s">
        <v>158</v>
      </c>
      <c r="E43" s="6" t="s">
        <v>159</v>
      </c>
      <c r="F43" s="6"/>
      <c r="G43" s="6"/>
      <c r="H43" s="17">
        <v>2.0499999999999998</v>
      </c>
      <c r="I43" s="6" t="s">
        <v>99</v>
      </c>
      <c r="J43" s="18">
        <v>5.0000000000000001E-3</v>
      </c>
      <c r="K43" s="8">
        <v>2.8999999999999998E-3</v>
      </c>
      <c r="L43" s="7">
        <v>6317239</v>
      </c>
      <c r="M43" s="7">
        <v>100.9</v>
      </c>
      <c r="N43" s="7">
        <v>6374.09</v>
      </c>
      <c r="O43" s="8">
        <v>5.9999999999999995E-4</v>
      </c>
      <c r="P43" s="8">
        <v>1.09E-2</v>
      </c>
      <c r="Q43" s="8">
        <v>6.3E-3</v>
      </c>
    </row>
    <row r="44" spans="2:17">
      <c r="B44" s="6" t="s">
        <v>189</v>
      </c>
      <c r="C44" s="17">
        <v>1126218</v>
      </c>
      <c r="D44" s="6" t="s">
        <v>158</v>
      </c>
      <c r="E44" s="6" t="s">
        <v>159</v>
      </c>
      <c r="F44" s="6"/>
      <c r="G44" s="6"/>
      <c r="H44" s="17">
        <v>1.28</v>
      </c>
      <c r="I44" s="6" t="s">
        <v>99</v>
      </c>
      <c r="J44" s="18">
        <v>0.04</v>
      </c>
      <c r="K44" s="8">
        <v>1.5E-3</v>
      </c>
      <c r="L44" s="7">
        <v>157096</v>
      </c>
      <c r="M44" s="7">
        <v>107.81</v>
      </c>
      <c r="N44" s="7">
        <v>169.37</v>
      </c>
      <c r="O44" s="8">
        <v>0</v>
      </c>
      <c r="P44" s="8">
        <v>2.9999999999999997E-4</v>
      </c>
      <c r="Q44" s="8">
        <v>2.0000000000000001E-4</v>
      </c>
    </row>
    <row r="45" spans="2:17">
      <c r="B45" s="6" t="s">
        <v>190</v>
      </c>
      <c r="C45" s="17">
        <v>1101575</v>
      </c>
      <c r="D45" s="6" t="s">
        <v>158</v>
      </c>
      <c r="E45" s="6" t="s">
        <v>159</v>
      </c>
      <c r="F45" s="6"/>
      <c r="G45" s="6"/>
      <c r="H45" s="17">
        <v>0.4</v>
      </c>
      <c r="I45" s="6" t="s">
        <v>99</v>
      </c>
      <c r="J45" s="18">
        <v>5.5E-2</v>
      </c>
      <c r="K45" s="8">
        <v>1.1999999999999999E-3</v>
      </c>
      <c r="L45" s="7">
        <v>27780</v>
      </c>
      <c r="M45" s="7">
        <v>105.45</v>
      </c>
      <c r="N45" s="7">
        <v>29.29</v>
      </c>
      <c r="O45" s="8">
        <v>0</v>
      </c>
      <c r="P45" s="8">
        <v>1E-4</v>
      </c>
      <c r="Q45" s="8">
        <v>0</v>
      </c>
    </row>
    <row r="46" spans="2:17">
      <c r="B46" s="6" t="s">
        <v>191</v>
      </c>
      <c r="C46" s="17">
        <v>1130848</v>
      </c>
      <c r="D46" s="6" t="s">
        <v>158</v>
      </c>
      <c r="E46" s="6" t="s">
        <v>159</v>
      </c>
      <c r="F46" s="6"/>
      <c r="G46" s="6"/>
      <c r="H46" s="17">
        <v>6.63</v>
      </c>
      <c r="I46" s="6" t="s">
        <v>99</v>
      </c>
      <c r="J46" s="18">
        <v>3.7499999999999999E-2</v>
      </c>
      <c r="K46" s="8">
        <v>1.44E-2</v>
      </c>
      <c r="L46" s="7">
        <v>4693505</v>
      </c>
      <c r="M46" s="7">
        <v>118.2</v>
      </c>
      <c r="N46" s="7">
        <v>5547.72</v>
      </c>
      <c r="O46" s="8">
        <v>2.9999999999999997E-4</v>
      </c>
      <c r="P46" s="8">
        <v>9.4999999999999998E-3</v>
      </c>
      <c r="Q46" s="8">
        <v>5.4999999999999997E-3</v>
      </c>
    </row>
    <row r="47" spans="2:17">
      <c r="B47" s="6" t="s">
        <v>192</v>
      </c>
      <c r="C47" s="17">
        <v>1132786</v>
      </c>
      <c r="D47" s="6" t="s">
        <v>158</v>
      </c>
      <c r="E47" s="6" t="s">
        <v>159</v>
      </c>
      <c r="F47" s="6"/>
      <c r="G47" s="6"/>
      <c r="H47" s="17">
        <v>1.06</v>
      </c>
      <c r="I47" s="6" t="s">
        <v>99</v>
      </c>
      <c r="J47" s="18">
        <v>1.2500000000000001E-2</v>
      </c>
      <c r="K47" s="8">
        <v>1.1999999999999999E-3</v>
      </c>
      <c r="L47" s="7">
        <v>9344561</v>
      </c>
      <c r="M47" s="7">
        <v>102.38</v>
      </c>
      <c r="N47" s="7">
        <v>9566.9599999999991</v>
      </c>
      <c r="O47" s="8">
        <v>8.9999999999999998E-4</v>
      </c>
      <c r="P47" s="8">
        <v>1.6400000000000001E-2</v>
      </c>
      <c r="Q47" s="8">
        <v>9.4999999999999998E-3</v>
      </c>
    </row>
    <row r="48" spans="2:17">
      <c r="B48" s="6" t="s">
        <v>193</v>
      </c>
      <c r="C48" s="17">
        <v>1099456</v>
      </c>
      <c r="D48" s="6" t="s">
        <v>158</v>
      </c>
      <c r="E48" s="6" t="s">
        <v>159</v>
      </c>
      <c r="F48" s="6"/>
      <c r="G48" s="6"/>
      <c r="H48" s="17">
        <v>7.85</v>
      </c>
      <c r="I48" s="6" t="s">
        <v>99</v>
      </c>
      <c r="J48" s="18">
        <v>6.25E-2</v>
      </c>
      <c r="K48" s="8">
        <v>1.7399999999999999E-2</v>
      </c>
      <c r="L48" s="7">
        <v>8726546</v>
      </c>
      <c r="M48" s="7">
        <v>147.12</v>
      </c>
      <c r="N48" s="7">
        <v>12838.49</v>
      </c>
      <c r="O48" s="8">
        <v>5.0000000000000001E-4</v>
      </c>
      <c r="P48" s="8">
        <v>2.1999999999999999E-2</v>
      </c>
      <c r="Q48" s="8">
        <v>1.2699999999999999E-2</v>
      </c>
    </row>
    <row r="49" spans="2:17">
      <c r="B49" s="6" t="s">
        <v>194</v>
      </c>
      <c r="C49" s="17">
        <v>1110907</v>
      </c>
      <c r="D49" s="6" t="s">
        <v>158</v>
      </c>
      <c r="E49" s="6" t="s">
        <v>159</v>
      </c>
      <c r="F49" s="6"/>
      <c r="G49" s="6"/>
      <c r="H49" s="17">
        <v>2.2400000000000002</v>
      </c>
      <c r="I49" s="6" t="s">
        <v>99</v>
      </c>
      <c r="J49" s="18">
        <v>0.06</v>
      </c>
      <c r="K49" s="8">
        <v>3.2000000000000002E-3</v>
      </c>
      <c r="L49" s="7">
        <v>5906221</v>
      </c>
      <c r="M49" s="7">
        <v>117.17</v>
      </c>
      <c r="N49" s="7">
        <v>6920.32</v>
      </c>
      <c r="O49" s="8">
        <v>2.9999999999999997E-4</v>
      </c>
      <c r="P49" s="8">
        <v>1.1900000000000001E-2</v>
      </c>
      <c r="Q49" s="8">
        <v>6.7999999999999996E-3</v>
      </c>
    </row>
    <row r="50" spans="2:17">
      <c r="B50" s="6" t="s">
        <v>195</v>
      </c>
      <c r="C50" s="17">
        <v>1127646</v>
      </c>
      <c r="D50" s="6" t="s">
        <v>158</v>
      </c>
      <c r="E50" s="6" t="s">
        <v>159</v>
      </c>
      <c r="F50" s="6"/>
      <c r="G50" s="6"/>
      <c r="H50" s="17">
        <v>5.14</v>
      </c>
      <c r="I50" s="6" t="s">
        <v>99</v>
      </c>
      <c r="J50" s="18">
        <v>6.9999999999999999E-4</v>
      </c>
      <c r="K50" s="8">
        <v>2.3E-3</v>
      </c>
      <c r="L50" s="7">
        <v>39104838.210000001</v>
      </c>
      <c r="M50" s="7">
        <v>99.19</v>
      </c>
      <c r="N50" s="7">
        <v>38788.089999999997</v>
      </c>
      <c r="O50" s="8">
        <v>3.8999999999999998E-3</v>
      </c>
      <c r="P50" s="8">
        <v>6.6500000000000004E-2</v>
      </c>
      <c r="Q50" s="8">
        <v>3.8300000000000001E-2</v>
      </c>
    </row>
    <row r="51" spans="2:17">
      <c r="B51" s="6" t="s">
        <v>196</v>
      </c>
      <c r="C51" s="17">
        <v>1106970</v>
      </c>
      <c r="D51" s="6" t="s">
        <v>158</v>
      </c>
      <c r="E51" s="6" t="s">
        <v>159</v>
      </c>
      <c r="F51" s="6"/>
      <c r="G51" s="6"/>
      <c r="H51" s="17">
        <v>0.9</v>
      </c>
      <c r="I51" s="6" t="s">
        <v>99</v>
      </c>
      <c r="J51" s="18">
        <v>1.1999999999999999E-3</v>
      </c>
      <c r="K51" s="8">
        <v>1.1000000000000001E-3</v>
      </c>
      <c r="L51" s="7">
        <v>6570710.71</v>
      </c>
      <c r="M51" s="7">
        <v>99.98</v>
      </c>
      <c r="N51" s="7">
        <v>6569.4</v>
      </c>
      <c r="O51" s="8">
        <v>4.0000000000000002E-4</v>
      </c>
      <c r="P51" s="8">
        <v>1.1299999999999999E-2</v>
      </c>
      <c r="Q51" s="8">
        <v>6.4999999999999997E-3</v>
      </c>
    </row>
    <row r="52" spans="2:17">
      <c r="B52" s="6" t="s">
        <v>197</v>
      </c>
      <c r="C52" s="17">
        <v>1116193</v>
      </c>
      <c r="D52" s="6" t="s">
        <v>158</v>
      </c>
      <c r="E52" s="6" t="s">
        <v>159</v>
      </c>
      <c r="F52" s="6"/>
      <c r="G52" s="6"/>
      <c r="H52" s="17">
        <v>3.65</v>
      </c>
      <c r="I52" s="6" t="s">
        <v>99</v>
      </c>
      <c r="J52" s="18">
        <v>1.1999999999999999E-3</v>
      </c>
      <c r="K52" s="8">
        <v>2.2000000000000001E-3</v>
      </c>
      <c r="L52" s="7">
        <v>39451399.990000002</v>
      </c>
      <c r="M52" s="7">
        <v>99.49</v>
      </c>
      <c r="N52" s="7">
        <v>39250.199999999997</v>
      </c>
      <c r="O52" s="8">
        <v>2.0999999999999999E-3</v>
      </c>
      <c r="P52" s="8">
        <v>6.7299999999999999E-2</v>
      </c>
      <c r="Q52" s="8">
        <v>3.8800000000000001E-2</v>
      </c>
    </row>
    <row r="53" spans="2:17">
      <c r="B53" s="13" t="s">
        <v>198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199</v>
      </c>
      <c r="C54" s="12"/>
      <c r="D54" s="3"/>
      <c r="E54" s="3"/>
      <c r="F54" s="3"/>
      <c r="G54" s="3"/>
      <c r="H54" s="12">
        <v>12.37</v>
      </c>
      <c r="I54" s="3"/>
      <c r="K54" s="10">
        <v>3.3399999999999999E-2</v>
      </c>
      <c r="L54" s="9">
        <v>12906900</v>
      </c>
      <c r="N54" s="9">
        <v>39291.910000000003</v>
      </c>
      <c r="P54" s="10">
        <v>6.7400000000000002E-2</v>
      </c>
      <c r="Q54" s="10">
        <v>3.8800000000000001E-2</v>
      </c>
    </row>
    <row r="55" spans="2:17">
      <c r="B55" s="13" t="s">
        <v>200</v>
      </c>
      <c r="C55" s="14"/>
      <c r="D55" s="13"/>
      <c r="E55" s="13"/>
      <c r="F55" s="13"/>
      <c r="G55" s="13"/>
      <c r="H55" s="14">
        <v>12.72</v>
      </c>
      <c r="I55" s="13"/>
      <c r="K55" s="16">
        <v>3.1199999999999999E-2</v>
      </c>
      <c r="L55" s="15">
        <v>8626000</v>
      </c>
      <c r="N55" s="15">
        <v>36266.69</v>
      </c>
      <c r="P55" s="16">
        <v>6.2199999999999998E-2</v>
      </c>
      <c r="Q55" s="16">
        <v>3.5799999999999998E-2</v>
      </c>
    </row>
    <row r="56" spans="2:17">
      <c r="B56" s="6" t="s">
        <v>201</v>
      </c>
      <c r="C56" s="17" t="s">
        <v>202</v>
      </c>
      <c r="D56" s="6" t="s">
        <v>203</v>
      </c>
      <c r="E56" s="6" t="s">
        <v>204</v>
      </c>
      <c r="F56" s="6" t="s">
        <v>205</v>
      </c>
      <c r="G56" s="6"/>
      <c r="H56" s="17">
        <v>6.11</v>
      </c>
      <c r="I56" s="6" t="s">
        <v>43</v>
      </c>
      <c r="J56" s="18">
        <v>3.15E-2</v>
      </c>
      <c r="K56" s="8">
        <v>2.1100000000000001E-2</v>
      </c>
      <c r="L56" s="7">
        <v>2555000</v>
      </c>
      <c r="M56" s="7">
        <v>107.36</v>
      </c>
      <c r="N56" s="7">
        <v>10300.459999999999</v>
      </c>
      <c r="O56" s="8">
        <v>2.5999999999999999E-3</v>
      </c>
      <c r="P56" s="8">
        <v>1.77E-2</v>
      </c>
      <c r="Q56" s="8">
        <v>1.0200000000000001E-2</v>
      </c>
    </row>
    <row r="57" spans="2:17">
      <c r="B57" s="6" t="s">
        <v>206</v>
      </c>
      <c r="C57" s="17" t="s">
        <v>207</v>
      </c>
      <c r="D57" s="6" t="s">
        <v>208</v>
      </c>
      <c r="E57" s="6" t="s">
        <v>204</v>
      </c>
      <c r="F57" s="6" t="s">
        <v>205</v>
      </c>
      <c r="G57" s="6"/>
      <c r="H57" s="17">
        <v>16.309999999999999</v>
      </c>
      <c r="I57" s="6" t="s">
        <v>43</v>
      </c>
      <c r="J57" s="18">
        <v>4.4999999999999998E-2</v>
      </c>
      <c r="K57" s="8">
        <v>3.6799999999999999E-2</v>
      </c>
      <c r="L57" s="7">
        <v>5471000</v>
      </c>
      <c r="M57" s="7">
        <v>115.03</v>
      </c>
      <c r="N57" s="7">
        <v>23630.69</v>
      </c>
      <c r="O57" s="8">
        <v>3.5999999999999999E-3</v>
      </c>
      <c r="P57" s="8">
        <v>4.0500000000000001E-2</v>
      </c>
      <c r="Q57" s="8">
        <v>2.3400000000000001E-2</v>
      </c>
    </row>
    <row r="58" spans="2:17">
      <c r="B58" s="6" t="s">
        <v>209</v>
      </c>
      <c r="C58" s="17" t="s">
        <v>210</v>
      </c>
      <c r="D58" s="6" t="s">
        <v>203</v>
      </c>
      <c r="E58" s="6" t="s">
        <v>204</v>
      </c>
      <c r="F58" s="6" t="s">
        <v>205</v>
      </c>
      <c r="G58" s="6"/>
      <c r="H58" s="17">
        <v>0.11</v>
      </c>
      <c r="I58" s="6" t="s">
        <v>43</v>
      </c>
      <c r="J58" s="18">
        <v>5.5E-2</v>
      </c>
      <c r="K58" s="8">
        <v>7.9000000000000008E-3</v>
      </c>
      <c r="L58" s="7">
        <v>210000</v>
      </c>
      <c r="M58" s="7">
        <v>102.66</v>
      </c>
      <c r="N58" s="7">
        <v>809.52</v>
      </c>
      <c r="O58" s="8">
        <v>2.0000000000000001E-4</v>
      </c>
      <c r="P58" s="8">
        <v>1.4E-3</v>
      </c>
      <c r="Q58" s="8">
        <v>8.0000000000000004E-4</v>
      </c>
    </row>
    <row r="59" spans="2:17">
      <c r="B59" s="6" t="s">
        <v>211</v>
      </c>
      <c r="C59" s="17" t="s">
        <v>212</v>
      </c>
      <c r="D59" s="6" t="s">
        <v>203</v>
      </c>
      <c r="E59" s="6" t="s">
        <v>204</v>
      </c>
      <c r="F59" s="6" t="s">
        <v>205</v>
      </c>
      <c r="G59" s="6"/>
      <c r="H59" s="17">
        <v>8.3699999999999992</v>
      </c>
      <c r="I59" s="6" t="s">
        <v>43</v>
      </c>
      <c r="J59" s="18">
        <v>2.8750000000000001E-2</v>
      </c>
      <c r="K59" s="8">
        <v>2.4E-2</v>
      </c>
      <c r="L59" s="7">
        <v>390000</v>
      </c>
      <c r="M59" s="7">
        <v>104.2</v>
      </c>
      <c r="N59" s="7">
        <v>1526.02</v>
      </c>
      <c r="O59" s="8">
        <v>4.0000000000000002E-4</v>
      </c>
      <c r="P59" s="8">
        <v>2.5999999999999999E-3</v>
      </c>
      <c r="Q59" s="8">
        <v>1.5E-3</v>
      </c>
    </row>
    <row r="60" spans="2:17">
      <c r="B60" s="13" t="s">
        <v>213</v>
      </c>
      <c r="C60" s="14"/>
      <c r="D60" s="13"/>
      <c r="E60" s="13"/>
      <c r="F60" s="13"/>
      <c r="G60" s="13"/>
      <c r="H60" s="14">
        <v>8.18</v>
      </c>
      <c r="I60" s="13"/>
      <c r="K60" s="16">
        <v>0.06</v>
      </c>
      <c r="L60" s="15">
        <v>4280900</v>
      </c>
      <c r="N60" s="15">
        <v>3025.22</v>
      </c>
      <c r="P60" s="16">
        <v>5.1999999999999998E-3</v>
      </c>
      <c r="Q60" s="16">
        <v>3.0000000000000001E-3</v>
      </c>
    </row>
    <row r="61" spans="2:17">
      <c r="B61" s="6" t="s">
        <v>214</v>
      </c>
      <c r="C61" s="17" t="s">
        <v>215</v>
      </c>
      <c r="D61" s="6" t="s">
        <v>203</v>
      </c>
      <c r="E61" s="6" t="s">
        <v>216</v>
      </c>
      <c r="F61" s="6" t="s">
        <v>217</v>
      </c>
      <c r="G61" s="6"/>
      <c r="H61" s="17">
        <v>8.18</v>
      </c>
      <c r="I61" s="6" t="s">
        <v>59</v>
      </c>
      <c r="J61" s="18">
        <v>0.1</v>
      </c>
      <c r="K61" s="8">
        <v>0.06</v>
      </c>
      <c r="L61" s="7">
        <v>4200000</v>
      </c>
      <c r="M61" s="7">
        <v>129.51</v>
      </c>
      <c r="N61" s="7">
        <v>1051.99</v>
      </c>
      <c r="O61" s="8">
        <v>0</v>
      </c>
      <c r="P61" s="8">
        <v>1.8E-3</v>
      </c>
      <c r="Q61" s="8">
        <v>1E-3</v>
      </c>
    </row>
    <row r="62" spans="2:17">
      <c r="B62" s="6" t="s">
        <v>218</v>
      </c>
      <c r="C62" s="17" t="s">
        <v>215</v>
      </c>
      <c r="D62" s="6" t="s">
        <v>203</v>
      </c>
      <c r="E62" s="6" t="s">
        <v>216</v>
      </c>
      <c r="F62" s="6" t="s">
        <v>217</v>
      </c>
      <c r="G62" s="6"/>
      <c r="H62" s="17">
        <v>8.18</v>
      </c>
      <c r="I62" s="6" t="s">
        <v>43</v>
      </c>
      <c r="J62" s="18">
        <v>0.1</v>
      </c>
      <c r="K62" s="8">
        <v>0.06</v>
      </c>
      <c r="L62" s="7">
        <v>80900</v>
      </c>
      <c r="M62" s="7">
        <v>649.55999999999995</v>
      </c>
      <c r="N62" s="7">
        <v>1973.23</v>
      </c>
      <c r="O62" s="8">
        <v>0</v>
      </c>
      <c r="P62" s="8">
        <v>3.3999999999999998E-3</v>
      </c>
      <c r="Q62" s="8">
        <v>2E-3</v>
      </c>
    </row>
    <row r="65" spans="2:9">
      <c r="B65" s="6" t="s">
        <v>141</v>
      </c>
      <c r="C65" s="17"/>
      <c r="D65" s="6"/>
      <c r="E65" s="6"/>
      <c r="F65" s="6"/>
      <c r="G65" s="6"/>
      <c r="I65" s="6"/>
    </row>
    <row r="69" spans="2:9">
      <c r="B69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953</v>
      </c>
    </row>
    <row r="7" spans="2:16">
      <c r="B7" s="3" t="s">
        <v>80</v>
      </c>
      <c r="C7" s="3" t="s">
        <v>81</v>
      </c>
      <c r="D7" s="3" t="s">
        <v>221</v>
      </c>
      <c r="E7" s="3" t="s">
        <v>83</v>
      </c>
      <c r="F7" s="3" t="s">
        <v>84</v>
      </c>
      <c r="G7" s="3" t="s">
        <v>145</v>
      </c>
      <c r="H7" s="3" t="s">
        <v>146</v>
      </c>
      <c r="I7" s="3" t="s">
        <v>85</v>
      </c>
      <c r="J7" s="3" t="s">
        <v>86</v>
      </c>
      <c r="K7" s="3" t="s">
        <v>950</v>
      </c>
      <c r="L7" s="3" t="s">
        <v>147</v>
      </c>
      <c r="M7" s="3" t="s">
        <v>951</v>
      </c>
      <c r="N7" s="3" t="s">
        <v>148</v>
      </c>
      <c r="O7" s="3" t="s">
        <v>149</v>
      </c>
      <c r="P7" s="3" t="s">
        <v>90</v>
      </c>
    </row>
    <row r="8" spans="2:16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91</v>
      </c>
      <c r="K8" s="4" t="s">
        <v>91</v>
      </c>
      <c r="L8" s="4" t="s">
        <v>152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881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883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884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885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934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141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142</v>
      </c>
    </row>
    <row r="7" spans="2:20" ht="15.75">
      <c r="B7" s="2" t="s">
        <v>219</v>
      </c>
    </row>
    <row r="8" spans="2:20">
      <c r="B8" s="3" t="s">
        <v>80</v>
      </c>
      <c r="C8" s="3" t="s">
        <v>81</v>
      </c>
      <c r="D8" s="3" t="s">
        <v>144</v>
      </c>
      <c r="E8" s="3" t="s">
        <v>220</v>
      </c>
      <c r="F8" s="3" t="s">
        <v>82</v>
      </c>
      <c r="G8" s="3" t="s">
        <v>221</v>
      </c>
      <c r="H8" s="3" t="s">
        <v>83</v>
      </c>
      <c r="I8" s="3" t="s">
        <v>84</v>
      </c>
      <c r="J8" s="3" t="s">
        <v>145</v>
      </c>
      <c r="K8" s="3" t="s">
        <v>146</v>
      </c>
      <c r="L8" s="3" t="s">
        <v>85</v>
      </c>
      <c r="M8" s="3" t="s">
        <v>86</v>
      </c>
      <c r="N8" s="3" t="s">
        <v>87</v>
      </c>
      <c r="O8" s="3" t="s">
        <v>147</v>
      </c>
      <c r="P8" s="3" t="s">
        <v>42</v>
      </c>
      <c r="Q8" s="3" t="s">
        <v>88</v>
      </c>
      <c r="R8" s="3" t="s">
        <v>148</v>
      </c>
      <c r="S8" s="3" t="s">
        <v>149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/>
      <c r="M9" s="4" t="s">
        <v>91</v>
      </c>
      <c r="N9" s="4" t="s">
        <v>91</v>
      </c>
      <c r="O9" s="4" t="s">
        <v>152</v>
      </c>
      <c r="P9" s="4" t="s">
        <v>153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222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223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224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225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226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227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228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229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230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5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142</v>
      </c>
    </row>
    <row r="7" spans="2:20" ht="15.75">
      <c r="B7" s="2" t="s">
        <v>231</v>
      </c>
    </row>
    <row r="8" spans="2:20">
      <c r="B8" s="3" t="s">
        <v>80</v>
      </c>
      <c r="C8" s="3" t="s">
        <v>81</v>
      </c>
      <c r="D8" s="3" t="s">
        <v>144</v>
      </c>
      <c r="E8" s="3" t="s">
        <v>220</v>
      </c>
      <c r="F8" s="3" t="s">
        <v>82</v>
      </c>
      <c r="G8" s="3" t="s">
        <v>221</v>
      </c>
      <c r="H8" s="3" t="s">
        <v>83</v>
      </c>
      <c r="I8" s="3" t="s">
        <v>84</v>
      </c>
      <c r="J8" s="3" t="s">
        <v>145</v>
      </c>
      <c r="K8" s="3" t="s">
        <v>146</v>
      </c>
      <c r="L8" s="3" t="s">
        <v>85</v>
      </c>
      <c r="M8" s="3" t="s">
        <v>86</v>
      </c>
      <c r="N8" s="3" t="s">
        <v>87</v>
      </c>
      <c r="O8" s="3" t="s">
        <v>147</v>
      </c>
      <c r="P8" s="3" t="s">
        <v>42</v>
      </c>
      <c r="Q8" s="3" t="s">
        <v>88</v>
      </c>
      <c r="R8" s="3" t="s">
        <v>148</v>
      </c>
      <c r="S8" s="3" t="s">
        <v>149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/>
      <c r="M9" s="4" t="s">
        <v>91</v>
      </c>
      <c r="N9" s="4" t="s">
        <v>91</v>
      </c>
      <c r="O9" s="4" t="s">
        <v>152</v>
      </c>
      <c r="P9" s="4" t="s">
        <v>153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232</v>
      </c>
      <c r="C11" s="12"/>
      <c r="D11" s="3"/>
      <c r="E11" s="3"/>
      <c r="F11" s="3"/>
      <c r="G11" s="3"/>
      <c r="H11" s="3"/>
      <c r="I11" s="3"/>
      <c r="J11" s="3"/>
      <c r="K11" s="12">
        <v>3.79</v>
      </c>
      <c r="L11" s="3"/>
      <c r="N11" s="10">
        <v>2.4500000000000001E-2</v>
      </c>
      <c r="O11" s="9">
        <v>157571651.30000001</v>
      </c>
      <c r="Q11" s="9">
        <v>176207</v>
      </c>
      <c r="S11" s="10">
        <v>1</v>
      </c>
      <c r="T11" s="10">
        <v>0.17419999999999999</v>
      </c>
    </row>
    <row r="12" spans="2:20">
      <c r="B12" s="3" t="s">
        <v>233</v>
      </c>
      <c r="C12" s="12"/>
      <c r="D12" s="3"/>
      <c r="E12" s="3"/>
      <c r="F12" s="3"/>
      <c r="G12" s="3"/>
      <c r="H12" s="3"/>
      <c r="I12" s="3"/>
      <c r="J12" s="3"/>
      <c r="K12" s="12">
        <v>3.53</v>
      </c>
      <c r="L12" s="3"/>
      <c r="N12" s="10">
        <v>2.3E-2</v>
      </c>
      <c r="O12" s="9">
        <v>151982151.30000001</v>
      </c>
      <c r="Q12" s="9">
        <v>164771.93</v>
      </c>
      <c r="S12" s="10">
        <v>0.93510000000000004</v>
      </c>
      <c r="T12" s="10">
        <v>0.16289999999999999</v>
      </c>
    </row>
    <row r="13" spans="2:20">
      <c r="B13" s="13" t="s">
        <v>234</v>
      </c>
      <c r="C13" s="14"/>
      <c r="D13" s="13"/>
      <c r="E13" s="13"/>
      <c r="F13" s="13"/>
      <c r="G13" s="13"/>
      <c r="H13" s="13"/>
      <c r="I13" s="13"/>
      <c r="J13" s="13"/>
      <c r="K13" s="14">
        <v>3.41</v>
      </c>
      <c r="L13" s="13"/>
      <c r="N13" s="16">
        <v>2.12E-2</v>
      </c>
      <c r="O13" s="15">
        <v>126468703.92</v>
      </c>
      <c r="Q13" s="15">
        <v>139738.88</v>
      </c>
      <c r="S13" s="16">
        <v>0.79300000000000004</v>
      </c>
      <c r="T13" s="16">
        <v>0.1381</v>
      </c>
    </row>
    <row r="14" spans="2:20">
      <c r="B14" s="6" t="s">
        <v>235</v>
      </c>
      <c r="C14" s="17">
        <v>6040315</v>
      </c>
      <c r="D14" s="6" t="s">
        <v>158</v>
      </c>
      <c r="E14" s="6"/>
      <c r="F14" s="6">
        <v>604</v>
      </c>
      <c r="G14" s="6" t="s">
        <v>236</v>
      </c>
      <c r="H14" s="6" t="s">
        <v>97</v>
      </c>
      <c r="I14" s="6" t="s">
        <v>98</v>
      </c>
      <c r="J14" s="6"/>
      <c r="K14" s="17">
        <v>3.7</v>
      </c>
      <c r="L14" s="6" t="s">
        <v>99</v>
      </c>
      <c r="M14" s="18">
        <v>5.8999999999999999E-3</v>
      </c>
      <c r="N14" s="8">
        <v>8.8000000000000005E-3</v>
      </c>
      <c r="O14" s="7">
        <v>3636713</v>
      </c>
      <c r="P14" s="7">
        <v>99.09</v>
      </c>
      <c r="Q14" s="7">
        <v>3603.62</v>
      </c>
      <c r="R14" s="8">
        <v>6.9999999999999999E-4</v>
      </c>
      <c r="S14" s="8">
        <v>2.0500000000000001E-2</v>
      </c>
      <c r="T14" s="8">
        <v>3.5999999999999999E-3</v>
      </c>
    </row>
    <row r="15" spans="2:20">
      <c r="B15" s="6" t="s">
        <v>237</v>
      </c>
      <c r="C15" s="17">
        <v>2310191</v>
      </c>
      <c r="D15" s="6" t="s">
        <v>158</v>
      </c>
      <c r="E15" s="6"/>
      <c r="F15" s="6">
        <v>231</v>
      </c>
      <c r="G15" s="6" t="s">
        <v>236</v>
      </c>
      <c r="H15" s="6" t="s">
        <v>97</v>
      </c>
      <c r="I15" s="6" t="s">
        <v>98</v>
      </c>
      <c r="J15" s="6"/>
      <c r="K15" s="17">
        <v>4.4800000000000004</v>
      </c>
      <c r="L15" s="6" t="s">
        <v>99</v>
      </c>
      <c r="M15" s="18">
        <v>0.04</v>
      </c>
      <c r="N15" s="8">
        <v>8.0999999999999996E-3</v>
      </c>
      <c r="O15" s="7">
        <v>2205709.4500000002</v>
      </c>
      <c r="P15" s="7">
        <v>116.43</v>
      </c>
      <c r="Q15" s="7">
        <v>2568.11</v>
      </c>
      <c r="R15" s="8">
        <v>1.1000000000000001E-3</v>
      </c>
      <c r="S15" s="8">
        <v>1.46E-2</v>
      </c>
      <c r="T15" s="8">
        <v>2.5000000000000001E-3</v>
      </c>
    </row>
    <row r="16" spans="2:20">
      <c r="B16" s="6" t="s">
        <v>238</v>
      </c>
      <c r="C16" s="17">
        <v>2310209</v>
      </c>
      <c r="D16" s="6" t="s">
        <v>158</v>
      </c>
      <c r="E16" s="6"/>
      <c r="F16" s="6">
        <v>231</v>
      </c>
      <c r="G16" s="6" t="s">
        <v>236</v>
      </c>
      <c r="H16" s="6" t="s">
        <v>97</v>
      </c>
      <c r="I16" s="6" t="s">
        <v>98</v>
      </c>
      <c r="J16" s="6"/>
      <c r="K16" s="17">
        <v>5.83</v>
      </c>
      <c r="L16" s="6" t="s">
        <v>99</v>
      </c>
      <c r="M16" s="18">
        <v>9.9000000000000008E-3</v>
      </c>
      <c r="N16" s="8">
        <v>1.0500000000000001E-2</v>
      </c>
      <c r="O16" s="7">
        <v>3060000</v>
      </c>
      <c r="P16" s="7">
        <v>99.7</v>
      </c>
      <c r="Q16" s="7">
        <v>3050.82</v>
      </c>
      <c r="R16" s="8">
        <v>1E-3</v>
      </c>
      <c r="S16" s="8">
        <v>1.7299999999999999E-2</v>
      </c>
      <c r="T16" s="8">
        <v>3.0000000000000001E-3</v>
      </c>
    </row>
    <row r="17" spans="2:20">
      <c r="B17" s="6" t="s">
        <v>239</v>
      </c>
      <c r="C17" s="17">
        <v>2310118</v>
      </c>
      <c r="D17" s="6" t="s">
        <v>158</v>
      </c>
      <c r="E17" s="6"/>
      <c r="F17" s="6">
        <v>231</v>
      </c>
      <c r="G17" s="6" t="s">
        <v>236</v>
      </c>
      <c r="H17" s="6" t="s">
        <v>97</v>
      </c>
      <c r="I17" s="6" t="s">
        <v>98</v>
      </c>
      <c r="J17" s="6"/>
      <c r="K17" s="17">
        <v>2.23</v>
      </c>
      <c r="L17" s="6" t="s">
        <v>99</v>
      </c>
      <c r="M17" s="18">
        <v>2.58E-2</v>
      </c>
      <c r="N17" s="8">
        <v>8.8999999999999999E-3</v>
      </c>
      <c r="O17" s="7">
        <v>5734494</v>
      </c>
      <c r="P17" s="7">
        <v>108.11</v>
      </c>
      <c r="Q17" s="7">
        <v>6199.56</v>
      </c>
      <c r="R17" s="8">
        <v>2.0999999999999999E-3</v>
      </c>
      <c r="S17" s="8">
        <v>3.5200000000000002E-2</v>
      </c>
      <c r="T17" s="8">
        <v>6.1000000000000004E-3</v>
      </c>
    </row>
    <row r="18" spans="2:20">
      <c r="B18" s="6" t="s">
        <v>240</v>
      </c>
      <c r="C18" s="17">
        <v>2310126</v>
      </c>
      <c r="D18" s="6" t="s">
        <v>158</v>
      </c>
      <c r="E18" s="6"/>
      <c r="F18" s="6">
        <v>231</v>
      </c>
      <c r="G18" s="6" t="s">
        <v>236</v>
      </c>
      <c r="H18" s="6" t="s">
        <v>97</v>
      </c>
      <c r="I18" s="6" t="s">
        <v>98</v>
      </c>
      <c r="J18" s="6"/>
      <c r="K18" s="17">
        <v>0.91</v>
      </c>
      <c r="L18" s="6" t="s">
        <v>99</v>
      </c>
      <c r="N18" s="8">
        <v>8.5000000000000006E-3</v>
      </c>
      <c r="O18" s="7">
        <v>505442</v>
      </c>
      <c r="P18" s="7">
        <v>99.23</v>
      </c>
      <c r="Q18" s="7">
        <v>501.55</v>
      </c>
      <c r="R18" s="8">
        <v>2.9999999999999997E-4</v>
      </c>
      <c r="S18" s="8">
        <v>2.8E-3</v>
      </c>
      <c r="T18" s="8">
        <v>5.0000000000000001E-4</v>
      </c>
    </row>
    <row r="19" spans="2:20">
      <c r="B19" s="6" t="s">
        <v>241</v>
      </c>
      <c r="C19" s="17">
        <v>2310159</v>
      </c>
      <c r="D19" s="6" t="s">
        <v>158</v>
      </c>
      <c r="E19" s="6"/>
      <c r="F19" s="6">
        <v>231</v>
      </c>
      <c r="G19" s="6" t="s">
        <v>236</v>
      </c>
      <c r="H19" s="6" t="s">
        <v>97</v>
      </c>
      <c r="I19" s="6" t="s">
        <v>98</v>
      </c>
      <c r="J19" s="6"/>
      <c r="K19" s="17">
        <v>3.29</v>
      </c>
      <c r="L19" s="6" t="s">
        <v>99</v>
      </c>
      <c r="M19" s="18">
        <v>6.4000000000000003E-3</v>
      </c>
      <c r="N19" s="8">
        <v>7.1000000000000004E-3</v>
      </c>
      <c r="O19" s="7">
        <v>8416922</v>
      </c>
      <c r="P19" s="7">
        <v>99.3</v>
      </c>
      <c r="Q19" s="7">
        <v>8358</v>
      </c>
      <c r="R19" s="8">
        <v>2.7000000000000001E-3</v>
      </c>
      <c r="S19" s="8">
        <v>4.7399999999999998E-2</v>
      </c>
      <c r="T19" s="8">
        <v>8.3000000000000001E-3</v>
      </c>
    </row>
    <row r="20" spans="2:20">
      <c r="B20" s="6" t="s">
        <v>242</v>
      </c>
      <c r="C20" s="17">
        <v>2310183</v>
      </c>
      <c r="D20" s="6" t="s">
        <v>158</v>
      </c>
      <c r="E20" s="6"/>
      <c r="F20" s="6">
        <v>231</v>
      </c>
      <c r="G20" s="6" t="s">
        <v>236</v>
      </c>
      <c r="H20" s="6" t="s">
        <v>97</v>
      </c>
      <c r="I20" s="6" t="s">
        <v>98</v>
      </c>
      <c r="J20" s="6"/>
      <c r="K20" s="17">
        <v>13.26</v>
      </c>
      <c r="L20" s="6" t="s">
        <v>99</v>
      </c>
      <c r="M20" s="18">
        <v>4.7000000000000002E-3</v>
      </c>
      <c r="N20" s="8">
        <v>5.0000000000000001E-3</v>
      </c>
      <c r="O20" s="7">
        <v>347872</v>
      </c>
      <c r="P20" s="7">
        <v>99.58</v>
      </c>
      <c r="Q20" s="7">
        <v>346.41</v>
      </c>
      <c r="R20" s="8">
        <v>6.9999999999999999E-4</v>
      </c>
      <c r="S20" s="8">
        <v>2E-3</v>
      </c>
      <c r="T20" s="8">
        <v>2.9999999999999997E-4</v>
      </c>
    </row>
    <row r="21" spans="2:20">
      <c r="B21" s="6" t="s">
        <v>243</v>
      </c>
      <c r="C21" s="17">
        <v>1940527</v>
      </c>
      <c r="D21" s="6" t="s">
        <v>158</v>
      </c>
      <c r="E21" s="6"/>
      <c r="F21" s="6">
        <v>194</v>
      </c>
      <c r="G21" s="6" t="s">
        <v>236</v>
      </c>
      <c r="H21" s="6" t="s">
        <v>97</v>
      </c>
      <c r="I21" s="6" t="s">
        <v>98</v>
      </c>
      <c r="J21" s="6"/>
      <c r="K21" s="17">
        <v>1.31</v>
      </c>
      <c r="L21" s="6" t="s">
        <v>99</v>
      </c>
      <c r="M21" s="18">
        <v>4.4999999999999998E-2</v>
      </c>
      <c r="N21" s="8">
        <v>6.3E-3</v>
      </c>
      <c r="O21" s="7">
        <v>352783</v>
      </c>
      <c r="P21" s="7">
        <v>108.36</v>
      </c>
      <c r="Q21" s="7">
        <v>382.28</v>
      </c>
      <c r="R21" s="8">
        <v>1.1000000000000001E-3</v>
      </c>
      <c r="S21" s="8">
        <v>2.2000000000000001E-3</v>
      </c>
      <c r="T21" s="8">
        <v>4.0000000000000002E-4</v>
      </c>
    </row>
    <row r="22" spans="2:20">
      <c r="B22" s="6" t="s">
        <v>244</v>
      </c>
      <c r="C22" s="17">
        <v>1940535</v>
      </c>
      <c r="D22" s="6" t="s">
        <v>158</v>
      </c>
      <c r="E22" s="6"/>
      <c r="F22" s="6">
        <v>194</v>
      </c>
      <c r="G22" s="6" t="s">
        <v>236</v>
      </c>
      <c r="H22" s="6" t="s">
        <v>97</v>
      </c>
      <c r="I22" s="6" t="s">
        <v>98</v>
      </c>
      <c r="J22" s="6"/>
      <c r="K22" s="17">
        <v>5.2</v>
      </c>
      <c r="L22" s="6" t="s">
        <v>99</v>
      </c>
      <c r="M22" s="18">
        <v>0.05</v>
      </c>
      <c r="N22" s="8">
        <v>8.9999999999999993E-3</v>
      </c>
      <c r="O22" s="7">
        <v>2422534.83</v>
      </c>
      <c r="P22" s="7">
        <v>126.97</v>
      </c>
      <c r="Q22" s="7">
        <v>3075.89</v>
      </c>
      <c r="R22" s="8">
        <v>8.0000000000000004E-4</v>
      </c>
      <c r="S22" s="8">
        <v>1.7500000000000002E-2</v>
      </c>
      <c r="T22" s="8">
        <v>3.0000000000000001E-3</v>
      </c>
    </row>
    <row r="23" spans="2:20">
      <c r="B23" s="6" t="s">
        <v>245</v>
      </c>
      <c r="C23" s="17">
        <v>1940568</v>
      </c>
      <c r="D23" s="6" t="s">
        <v>158</v>
      </c>
      <c r="E23" s="6"/>
      <c r="F23" s="6">
        <v>194</v>
      </c>
      <c r="G23" s="6" t="s">
        <v>236</v>
      </c>
      <c r="H23" s="6" t="s">
        <v>97</v>
      </c>
      <c r="I23" s="6" t="s">
        <v>98</v>
      </c>
      <c r="J23" s="6"/>
      <c r="K23" s="17">
        <v>2.9</v>
      </c>
      <c r="L23" s="6" t="s">
        <v>99</v>
      </c>
      <c r="M23" s="18">
        <v>1.6E-2</v>
      </c>
      <c r="N23" s="8">
        <v>9.5999999999999992E-3</v>
      </c>
      <c r="O23" s="7">
        <v>3160000</v>
      </c>
      <c r="P23" s="7">
        <v>101.93</v>
      </c>
      <c r="Q23" s="7">
        <v>3220.99</v>
      </c>
      <c r="R23" s="8">
        <v>1E-3</v>
      </c>
      <c r="S23" s="8">
        <v>1.83E-2</v>
      </c>
      <c r="T23" s="8">
        <v>3.2000000000000002E-3</v>
      </c>
    </row>
    <row r="24" spans="2:20">
      <c r="B24" s="6" t="s">
        <v>246</v>
      </c>
      <c r="C24" s="17">
        <v>1940576</v>
      </c>
      <c r="D24" s="6" t="s">
        <v>158</v>
      </c>
      <c r="E24" s="6"/>
      <c r="F24" s="6">
        <v>194</v>
      </c>
      <c r="G24" s="6" t="s">
        <v>236</v>
      </c>
      <c r="H24" s="6" t="s">
        <v>97</v>
      </c>
      <c r="I24" s="6" t="s">
        <v>98</v>
      </c>
      <c r="J24" s="6"/>
      <c r="K24" s="17">
        <v>3.42</v>
      </c>
      <c r="L24" s="6" t="s">
        <v>99</v>
      </c>
      <c r="M24" s="18">
        <v>7.0000000000000001E-3</v>
      </c>
      <c r="N24" s="8">
        <v>7.1000000000000004E-3</v>
      </c>
      <c r="O24" s="7">
        <v>6536571</v>
      </c>
      <c r="P24" s="7">
        <v>101.05</v>
      </c>
      <c r="Q24" s="7">
        <v>6605.2</v>
      </c>
      <c r="R24" s="8">
        <v>1.2999999999999999E-3</v>
      </c>
      <c r="S24" s="8">
        <v>3.7499999999999999E-2</v>
      </c>
      <c r="T24" s="8">
        <v>6.4999999999999997E-3</v>
      </c>
    </row>
    <row r="25" spans="2:20">
      <c r="B25" s="6" t="s">
        <v>247</v>
      </c>
      <c r="C25" s="17">
        <v>1093681</v>
      </c>
      <c r="D25" s="6" t="s">
        <v>158</v>
      </c>
      <c r="E25" s="6"/>
      <c r="F25" s="6">
        <v>1153</v>
      </c>
      <c r="G25" s="6" t="s">
        <v>236</v>
      </c>
      <c r="H25" s="6" t="s">
        <v>117</v>
      </c>
      <c r="I25" s="6" t="s">
        <v>98</v>
      </c>
      <c r="J25" s="6"/>
      <c r="K25" s="17">
        <v>1.31</v>
      </c>
      <c r="L25" s="6" t="s">
        <v>99</v>
      </c>
      <c r="M25" s="18">
        <v>4.2000000000000003E-2</v>
      </c>
      <c r="N25" s="8">
        <v>9.7999999999999997E-3</v>
      </c>
      <c r="O25" s="7">
        <v>97857.37</v>
      </c>
      <c r="P25" s="7">
        <v>128.03</v>
      </c>
      <c r="Q25" s="7">
        <v>125.29</v>
      </c>
      <c r="R25" s="8">
        <v>8.9999999999999998E-4</v>
      </c>
      <c r="S25" s="8">
        <v>6.9999999999999999E-4</v>
      </c>
      <c r="T25" s="8">
        <v>1E-4</v>
      </c>
    </row>
    <row r="26" spans="2:20">
      <c r="B26" s="6" t="s">
        <v>248</v>
      </c>
      <c r="C26" s="17">
        <v>1135177</v>
      </c>
      <c r="D26" s="6" t="s">
        <v>158</v>
      </c>
      <c r="E26" s="6"/>
      <c r="F26" s="6">
        <v>1153</v>
      </c>
      <c r="G26" s="6" t="s">
        <v>236</v>
      </c>
      <c r="H26" s="6" t="s">
        <v>117</v>
      </c>
      <c r="I26" s="6" t="s">
        <v>98</v>
      </c>
      <c r="J26" s="6"/>
      <c r="K26" s="17">
        <v>3.44</v>
      </c>
      <c r="L26" s="6" t="s">
        <v>99</v>
      </c>
      <c r="M26" s="18">
        <v>8.0000000000000002E-3</v>
      </c>
      <c r="N26" s="8">
        <v>6.1999999999999998E-3</v>
      </c>
      <c r="O26" s="7">
        <v>81410</v>
      </c>
      <c r="P26" s="7">
        <v>101.75</v>
      </c>
      <c r="Q26" s="7">
        <v>82.83</v>
      </c>
      <c r="R26" s="8">
        <v>1E-4</v>
      </c>
      <c r="S26" s="8">
        <v>5.0000000000000001E-4</v>
      </c>
      <c r="T26" s="8">
        <v>1E-4</v>
      </c>
    </row>
    <row r="27" spans="2:20">
      <c r="B27" s="6" t="s">
        <v>249</v>
      </c>
      <c r="C27" s="17">
        <v>2310035</v>
      </c>
      <c r="D27" s="6" t="s">
        <v>158</v>
      </c>
      <c r="E27" s="6"/>
      <c r="F27" s="6">
        <v>231</v>
      </c>
      <c r="G27" s="6" t="s">
        <v>236</v>
      </c>
      <c r="H27" s="6" t="s">
        <v>117</v>
      </c>
      <c r="I27" s="6" t="s">
        <v>98</v>
      </c>
      <c r="J27" s="6"/>
      <c r="K27" s="17">
        <v>0.15</v>
      </c>
      <c r="L27" s="6" t="s">
        <v>99</v>
      </c>
      <c r="M27" s="18">
        <v>5.5E-2</v>
      </c>
      <c r="N27" s="8">
        <v>1.5699999999999999E-2</v>
      </c>
      <c r="O27" s="7">
        <v>81333</v>
      </c>
      <c r="P27" s="7">
        <v>135.38</v>
      </c>
      <c r="Q27" s="7">
        <v>110.11</v>
      </c>
      <c r="R27" s="8">
        <v>4.0000000000000002E-4</v>
      </c>
      <c r="S27" s="8">
        <v>5.9999999999999995E-4</v>
      </c>
      <c r="T27" s="8">
        <v>1E-4</v>
      </c>
    </row>
    <row r="28" spans="2:20">
      <c r="B28" s="6" t="s">
        <v>250</v>
      </c>
      <c r="C28" s="17">
        <v>6040232</v>
      </c>
      <c r="D28" s="6" t="s">
        <v>158</v>
      </c>
      <c r="E28" s="6"/>
      <c r="F28" s="6">
        <v>604</v>
      </c>
      <c r="G28" s="6" t="s">
        <v>236</v>
      </c>
      <c r="H28" s="6" t="s">
        <v>117</v>
      </c>
      <c r="I28" s="6" t="s">
        <v>98</v>
      </c>
      <c r="J28" s="6"/>
      <c r="K28" s="17">
        <v>0.56999999999999995</v>
      </c>
      <c r="L28" s="6" t="s">
        <v>99</v>
      </c>
      <c r="M28" s="18">
        <v>4.3999999999999997E-2</v>
      </c>
      <c r="N28" s="8">
        <v>1.3599999999999999E-2</v>
      </c>
      <c r="O28" s="7">
        <v>1458196.06</v>
      </c>
      <c r="P28" s="7">
        <v>123.82</v>
      </c>
      <c r="Q28" s="7">
        <v>1805.54</v>
      </c>
      <c r="R28" s="8">
        <v>1.1000000000000001E-3</v>
      </c>
      <c r="S28" s="8">
        <v>1.0200000000000001E-2</v>
      </c>
      <c r="T28" s="8">
        <v>1.8E-3</v>
      </c>
    </row>
    <row r="29" spans="2:20">
      <c r="B29" s="6" t="s">
        <v>251</v>
      </c>
      <c r="C29" s="17">
        <v>6040273</v>
      </c>
      <c r="D29" s="6" t="s">
        <v>158</v>
      </c>
      <c r="E29" s="6"/>
      <c r="F29" s="6">
        <v>604</v>
      </c>
      <c r="G29" s="6" t="s">
        <v>236</v>
      </c>
      <c r="H29" s="6" t="s">
        <v>117</v>
      </c>
      <c r="I29" s="6" t="s">
        <v>98</v>
      </c>
      <c r="J29" s="6"/>
      <c r="K29" s="17">
        <v>0.93</v>
      </c>
      <c r="L29" s="6" t="s">
        <v>99</v>
      </c>
      <c r="M29" s="18">
        <v>2.5999999999999999E-2</v>
      </c>
      <c r="N29" s="8">
        <v>9.4999999999999998E-3</v>
      </c>
      <c r="O29" s="7">
        <v>4223027</v>
      </c>
      <c r="P29" s="7">
        <v>107.95</v>
      </c>
      <c r="Q29" s="7">
        <v>4558.76</v>
      </c>
      <c r="R29" s="8">
        <v>1.2999999999999999E-3</v>
      </c>
      <c r="S29" s="8">
        <v>2.5899999999999999E-2</v>
      </c>
      <c r="T29" s="8">
        <v>4.4999999999999997E-3</v>
      </c>
    </row>
    <row r="30" spans="2:20">
      <c r="B30" s="6" t="s">
        <v>252</v>
      </c>
      <c r="C30" s="17">
        <v>6040299</v>
      </c>
      <c r="D30" s="6" t="s">
        <v>158</v>
      </c>
      <c r="E30" s="6"/>
      <c r="F30" s="6">
        <v>604</v>
      </c>
      <c r="G30" s="6" t="s">
        <v>236</v>
      </c>
      <c r="H30" s="6" t="s">
        <v>117</v>
      </c>
      <c r="I30" s="6" t="s">
        <v>98</v>
      </c>
      <c r="J30" s="6"/>
      <c r="K30" s="17">
        <v>3.8</v>
      </c>
      <c r="L30" s="6" t="s">
        <v>99</v>
      </c>
      <c r="M30" s="18">
        <v>3.4000000000000002E-2</v>
      </c>
      <c r="N30" s="8">
        <v>7.6E-3</v>
      </c>
      <c r="O30" s="7">
        <v>33946</v>
      </c>
      <c r="P30" s="7">
        <v>116.36</v>
      </c>
      <c r="Q30" s="7">
        <v>39.5</v>
      </c>
      <c r="R30" s="8">
        <v>0</v>
      </c>
      <c r="S30" s="8">
        <v>2.0000000000000001E-4</v>
      </c>
      <c r="T30" s="8">
        <v>0</v>
      </c>
    </row>
    <row r="31" spans="2:20">
      <c r="B31" s="6" t="s">
        <v>253</v>
      </c>
      <c r="C31" s="17">
        <v>2310068</v>
      </c>
      <c r="D31" s="6" t="s">
        <v>158</v>
      </c>
      <c r="E31" s="6"/>
      <c r="F31" s="6">
        <v>231</v>
      </c>
      <c r="G31" s="6" t="s">
        <v>236</v>
      </c>
      <c r="H31" s="6" t="s">
        <v>117</v>
      </c>
      <c r="I31" s="6" t="s">
        <v>98</v>
      </c>
      <c r="J31" s="6"/>
      <c r="K31" s="17">
        <v>0.64</v>
      </c>
      <c r="L31" s="6" t="s">
        <v>99</v>
      </c>
      <c r="M31" s="18">
        <v>3.9E-2</v>
      </c>
      <c r="N31" s="8">
        <v>1.43E-2</v>
      </c>
      <c r="O31" s="7">
        <v>948981</v>
      </c>
      <c r="P31" s="7">
        <v>122.94</v>
      </c>
      <c r="Q31" s="7">
        <v>1166.68</v>
      </c>
      <c r="R31" s="8">
        <v>6.9999999999999999E-4</v>
      </c>
      <c r="S31" s="8">
        <v>6.6E-3</v>
      </c>
      <c r="T31" s="8">
        <v>1.1999999999999999E-3</v>
      </c>
    </row>
    <row r="32" spans="2:20">
      <c r="B32" s="6" t="s">
        <v>254</v>
      </c>
      <c r="C32" s="17">
        <v>1134436</v>
      </c>
      <c r="D32" s="6" t="s">
        <v>158</v>
      </c>
      <c r="E32" s="6"/>
      <c r="F32" s="6">
        <v>1420</v>
      </c>
      <c r="G32" s="6" t="s">
        <v>255</v>
      </c>
      <c r="H32" s="6" t="s">
        <v>117</v>
      </c>
      <c r="I32" s="6" t="s">
        <v>98</v>
      </c>
      <c r="J32" s="6"/>
      <c r="K32" s="17">
        <v>4.38</v>
      </c>
      <c r="L32" s="6" t="s">
        <v>99</v>
      </c>
      <c r="M32" s="18">
        <v>6.4999999999999997E-3</v>
      </c>
      <c r="N32" s="8">
        <v>1.0800000000000001E-2</v>
      </c>
      <c r="O32" s="7">
        <v>1991813.4</v>
      </c>
      <c r="P32" s="7">
        <v>98.14</v>
      </c>
      <c r="Q32" s="7">
        <v>1954.77</v>
      </c>
      <c r="R32" s="8">
        <v>1.8E-3</v>
      </c>
      <c r="S32" s="8">
        <v>1.11E-2</v>
      </c>
      <c r="T32" s="8">
        <v>1.9E-3</v>
      </c>
    </row>
    <row r="33" spans="2:20">
      <c r="B33" s="6" t="s">
        <v>256</v>
      </c>
      <c r="C33" s="17">
        <v>1138650</v>
      </c>
      <c r="D33" s="6" t="s">
        <v>158</v>
      </c>
      <c r="E33" s="6"/>
      <c r="F33" s="6">
        <v>1420</v>
      </c>
      <c r="G33" s="6" t="s">
        <v>255</v>
      </c>
      <c r="H33" s="6" t="s">
        <v>117</v>
      </c>
      <c r="I33" s="6" t="s">
        <v>257</v>
      </c>
      <c r="J33" s="6"/>
      <c r="K33" s="17">
        <v>7.24</v>
      </c>
      <c r="L33" s="6" t="s">
        <v>99</v>
      </c>
      <c r="M33" s="18">
        <v>1.34E-2</v>
      </c>
      <c r="N33" s="8">
        <v>1.7100000000000001E-2</v>
      </c>
      <c r="O33" s="7">
        <v>4464869</v>
      </c>
      <c r="P33" s="7">
        <v>98.16</v>
      </c>
      <c r="Q33" s="7">
        <v>4382.72</v>
      </c>
      <c r="R33" s="8">
        <v>2E-3</v>
      </c>
      <c r="S33" s="8">
        <v>2.4899999999999999E-2</v>
      </c>
      <c r="T33" s="8">
        <v>4.3E-3</v>
      </c>
    </row>
    <row r="34" spans="2:20">
      <c r="B34" s="6" t="s">
        <v>258</v>
      </c>
      <c r="C34" s="17">
        <v>1940386</v>
      </c>
      <c r="D34" s="6" t="s">
        <v>158</v>
      </c>
      <c r="E34" s="6"/>
      <c r="F34" s="6">
        <v>194</v>
      </c>
      <c r="G34" s="6" t="s">
        <v>236</v>
      </c>
      <c r="H34" s="6" t="s">
        <v>117</v>
      </c>
      <c r="I34" s="6" t="s">
        <v>98</v>
      </c>
      <c r="J34" s="6"/>
      <c r="K34" s="17">
        <v>0.69</v>
      </c>
      <c r="L34" s="6" t="s">
        <v>99</v>
      </c>
      <c r="M34" s="18">
        <v>4.7E-2</v>
      </c>
      <c r="N34" s="8">
        <v>1.23E-2</v>
      </c>
      <c r="O34" s="7">
        <v>40919.050000000003</v>
      </c>
      <c r="P34" s="7">
        <v>126.72</v>
      </c>
      <c r="Q34" s="7">
        <v>51.85</v>
      </c>
      <c r="R34" s="8">
        <v>1E-4</v>
      </c>
      <c r="S34" s="8">
        <v>2.9999999999999997E-4</v>
      </c>
      <c r="T34" s="8">
        <v>1E-4</v>
      </c>
    </row>
    <row r="35" spans="2:20">
      <c r="B35" s="6" t="s">
        <v>259</v>
      </c>
      <c r="C35" s="17">
        <v>1940402</v>
      </c>
      <c r="D35" s="6" t="s">
        <v>158</v>
      </c>
      <c r="E35" s="6"/>
      <c r="F35" s="6">
        <v>194</v>
      </c>
      <c r="G35" s="6" t="s">
        <v>236</v>
      </c>
      <c r="H35" s="6" t="s">
        <v>117</v>
      </c>
      <c r="I35" s="6" t="s">
        <v>98</v>
      </c>
      <c r="J35" s="6"/>
      <c r="K35" s="17">
        <v>2.39</v>
      </c>
      <c r="L35" s="6" t="s">
        <v>99</v>
      </c>
      <c r="M35" s="18">
        <v>4.1000000000000002E-2</v>
      </c>
      <c r="N35" s="8">
        <v>9.2999999999999992E-3</v>
      </c>
      <c r="O35" s="7">
        <v>6534290</v>
      </c>
      <c r="P35" s="7">
        <v>132.1</v>
      </c>
      <c r="Q35" s="7">
        <v>8631.7999999999993</v>
      </c>
      <c r="R35" s="8">
        <v>1.6999999999999999E-3</v>
      </c>
      <c r="S35" s="8">
        <v>4.9000000000000002E-2</v>
      </c>
      <c r="T35" s="8">
        <v>8.5000000000000006E-3</v>
      </c>
    </row>
    <row r="36" spans="2:20">
      <c r="B36" s="6" t="s">
        <v>260</v>
      </c>
      <c r="C36" s="17">
        <v>1940501</v>
      </c>
      <c r="D36" s="6" t="s">
        <v>158</v>
      </c>
      <c r="E36" s="6"/>
      <c r="F36" s="6">
        <v>194</v>
      </c>
      <c r="G36" s="6" t="s">
        <v>236</v>
      </c>
      <c r="H36" s="6" t="s">
        <v>117</v>
      </c>
      <c r="I36" s="6" t="s">
        <v>98</v>
      </c>
      <c r="J36" s="6"/>
      <c r="K36" s="17">
        <v>4.3</v>
      </c>
      <c r="L36" s="6" t="s">
        <v>99</v>
      </c>
      <c r="M36" s="18">
        <v>0.04</v>
      </c>
      <c r="N36" s="8">
        <v>8.3000000000000001E-3</v>
      </c>
      <c r="O36" s="7">
        <v>7434335</v>
      </c>
      <c r="P36" s="7">
        <v>121.68</v>
      </c>
      <c r="Q36" s="7">
        <v>9046.1</v>
      </c>
      <c r="R36" s="8">
        <v>2.5999999999999999E-3</v>
      </c>
      <c r="S36" s="8">
        <v>5.1299999999999998E-2</v>
      </c>
      <c r="T36" s="8">
        <v>8.8999999999999999E-3</v>
      </c>
    </row>
    <row r="37" spans="2:20">
      <c r="B37" s="6" t="s">
        <v>261</v>
      </c>
      <c r="C37" s="17">
        <v>2300143</v>
      </c>
      <c r="D37" s="6" t="s">
        <v>158</v>
      </c>
      <c r="E37" s="6"/>
      <c r="F37" s="6">
        <v>230</v>
      </c>
      <c r="G37" s="6" t="s">
        <v>262</v>
      </c>
      <c r="H37" s="6" t="s">
        <v>263</v>
      </c>
      <c r="I37" s="6" t="s">
        <v>98</v>
      </c>
      <c r="J37" s="6"/>
      <c r="K37" s="17">
        <v>3.87</v>
      </c>
      <c r="L37" s="6" t="s">
        <v>99</v>
      </c>
      <c r="M37" s="18">
        <v>3.6999999999999998E-2</v>
      </c>
      <c r="N37" s="8">
        <v>1.18E-2</v>
      </c>
      <c r="O37" s="7">
        <v>44801</v>
      </c>
      <c r="P37" s="7">
        <v>114.5</v>
      </c>
      <c r="Q37" s="7">
        <v>51.3</v>
      </c>
      <c r="R37" s="8">
        <v>0</v>
      </c>
      <c r="S37" s="8">
        <v>2.9999999999999997E-4</v>
      </c>
      <c r="T37" s="8">
        <v>1E-4</v>
      </c>
    </row>
    <row r="38" spans="2:20">
      <c r="B38" s="6" t="s">
        <v>264</v>
      </c>
      <c r="C38" s="17">
        <v>1103126</v>
      </c>
      <c r="D38" s="6" t="s">
        <v>158</v>
      </c>
      <c r="E38" s="6"/>
      <c r="F38" s="6">
        <v>1153</v>
      </c>
      <c r="G38" s="6" t="s">
        <v>236</v>
      </c>
      <c r="H38" s="6" t="s">
        <v>263</v>
      </c>
      <c r="I38" s="6" t="s">
        <v>98</v>
      </c>
      <c r="J38" s="6"/>
      <c r="K38" s="17">
        <v>2.38</v>
      </c>
      <c r="L38" s="6" t="s">
        <v>99</v>
      </c>
      <c r="M38" s="18">
        <v>4.2000000000000003E-2</v>
      </c>
      <c r="N38" s="8">
        <v>9.1999999999999998E-3</v>
      </c>
      <c r="O38" s="7">
        <v>67476.509999999995</v>
      </c>
      <c r="P38" s="7">
        <v>130</v>
      </c>
      <c r="Q38" s="7">
        <v>87.72</v>
      </c>
      <c r="R38" s="8">
        <v>5.0000000000000001E-4</v>
      </c>
      <c r="S38" s="8">
        <v>5.0000000000000001E-4</v>
      </c>
      <c r="T38" s="8">
        <v>1E-4</v>
      </c>
    </row>
    <row r="39" spans="2:20">
      <c r="B39" s="6" t="s">
        <v>265</v>
      </c>
      <c r="C39" s="17">
        <v>1121953</v>
      </c>
      <c r="D39" s="6" t="s">
        <v>158</v>
      </c>
      <c r="E39" s="6"/>
      <c r="F39" s="6">
        <v>1153</v>
      </c>
      <c r="G39" s="6" t="s">
        <v>236</v>
      </c>
      <c r="H39" s="6" t="s">
        <v>263</v>
      </c>
      <c r="I39" s="6" t="s">
        <v>98</v>
      </c>
      <c r="J39" s="6"/>
      <c r="K39" s="17">
        <v>2.2400000000000002</v>
      </c>
      <c r="L39" s="6" t="s">
        <v>99</v>
      </c>
      <c r="M39" s="18">
        <v>3.1E-2</v>
      </c>
      <c r="N39" s="8">
        <v>8.3999999999999995E-3</v>
      </c>
      <c r="O39" s="7">
        <v>4878203</v>
      </c>
      <c r="P39" s="7">
        <v>112.58</v>
      </c>
      <c r="Q39" s="7">
        <v>5491.88</v>
      </c>
      <c r="R39" s="8">
        <v>5.7000000000000002E-3</v>
      </c>
      <c r="S39" s="8">
        <v>3.1199999999999999E-2</v>
      </c>
      <c r="T39" s="8">
        <v>5.4000000000000003E-3</v>
      </c>
    </row>
    <row r="40" spans="2:20">
      <c r="B40" s="6" t="s">
        <v>266</v>
      </c>
      <c r="C40" s="17">
        <v>1091164</v>
      </c>
      <c r="D40" s="6" t="s">
        <v>158</v>
      </c>
      <c r="E40" s="6"/>
      <c r="F40" s="6">
        <v>1153</v>
      </c>
      <c r="G40" s="6" t="s">
        <v>236</v>
      </c>
      <c r="H40" s="6" t="s">
        <v>263</v>
      </c>
      <c r="I40" s="6" t="s">
        <v>98</v>
      </c>
      <c r="J40" s="6"/>
      <c r="K40" s="17">
        <v>1.39</v>
      </c>
      <c r="L40" s="6" t="s">
        <v>99</v>
      </c>
      <c r="M40" s="18">
        <v>5.2499999999999998E-2</v>
      </c>
      <c r="N40" s="8">
        <v>7.4999999999999997E-3</v>
      </c>
      <c r="O40" s="7">
        <v>127271.27</v>
      </c>
      <c r="P40" s="7">
        <v>130.75</v>
      </c>
      <c r="Q40" s="7">
        <v>166.41</v>
      </c>
      <c r="R40" s="8">
        <v>1.6000000000000001E-3</v>
      </c>
      <c r="S40" s="8">
        <v>8.9999999999999998E-4</v>
      </c>
      <c r="T40" s="8">
        <v>2.0000000000000001E-4</v>
      </c>
    </row>
    <row r="41" spans="2:20">
      <c r="B41" s="6" t="s">
        <v>267</v>
      </c>
      <c r="C41" s="17">
        <v>1105576</v>
      </c>
      <c r="D41" s="6" t="s">
        <v>158</v>
      </c>
      <c r="E41" s="6"/>
      <c r="F41" s="6">
        <v>1153</v>
      </c>
      <c r="G41" s="6" t="s">
        <v>236</v>
      </c>
      <c r="H41" s="6" t="s">
        <v>263</v>
      </c>
      <c r="I41" s="6" t="s">
        <v>98</v>
      </c>
      <c r="J41" s="6"/>
      <c r="K41" s="17">
        <v>0.67</v>
      </c>
      <c r="L41" s="6" t="s">
        <v>99</v>
      </c>
      <c r="M41" s="18">
        <v>3.85E-2</v>
      </c>
      <c r="N41" s="8">
        <v>1.4800000000000001E-2</v>
      </c>
      <c r="O41" s="7">
        <v>51975</v>
      </c>
      <c r="P41" s="7">
        <v>122.8</v>
      </c>
      <c r="Q41" s="7">
        <v>63.83</v>
      </c>
      <c r="R41" s="8">
        <v>1E-4</v>
      </c>
      <c r="S41" s="8">
        <v>4.0000000000000002E-4</v>
      </c>
      <c r="T41" s="8">
        <v>1E-4</v>
      </c>
    </row>
    <row r="42" spans="2:20">
      <c r="B42" s="6" t="s">
        <v>268</v>
      </c>
      <c r="C42" s="17">
        <v>1126598</v>
      </c>
      <c r="D42" s="6" t="s">
        <v>158</v>
      </c>
      <c r="E42" s="6"/>
      <c r="F42" s="6">
        <v>1153</v>
      </c>
      <c r="G42" s="6" t="s">
        <v>236</v>
      </c>
      <c r="H42" s="6" t="s">
        <v>263</v>
      </c>
      <c r="I42" s="6" t="s">
        <v>98</v>
      </c>
      <c r="J42" s="6"/>
      <c r="K42" s="17">
        <v>2.68</v>
      </c>
      <c r="L42" s="6" t="s">
        <v>99</v>
      </c>
      <c r="M42" s="18">
        <v>2.8000000000000001E-2</v>
      </c>
      <c r="N42" s="8">
        <v>6.7999999999999996E-3</v>
      </c>
      <c r="O42" s="7">
        <v>1301358</v>
      </c>
      <c r="P42" s="7">
        <v>107.61</v>
      </c>
      <c r="Q42" s="7">
        <v>1400.39</v>
      </c>
      <c r="R42" s="8">
        <v>1.2999999999999999E-3</v>
      </c>
      <c r="S42" s="8">
        <v>7.9000000000000008E-3</v>
      </c>
      <c r="T42" s="8">
        <v>1.4E-3</v>
      </c>
    </row>
    <row r="43" spans="2:20">
      <c r="B43" s="6" t="s">
        <v>269</v>
      </c>
      <c r="C43" s="17">
        <v>1099738</v>
      </c>
      <c r="D43" s="6" t="s">
        <v>158</v>
      </c>
      <c r="E43" s="6"/>
      <c r="F43" s="6">
        <v>1367</v>
      </c>
      <c r="G43" s="6" t="s">
        <v>270</v>
      </c>
      <c r="H43" s="6" t="s">
        <v>263</v>
      </c>
      <c r="I43" s="6" t="s">
        <v>98</v>
      </c>
      <c r="J43" s="6"/>
      <c r="K43" s="17">
        <v>2.6</v>
      </c>
      <c r="L43" s="6" t="s">
        <v>99</v>
      </c>
      <c r="M43" s="18">
        <v>4.65E-2</v>
      </c>
      <c r="N43" s="8">
        <v>9.7000000000000003E-3</v>
      </c>
      <c r="O43" s="7">
        <v>38117.83</v>
      </c>
      <c r="P43" s="7">
        <v>135.5</v>
      </c>
      <c r="Q43" s="7">
        <v>51.65</v>
      </c>
      <c r="R43" s="8">
        <v>2.9999999999999997E-4</v>
      </c>
      <c r="S43" s="8">
        <v>2.9999999999999997E-4</v>
      </c>
      <c r="T43" s="8">
        <v>1E-4</v>
      </c>
    </row>
    <row r="44" spans="2:20">
      <c r="B44" s="6" t="s">
        <v>271</v>
      </c>
      <c r="C44" s="17">
        <v>1097138</v>
      </c>
      <c r="D44" s="6" t="s">
        <v>158</v>
      </c>
      <c r="E44" s="6"/>
      <c r="F44" s="6">
        <v>1324</v>
      </c>
      <c r="G44" s="6" t="s">
        <v>270</v>
      </c>
      <c r="H44" s="6" t="s">
        <v>263</v>
      </c>
      <c r="I44" s="6" t="s">
        <v>98</v>
      </c>
      <c r="J44" s="6"/>
      <c r="K44" s="17">
        <v>2.5499999999999998</v>
      </c>
      <c r="L44" s="6" t="s">
        <v>99</v>
      </c>
      <c r="M44" s="18">
        <v>4.8899999999999999E-2</v>
      </c>
      <c r="N44" s="8">
        <v>1.14E-2</v>
      </c>
      <c r="O44" s="7">
        <v>22379.56</v>
      </c>
      <c r="P44" s="7">
        <v>131.35</v>
      </c>
      <c r="Q44" s="7">
        <v>29.4</v>
      </c>
      <c r="R44" s="8">
        <v>1E-4</v>
      </c>
      <c r="S44" s="8">
        <v>2.0000000000000001E-4</v>
      </c>
      <c r="T44" s="8">
        <v>0</v>
      </c>
    </row>
    <row r="45" spans="2:20">
      <c r="B45" s="6" t="s">
        <v>272</v>
      </c>
      <c r="C45" s="17">
        <v>1114347</v>
      </c>
      <c r="D45" s="6" t="s">
        <v>158</v>
      </c>
      <c r="E45" s="6"/>
      <c r="F45" s="6">
        <v>1324</v>
      </c>
      <c r="G45" s="6" t="s">
        <v>270</v>
      </c>
      <c r="H45" s="6" t="s">
        <v>263</v>
      </c>
      <c r="I45" s="6" t="s">
        <v>257</v>
      </c>
      <c r="J45" s="6"/>
      <c r="K45" s="17">
        <v>1.1599999999999999</v>
      </c>
      <c r="L45" s="6" t="s">
        <v>99</v>
      </c>
      <c r="M45" s="18">
        <v>5.1999999999999998E-2</v>
      </c>
      <c r="N45" s="8">
        <v>9.1000000000000004E-3</v>
      </c>
      <c r="O45" s="7">
        <v>1369091.35</v>
      </c>
      <c r="P45" s="7">
        <v>118</v>
      </c>
      <c r="Q45" s="7">
        <v>1615.53</v>
      </c>
      <c r="R45" s="8">
        <v>2.0500000000000001E-2</v>
      </c>
      <c r="S45" s="8">
        <v>9.1999999999999998E-3</v>
      </c>
      <c r="T45" s="8">
        <v>1.6000000000000001E-3</v>
      </c>
    </row>
    <row r="46" spans="2:20">
      <c r="B46" s="6" t="s">
        <v>273</v>
      </c>
      <c r="C46" s="17">
        <v>1120468</v>
      </c>
      <c r="D46" s="6" t="s">
        <v>158</v>
      </c>
      <c r="E46" s="6"/>
      <c r="F46" s="6">
        <v>1043</v>
      </c>
      <c r="G46" s="6" t="s">
        <v>255</v>
      </c>
      <c r="H46" s="6" t="s">
        <v>263</v>
      </c>
      <c r="I46" s="6" t="s">
        <v>98</v>
      </c>
      <c r="J46" s="6"/>
      <c r="K46" s="17">
        <v>3.21</v>
      </c>
      <c r="L46" s="6" t="s">
        <v>99</v>
      </c>
      <c r="M46" s="18">
        <v>0.03</v>
      </c>
      <c r="N46" s="8">
        <v>1.2500000000000001E-2</v>
      </c>
      <c r="O46" s="7">
        <v>97709.7</v>
      </c>
      <c r="P46" s="7">
        <v>112.69</v>
      </c>
      <c r="Q46" s="7">
        <v>110.11</v>
      </c>
      <c r="R46" s="8">
        <v>1E-4</v>
      </c>
      <c r="S46" s="8">
        <v>5.9999999999999995E-4</v>
      </c>
      <c r="T46" s="8">
        <v>1E-4</v>
      </c>
    </row>
    <row r="47" spans="2:20">
      <c r="B47" s="6" t="s">
        <v>274</v>
      </c>
      <c r="C47" s="17">
        <v>1126762</v>
      </c>
      <c r="D47" s="6" t="s">
        <v>158</v>
      </c>
      <c r="E47" s="6"/>
      <c r="F47" s="6">
        <v>1239</v>
      </c>
      <c r="G47" s="6" t="s">
        <v>236</v>
      </c>
      <c r="H47" s="6" t="s">
        <v>275</v>
      </c>
      <c r="I47" s="6" t="s">
        <v>257</v>
      </c>
      <c r="J47" s="6"/>
      <c r="K47" s="17">
        <v>1.32</v>
      </c>
      <c r="L47" s="6" t="s">
        <v>99</v>
      </c>
      <c r="M47" s="18">
        <v>1.6E-2</v>
      </c>
      <c r="N47" s="8">
        <v>8.6999999999999994E-3</v>
      </c>
      <c r="O47" s="7">
        <v>544678.93999999994</v>
      </c>
      <c r="P47" s="7">
        <v>102.63</v>
      </c>
      <c r="Q47" s="7">
        <v>559</v>
      </c>
      <c r="R47" s="8">
        <v>1.1000000000000001E-3</v>
      </c>
      <c r="S47" s="8">
        <v>3.2000000000000002E-3</v>
      </c>
      <c r="T47" s="8">
        <v>5.9999999999999995E-4</v>
      </c>
    </row>
    <row r="48" spans="2:20">
      <c r="B48" s="6" t="s">
        <v>276</v>
      </c>
      <c r="C48" s="17">
        <v>1110915</v>
      </c>
      <c r="D48" s="6" t="s">
        <v>158</v>
      </c>
      <c r="E48" s="6"/>
      <c r="F48" s="6">
        <v>1063</v>
      </c>
      <c r="G48" s="6" t="s">
        <v>277</v>
      </c>
      <c r="H48" s="6" t="s">
        <v>275</v>
      </c>
      <c r="I48" s="6" t="s">
        <v>98</v>
      </c>
      <c r="J48" s="6"/>
      <c r="K48" s="17">
        <v>8.8800000000000008</v>
      </c>
      <c r="L48" s="6" t="s">
        <v>99</v>
      </c>
      <c r="M48" s="18">
        <v>5.1499999999999997E-2</v>
      </c>
      <c r="N48" s="8">
        <v>4.5400000000000003E-2</v>
      </c>
      <c r="O48" s="7">
        <v>764995</v>
      </c>
      <c r="P48" s="7">
        <v>128.65</v>
      </c>
      <c r="Q48" s="7">
        <v>984.17</v>
      </c>
      <c r="R48" s="8">
        <v>2.0000000000000001E-4</v>
      </c>
      <c r="S48" s="8">
        <v>5.5999999999999999E-3</v>
      </c>
      <c r="T48" s="8">
        <v>1E-3</v>
      </c>
    </row>
    <row r="49" spans="2:20">
      <c r="B49" s="6" t="s">
        <v>278</v>
      </c>
      <c r="C49" s="17">
        <v>3900206</v>
      </c>
      <c r="D49" s="6" t="s">
        <v>158</v>
      </c>
      <c r="E49" s="6"/>
      <c r="F49" s="6">
        <v>390</v>
      </c>
      <c r="G49" s="6" t="s">
        <v>255</v>
      </c>
      <c r="H49" s="6" t="s">
        <v>275</v>
      </c>
      <c r="I49" s="6" t="s">
        <v>98</v>
      </c>
      <c r="J49" s="6"/>
      <c r="K49" s="17">
        <v>1.39</v>
      </c>
      <c r="L49" s="6" t="s">
        <v>99</v>
      </c>
      <c r="M49" s="18">
        <v>4.2500000000000003E-2</v>
      </c>
      <c r="N49" s="8">
        <v>1.2500000000000001E-2</v>
      </c>
      <c r="O49" s="7">
        <v>185300.02</v>
      </c>
      <c r="P49" s="7">
        <v>127.99</v>
      </c>
      <c r="Q49" s="7">
        <v>237.17</v>
      </c>
      <c r="R49" s="8">
        <v>2.9999999999999997E-4</v>
      </c>
      <c r="S49" s="8">
        <v>1.2999999999999999E-3</v>
      </c>
      <c r="T49" s="8">
        <v>2.0000000000000001E-4</v>
      </c>
    </row>
    <row r="50" spans="2:20">
      <c r="B50" s="6" t="s">
        <v>279</v>
      </c>
      <c r="C50" s="17">
        <v>1117357</v>
      </c>
      <c r="D50" s="6" t="s">
        <v>158</v>
      </c>
      <c r="E50" s="6"/>
      <c r="F50" s="6">
        <v>1328</v>
      </c>
      <c r="G50" s="6" t="s">
        <v>255</v>
      </c>
      <c r="H50" s="6" t="s">
        <v>275</v>
      </c>
      <c r="I50" s="6" t="s">
        <v>98</v>
      </c>
      <c r="J50" s="6"/>
      <c r="K50" s="17">
        <v>2.13</v>
      </c>
      <c r="L50" s="6" t="s">
        <v>99</v>
      </c>
      <c r="M50" s="18">
        <v>4.9000000000000002E-2</v>
      </c>
      <c r="N50" s="8">
        <v>1.26E-2</v>
      </c>
      <c r="O50" s="7">
        <v>98810.63</v>
      </c>
      <c r="P50" s="7">
        <v>119.88</v>
      </c>
      <c r="Q50" s="7">
        <v>118.45</v>
      </c>
      <c r="R50" s="8">
        <v>2.0000000000000001E-4</v>
      </c>
      <c r="S50" s="8">
        <v>6.9999999999999999E-4</v>
      </c>
      <c r="T50" s="8">
        <v>1E-4</v>
      </c>
    </row>
    <row r="51" spans="2:20">
      <c r="B51" s="6" t="s">
        <v>280</v>
      </c>
      <c r="C51" s="17">
        <v>1097385</v>
      </c>
      <c r="D51" s="6" t="s">
        <v>158</v>
      </c>
      <c r="E51" s="6"/>
      <c r="F51" s="6">
        <v>1328</v>
      </c>
      <c r="G51" s="6" t="s">
        <v>255</v>
      </c>
      <c r="H51" s="6" t="s">
        <v>275</v>
      </c>
      <c r="I51" s="6" t="s">
        <v>98</v>
      </c>
      <c r="J51" s="6"/>
      <c r="K51" s="17">
        <v>1.71</v>
      </c>
      <c r="L51" s="6" t="s">
        <v>99</v>
      </c>
      <c r="M51" s="18">
        <v>4.9500000000000002E-2</v>
      </c>
      <c r="N51" s="8">
        <v>1.09E-2</v>
      </c>
      <c r="O51" s="7">
        <v>6883.12</v>
      </c>
      <c r="P51" s="7">
        <v>127.2</v>
      </c>
      <c r="Q51" s="7">
        <v>8.76</v>
      </c>
      <c r="R51" s="8">
        <v>0</v>
      </c>
      <c r="S51" s="8">
        <v>0</v>
      </c>
      <c r="T51" s="8">
        <v>0</v>
      </c>
    </row>
    <row r="52" spans="2:20">
      <c r="B52" s="6" t="s">
        <v>281</v>
      </c>
      <c r="C52" s="17">
        <v>1110279</v>
      </c>
      <c r="D52" s="6" t="s">
        <v>158</v>
      </c>
      <c r="E52" s="6"/>
      <c r="F52" s="6">
        <v>1153</v>
      </c>
      <c r="G52" s="6" t="s">
        <v>236</v>
      </c>
      <c r="H52" s="6" t="s">
        <v>275</v>
      </c>
      <c r="I52" s="6" t="s">
        <v>257</v>
      </c>
      <c r="J52" s="6"/>
      <c r="K52" s="17">
        <v>0.51</v>
      </c>
      <c r="L52" s="6" t="s">
        <v>99</v>
      </c>
      <c r="M52" s="18">
        <v>4.2999999999999997E-2</v>
      </c>
      <c r="N52" s="8">
        <v>2.9399999999999999E-2</v>
      </c>
      <c r="O52" s="7">
        <v>196921.4</v>
      </c>
      <c r="P52" s="7">
        <v>116.79</v>
      </c>
      <c r="Q52" s="7">
        <v>229.98</v>
      </c>
      <c r="R52" s="8">
        <v>2.8E-3</v>
      </c>
      <c r="S52" s="8">
        <v>1.2999999999999999E-3</v>
      </c>
      <c r="T52" s="8">
        <v>2.0000000000000001E-4</v>
      </c>
    </row>
    <row r="53" spans="2:20">
      <c r="B53" s="6" t="s">
        <v>282</v>
      </c>
      <c r="C53" s="17">
        <v>7590110</v>
      </c>
      <c r="D53" s="6" t="s">
        <v>158</v>
      </c>
      <c r="E53" s="6"/>
      <c r="F53" s="6">
        <v>759</v>
      </c>
      <c r="G53" s="6" t="s">
        <v>255</v>
      </c>
      <c r="H53" s="6" t="s">
        <v>275</v>
      </c>
      <c r="I53" s="6" t="s">
        <v>98</v>
      </c>
      <c r="J53" s="6"/>
      <c r="K53" s="17">
        <v>0.98</v>
      </c>
      <c r="L53" s="6" t="s">
        <v>99</v>
      </c>
      <c r="M53" s="18">
        <v>4.5499999999999999E-2</v>
      </c>
      <c r="N53" s="8">
        <v>1.29E-2</v>
      </c>
      <c r="O53" s="7">
        <v>5400</v>
      </c>
      <c r="P53" s="7">
        <v>124.17</v>
      </c>
      <c r="Q53" s="7">
        <v>6.71</v>
      </c>
      <c r="R53" s="8">
        <v>0</v>
      </c>
      <c r="S53" s="8">
        <v>0</v>
      </c>
      <c r="T53" s="8">
        <v>0</v>
      </c>
    </row>
    <row r="54" spans="2:20">
      <c r="B54" s="6" t="s">
        <v>283</v>
      </c>
      <c r="C54" s="17">
        <v>7590128</v>
      </c>
      <c r="D54" s="6" t="s">
        <v>158</v>
      </c>
      <c r="E54" s="6"/>
      <c r="F54" s="6">
        <v>759</v>
      </c>
      <c r="G54" s="6" t="s">
        <v>255</v>
      </c>
      <c r="H54" s="6" t="s">
        <v>275</v>
      </c>
      <c r="I54" s="6" t="s">
        <v>98</v>
      </c>
      <c r="J54" s="6"/>
      <c r="K54" s="17">
        <v>6.13</v>
      </c>
      <c r="L54" s="6" t="s">
        <v>99</v>
      </c>
      <c r="M54" s="18">
        <v>4.7500000000000001E-2</v>
      </c>
      <c r="N54" s="8">
        <v>1.9599999999999999E-2</v>
      </c>
      <c r="O54" s="7">
        <v>34708</v>
      </c>
      <c r="P54" s="7">
        <v>142.18</v>
      </c>
      <c r="Q54" s="7">
        <v>49.35</v>
      </c>
      <c r="R54" s="8">
        <v>0</v>
      </c>
      <c r="S54" s="8">
        <v>2.9999999999999997E-4</v>
      </c>
      <c r="T54" s="8">
        <v>0</v>
      </c>
    </row>
    <row r="55" spans="2:20">
      <c r="B55" s="6" t="s">
        <v>284</v>
      </c>
      <c r="C55" s="17">
        <v>1260462</v>
      </c>
      <c r="D55" s="6" t="s">
        <v>158</v>
      </c>
      <c r="E55" s="6"/>
      <c r="F55" s="6">
        <v>126</v>
      </c>
      <c r="G55" s="6" t="s">
        <v>255</v>
      </c>
      <c r="H55" s="6" t="s">
        <v>275</v>
      </c>
      <c r="I55" s="6" t="s">
        <v>98</v>
      </c>
      <c r="J55" s="6"/>
      <c r="K55" s="17">
        <v>1.66</v>
      </c>
      <c r="L55" s="6" t="s">
        <v>99</v>
      </c>
      <c r="M55" s="18">
        <v>5.2999999999999999E-2</v>
      </c>
      <c r="N55" s="8">
        <v>1.6899999999999998E-2</v>
      </c>
      <c r="O55" s="7">
        <v>506728.44</v>
      </c>
      <c r="P55" s="7">
        <v>125.3</v>
      </c>
      <c r="Q55" s="7">
        <v>634.92999999999995</v>
      </c>
      <c r="R55" s="8">
        <v>1.1000000000000001E-3</v>
      </c>
      <c r="S55" s="8">
        <v>3.5999999999999999E-3</v>
      </c>
      <c r="T55" s="8">
        <v>5.9999999999999995E-4</v>
      </c>
    </row>
    <row r="56" spans="2:20">
      <c r="B56" s="6" t="s">
        <v>285</v>
      </c>
      <c r="C56" s="17">
        <v>1260546</v>
      </c>
      <c r="D56" s="6" t="s">
        <v>158</v>
      </c>
      <c r="E56" s="6"/>
      <c r="F56" s="6">
        <v>126</v>
      </c>
      <c r="G56" s="6" t="s">
        <v>255</v>
      </c>
      <c r="H56" s="6" t="s">
        <v>275</v>
      </c>
      <c r="I56" s="6" t="s">
        <v>98</v>
      </c>
      <c r="J56" s="6"/>
      <c r="K56" s="17">
        <v>5.29</v>
      </c>
      <c r="L56" s="6" t="s">
        <v>99</v>
      </c>
      <c r="M56" s="18">
        <v>5.3499999999999999E-2</v>
      </c>
      <c r="N56" s="8">
        <v>2.8400000000000002E-2</v>
      </c>
      <c r="O56" s="7">
        <v>1137792</v>
      </c>
      <c r="P56" s="7">
        <v>116.91</v>
      </c>
      <c r="Q56" s="7">
        <v>1330.19</v>
      </c>
      <c r="R56" s="8">
        <v>4.0000000000000002E-4</v>
      </c>
      <c r="S56" s="8">
        <v>7.4999999999999997E-3</v>
      </c>
      <c r="T56" s="8">
        <v>1.2999999999999999E-3</v>
      </c>
    </row>
    <row r="57" spans="2:20">
      <c r="B57" s="6" t="s">
        <v>286</v>
      </c>
      <c r="C57" s="17">
        <v>1260397</v>
      </c>
      <c r="D57" s="6" t="s">
        <v>158</v>
      </c>
      <c r="E57" s="6"/>
      <c r="F57" s="6">
        <v>126</v>
      </c>
      <c r="G57" s="6" t="s">
        <v>255</v>
      </c>
      <c r="H57" s="6" t="s">
        <v>275</v>
      </c>
      <c r="I57" s="6" t="s">
        <v>98</v>
      </c>
      <c r="J57" s="6"/>
      <c r="K57" s="17">
        <v>3.31</v>
      </c>
      <c r="L57" s="6" t="s">
        <v>99</v>
      </c>
      <c r="M57" s="18">
        <v>5.0999999999999997E-2</v>
      </c>
      <c r="N57" s="8">
        <v>1.8599999999999998E-2</v>
      </c>
      <c r="O57" s="7">
        <v>224319</v>
      </c>
      <c r="P57" s="7">
        <v>133.83000000000001</v>
      </c>
      <c r="Q57" s="7">
        <v>300.20999999999998</v>
      </c>
      <c r="R57" s="8">
        <v>1E-4</v>
      </c>
      <c r="S57" s="8">
        <v>1.6999999999999999E-3</v>
      </c>
      <c r="T57" s="8">
        <v>2.9999999999999997E-4</v>
      </c>
    </row>
    <row r="58" spans="2:20">
      <c r="B58" s="6" t="s">
        <v>287</v>
      </c>
      <c r="C58" s="17">
        <v>1260603</v>
      </c>
      <c r="D58" s="6" t="s">
        <v>158</v>
      </c>
      <c r="E58" s="6"/>
      <c r="F58" s="6">
        <v>126</v>
      </c>
      <c r="G58" s="6" t="s">
        <v>255</v>
      </c>
      <c r="H58" s="6" t="s">
        <v>275</v>
      </c>
      <c r="I58" s="6" t="s">
        <v>98</v>
      </c>
      <c r="J58" s="6"/>
      <c r="K58" s="17">
        <v>7.75</v>
      </c>
      <c r="L58" s="6" t="s">
        <v>99</v>
      </c>
      <c r="M58" s="18">
        <v>0.04</v>
      </c>
      <c r="N58" s="8">
        <v>3.95E-2</v>
      </c>
      <c r="O58" s="7">
        <v>786748</v>
      </c>
      <c r="P58" s="7">
        <v>101.7</v>
      </c>
      <c r="Q58" s="7">
        <v>800.12</v>
      </c>
      <c r="R58" s="8">
        <v>2.9999999999999997E-4</v>
      </c>
      <c r="S58" s="8">
        <v>4.4999999999999997E-3</v>
      </c>
      <c r="T58" s="8">
        <v>8.0000000000000004E-4</v>
      </c>
    </row>
    <row r="59" spans="2:20">
      <c r="B59" s="6" t="s">
        <v>288</v>
      </c>
      <c r="C59" s="17">
        <v>1260488</v>
      </c>
      <c r="D59" s="6" t="s">
        <v>158</v>
      </c>
      <c r="E59" s="6"/>
      <c r="F59" s="6">
        <v>126</v>
      </c>
      <c r="G59" s="6" t="s">
        <v>255</v>
      </c>
      <c r="H59" s="6" t="s">
        <v>275</v>
      </c>
      <c r="I59" s="6" t="s">
        <v>98</v>
      </c>
      <c r="J59" s="6"/>
      <c r="K59" s="17">
        <v>2.71</v>
      </c>
      <c r="L59" s="6" t="s">
        <v>99</v>
      </c>
      <c r="M59" s="18">
        <v>6.5000000000000002E-2</v>
      </c>
      <c r="N59" s="8">
        <v>1.14E-2</v>
      </c>
      <c r="O59" s="7">
        <v>9849.64</v>
      </c>
      <c r="P59" s="7">
        <v>129.38999999999999</v>
      </c>
      <c r="Q59" s="7">
        <v>12.74</v>
      </c>
      <c r="R59" s="8">
        <v>0</v>
      </c>
      <c r="S59" s="8">
        <v>1E-4</v>
      </c>
      <c r="T59" s="8">
        <v>0</v>
      </c>
    </row>
    <row r="60" spans="2:20">
      <c r="B60" s="6" t="s">
        <v>289</v>
      </c>
      <c r="C60" s="17">
        <v>7480072</v>
      </c>
      <c r="D60" s="6" t="s">
        <v>158</v>
      </c>
      <c r="E60" s="6"/>
      <c r="F60" s="6">
        <v>748</v>
      </c>
      <c r="G60" s="6" t="s">
        <v>236</v>
      </c>
      <c r="H60" s="6" t="s">
        <v>275</v>
      </c>
      <c r="I60" s="6" t="s">
        <v>98</v>
      </c>
      <c r="J60" s="6"/>
      <c r="K60" s="17">
        <v>0.42</v>
      </c>
      <c r="L60" s="6" t="s">
        <v>99</v>
      </c>
      <c r="M60" s="18">
        <v>4.2900000000000001E-2</v>
      </c>
      <c r="N60" s="8">
        <v>2.81E-2</v>
      </c>
      <c r="O60" s="7">
        <v>273666.82</v>
      </c>
      <c r="P60" s="7">
        <v>119.36</v>
      </c>
      <c r="Q60" s="7">
        <v>326.64999999999998</v>
      </c>
      <c r="R60" s="8">
        <v>1E-3</v>
      </c>
      <c r="S60" s="8">
        <v>1.9E-3</v>
      </c>
      <c r="T60" s="8">
        <v>2.9999999999999997E-4</v>
      </c>
    </row>
    <row r="61" spans="2:20">
      <c r="B61" s="6" t="s">
        <v>290</v>
      </c>
      <c r="C61" s="17">
        <v>7480015</v>
      </c>
      <c r="D61" s="6" t="s">
        <v>158</v>
      </c>
      <c r="E61" s="6"/>
      <c r="F61" s="6">
        <v>748</v>
      </c>
      <c r="G61" s="6" t="s">
        <v>236</v>
      </c>
      <c r="H61" s="6" t="s">
        <v>275</v>
      </c>
      <c r="I61" s="6" t="s">
        <v>98</v>
      </c>
      <c r="J61" s="6"/>
      <c r="K61" s="17">
        <v>0.97</v>
      </c>
      <c r="L61" s="6" t="s">
        <v>99</v>
      </c>
      <c r="M61" s="18">
        <v>5.5E-2</v>
      </c>
      <c r="N61" s="8">
        <v>1.55E-2</v>
      </c>
      <c r="O61" s="7">
        <v>195109.09</v>
      </c>
      <c r="P61" s="7">
        <v>132.19</v>
      </c>
      <c r="Q61" s="7">
        <v>257.91000000000003</v>
      </c>
      <c r="R61" s="8">
        <v>1.1999999999999999E-3</v>
      </c>
      <c r="S61" s="8">
        <v>1.5E-3</v>
      </c>
      <c r="T61" s="8">
        <v>2.9999999999999997E-4</v>
      </c>
    </row>
    <row r="62" spans="2:20">
      <c r="B62" s="6" t="s">
        <v>291</v>
      </c>
      <c r="C62" s="17">
        <v>1119825</v>
      </c>
      <c r="D62" s="6" t="s">
        <v>158</v>
      </c>
      <c r="E62" s="6"/>
      <c r="F62" s="6">
        <v>1291</v>
      </c>
      <c r="G62" s="6" t="s">
        <v>236</v>
      </c>
      <c r="H62" s="6" t="s">
        <v>275</v>
      </c>
      <c r="I62" s="6" t="s">
        <v>98</v>
      </c>
      <c r="J62" s="6"/>
      <c r="K62" s="17">
        <v>3.67</v>
      </c>
      <c r="L62" s="6" t="s">
        <v>99</v>
      </c>
      <c r="M62" s="18">
        <v>3.5499999999999997E-2</v>
      </c>
      <c r="N62" s="8">
        <v>8.5000000000000006E-3</v>
      </c>
      <c r="O62" s="7">
        <v>944475.52</v>
      </c>
      <c r="P62" s="7">
        <v>118.39</v>
      </c>
      <c r="Q62" s="7">
        <v>1118.1600000000001</v>
      </c>
      <c r="R62" s="8">
        <v>1.9E-3</v>
      </c>
      <c r="S62" s="8">
        <v>6.3E-3</v>
      </c>
      <c r="T62" s="8">
        <v>1.1000000000000001E-3</v>
      </c>
    </row>
    <row r="63" spans="2:20">
      <c r="B63" s="6" t="s">
        <v>292</v>
      </c>
      <c r="C63" s="17">
        <v>1095066</v>
      </c>
      <c r="D63" s="6" t="s">
        <v>158</v>
      </c>
      <c r="E63" s="6"/>
      <c r="F63" s="6">
        <v>1291</v>
      </c>
      <c r="G63" s="6" t="s">
        <v>236</v>
      </c>
      <c r="H63" s="6" t="s">
        <v>275</v>
      </c>
      <c r="I63" s="6" t="s">
        <v>98</v>
      </c>
      <c r="J63" s="6"/>
      <c r="K63" s="17">
        <v>2.0699999999999998</v>
      </c>
      <c r="L63" s="6" t="s">
        <v>99</v>
      </c>
      <c r="M63" s="18">
        <v>4.65E-2</v>
      </c>
      <c r="N63" s="8">
        <v>9.7000000000000003E-3</v>
      </c>
      <c r="O63" s="7">
        <v>221947.51999999999</v>
      </c>
      <c r="P63" s="7">
        <v>133.19999999999999</v>
      </c>
      <c r="Q63" s="7">
        <v>295.63</v>
      </c>
      <c r="R63" s="8">
        <v>2.9999999999999997E-4</v>
      </c>
      <c r="S63" s="8">
        <v>1.6999999999999999E-3</v>
      </c>
      <c r="T63" s="8">
        <v>2.9999999999999997E-4</v>
      </c>
    </row>
    <row r="64" spans="2:20">
      <c r="B64" s="6" t="s">
        <v>293</v>
      </c>
      <c r="C64" s="17">
        <v>1134147</v>
      </c>
      <c r="D64" s="6" t="s">
        <v>158</v>
      </c>
      <c r="E64" s="6"/>
      <c r="F64" s="6">
        <v>1291</v>
      </c>
      <c r="G64" s="6" t="s">
        <v>236</v>
      </c>
      <c r="H64" s="6" t="s">
        <v>275</v>
      </c>
      <c r="I64" s="6" t="s">
        <v>98</v>
      </c>
      <c r="J64" s="6"/>
      <c r="K64" s="17">
        <v>6.4</v>
      </c>
      <c r="L64" s="6" t="s">
        <v>99</v>
      </c>
      <c r="M64" s="18">
        <v>1.4999999999999999E-2</v>
      </c>
      <c r="N64" s="8">
        <v>1.29E-2</v>
      </c>
      <c r="O64" s="7">
        <v>522704</v>
      </c>
      <c r="P64" s="7">
        <v>102.36</v>
      </c>
      <c r="Q64" s="7">
        <v>535.04</v>
      </c>
      <c r="R64" s="8">
        <v>8.0000000000000004E-4</v>
      </c>
      <c r="S64" s="8">
        <v>3.0000000000000001E-3</v>
      </c>
      <c r="T64" s="8">
        <v>5.0000000000000001E-4</v>
      </c>
    </row>
    <row r="65" spans="2:20">
      <c r="B65" s="6" t="s">
        <v>294</v>
      </c>
      <c r="C65" s="17">
        <v>1134048</v>
      </c>
      <c r="D65" s="6" t="s">
        <v>158</v>
      </c>
      <c r="E65" s="6"/>
      <c r="F65" s="6">
        <v>1367</v>
      </c>
      <c r="G65" s="6" t="s">
        <v>270</v>
      </c>
      <c r="H65" s="6" t="s">
        <v>275</v>
      </c>
      <c r="I65" s="6" t="s">
        <v>98</v>
      </c>
      <c r="J65" s="6"/>
      <c r="K65" s="17">
        <v>9.09</v>
      </c>
      <c r="L65" s="6" t="s">
        <v>99</v>
      </c>
      <c r="M65" s="18">
        <v>2.4E-2</v>
      </c>
      <c r="N65" s="8">
        <v>2.3800000000000002E-2</v>
      </c>
      <c r="O65" s="7">
        <v>302507</v>
      </c>
      <c r="P65" s="7">
        <v>100.91</v>
      </c>
      <c r="Q65" s="7">
        <v>305.26</v>
      </c>
      <c r="R65" s="8">
        <v>1.8E-3</v>
      </c>
      <c r="S65" s="8">
        <v>1.6999999999999999E-3</v>
      </c>
      <c r="T65" s="8">
        <v>2.9999999999999997E-4</v>
      </c>
    </row>
    <row r="66" spans="2:20">
      <c r="B66" s="6" t="s">
        <v>295</v>
      </c>
      <c r="C66" s="17">
        <v>1119213</v>
      </c>
      <c r="D66" s="6" t="s">
        <v>158</v>
      </c>
      <c r="E66" s="6"/>
      <c r="F66" s="6">
        <v>1367</v>
      </c>
      <c r="G66" s="6" t="s">
        <v>270</v>
      </c>
      <c r="H66" s="6" t="s">
        <v>275</v>
      </c>
      <c r="I66" s="6" t="s">
        <v>98</v>
      </c>
      <c r="J66" s="6"/>
      <c r="K66" s="17">
        <v>3.41</v>
      </c>
      <c r="L66" s="6" t="s">
        <v>99</v>
      </c>
      <c r="M66" s="18">
        <v>3.9E-2</v>
      </c>
      <c r="N66" s="8">
        <v>1.26E-2</v>
      </c>
      <c r="O66" s="7">
        <v>837115</v>
      </c>
      <c r="P66" s="7">
        <v>118.89</v>
      </c>
      <c r="Q66" s="7">
        <v>995.25</v>
      </c>
      <c r="R66" s="8">
        <v>4.1999999999999997E-3</v>
      </c>
      <c r="S66" s="8">
        <v>5.5999999999999999E-3</v>
      </c>
      <c r="T66" s="8">
        <v>1E-3</v>
      </c>
    </row>
    <row r="67" spans="2:20">
      <c r="B67" s="6" t="s">
        <v>296</v>
      </c>
      <c r="C67" s="17">
        <v>1119221</v>
      </c>
      <c r="D67" s="6" t="s">
        <v>158</v>
      </c>
      <c r="E67" s="6"/>
      <c r="F67" s="6">
        <v>1367</v>
      </c>
      <c r="G67" s="6" t="s">
        <v>270</v>
      </c>
      <c r="H67" s="6" t="s">
        <v>275</v>
      </c>
      <c r="I67" s="6" t="s">
        <v>98</v>
      </c>
      <c r="J67" s="6"/>
      <c r="K67" s="17">
        <v>4.2699999999999996</v>
      </c>
      <c r="L67" s="6" t="s">
        <v>99</v>
      </c>
      <c r="M67" s="18">
        <v>3.9E-2</v>
      </c>
      <c r="N67" s="8">
        <v>1.2999999999999999E-2</v>
      </c>
      <c r="O67" s="7">
        <v>129093</v>
      </c>
      <c r="P67" s="7">
        <v>121.38</v>
      </c>
      <c r="Q67" s="7">
        <v>156.69</v>
      </c>
      <c r="R67" s="8">
        <v>2.9999999999999997E-4</v>
      </c>
      <c r="S67" s="8">
        <v>8.9999999999999998E-4</v>
      </c>
      <c r="T67" s="8">
        <v>2.0000000000000001E-4</v>
      </c>
    </row>
    <row r="68" spans="2:20">
      <c r="B68" s="6" t="s">
        <v>297</v>
      </c>
      <c r="C68" s="17">
        <v>1128875</v>
      </c>
      <c r="D68" s="6" t="s">
        <v>158</v>
      </c>
      <c r="E68" s="6"/>
      <c r="F68" s="6">
        <v>1367</v>
      </c>
      <c r="G68" s="6" t="s">
        <v>270</v>
      </c>
      <c r="H68" s="6" t="s">
        <v>275</v>
      </c>
      <c r="I68" s="6" t="s">
        <v>98</v>
      </c>
      <c r="J68" s="6"/>
      <c r="K68" s="17">
        <v>5.24</v>
      </c>
      <c r="L68" s="6" t="s">
        <v>99</v>
      </c>
      <c r="M68" s="18">
        <v>2.8000000000000001E-2</v>
      </c>
      <c r="N68" s="8">
        <v>1.5299999999999999E-2</v>
      </c>
      <c r="O68" s="7">
        <v>1513458</v>
      </c>
      <c r="P68" s="7">
        <v>108.07</v>
      </c>
      <c r="Q68" s="7">
        <v>1635.59</v>
      </c>
      <c r="R68" s="8">
        <v>6.7000000000000002E-3</v>
      </c>
      <c r="S68" s="8">
        <v>9.2999999999999992E-3</v>
      </c>
      <c r="T68" s="8">
        <v>1.6000000000000001E-3</v>
      </c>
    </row>
    <row r="69" spans="2:20">
      <c r="B69" s="6" t="s">
        <v>298</v>
      </c>
      <c r="C69" s="17">
        <v>1134030</v>
      </c>
      <c r="D69" s="6" t="s">
        <v>158</v>
      </c>
      <c r="E69" s="6"/>
      <c r="F69" s="6">
        <v>1367</v>
      </c>
      <c r="G69" s="6" t="s">
        <v>270</v>
      </c>
      <c r="H69" s="6" t="s">
        <v>275</v>
      </c>
      <c r="I69" s="6" t="s">
        <v>98</v>
      </c>
      <c r="J69" s="6"/>
      <c r="K69" s="17">
        <v>8.31</v>
      </c>
      <c r="L69" s="6" t="s">
        <v>99</v>
      </c>
      <c r="M69" s="18">
        <v>2.4E-2</v>
      </c>
      <c r="N69" s="8">
        <v>2.0899999999999998E-2</v>
      </c>
      <c r="O69" s="7">
        <v>560948</v>
      </c>
      <c r="P69" s="7">
        <v>103.31</v>
      </c>
      <c r="Q69" s="7">
        <v>579.52</v>
      </c>
      <c r="R69" s="8">
        <v>3.3E-3</v>
      </c>
      <c r="S69" s="8">
        <v>3.3E-3</v>
      </c>
      <c r="T69" s="8">
        <v>5.9999999999999995E-4</v>
      </c>
    </row>
    <row r="70" spans="2:20">
      <c r="B70" s="6" t="s">
        <v>299</v>
      </c>
      <c r="C70" s="17">
        <v>1120120</v>
      </c>
      <c r="D70" s="6" t="s">
        <v>158</v>
      </c>
      <c r="E70" s="6"/>
      <c r="F70" s="6">
        <v>1324</v>
      </c>
      <c r="G70" s="6" t="s">
        <v>270</v>
      </c>
      <c r="H70" s="6" t="s">
        <v>275</v>
      </c>
      <c r="I70" s="6" t="s">
        <v>98</v>
      </c>
      <c r="J70" s="6"/>
      <c r="K70" s="17">
        <v>4.46</v>
      </c>
      <c r="L70" s="6" t="s">
        <v>99</v>
      </c>
      <c r="M70" s="18">
        <v>3.7499999999999999E-2</v>
      </c>
      <c r="N70" s="8">
        <v>1.29E-2</v>
      </c>
      <c r="O70" s="7">
        <v>1104452</v>
      </c>
      <c r="P70" s="7">
        <v>119.6</v>
      </c>
      <c r="Q70" s="7">
        <v>1320.92</v>
      </c>
      <c r="R70" s="8">
        <v>1.4E-3</v>
      </c>
      <c r="S70" s="8">
        <v>7.4999999999999997E-3</v>
      </c>
      <c r="T70" s="8">
        <v>1.2999999999999999E-3</v>
      </c>
    </row>
    <row r="71" spans="2:20">
      <c r="B71" s="6" t="s">
        <v>300</v>
      </c>
      <c r="C71" s="17">
        <v>1136050</v>
      </c>
      <c r="D71" s="6" t="s">
        <v>158</v>
      </c>
      <c r="E71" s="6"/>
      <c r="F71" s="6">
        <v>1324</v>
      </c>
      <c r="G71" s="6" t="s">
        <v>270</v>
      </c>
      <c r="H71" s="6" t="s">
        <v>275</v>
      </c>
      <c r="I71" s="6" t="s">
        <v>257</v>
      </c>
      <c r="J71" s="6"/>
      <c r="K71" s="17">
        <v>7.96</v>
      </c>
      <c r="L71" s="6" t="s">
        <v>99</v>
      </c>
      <c r="M71" s="18">
        <v>2.4799999999999999E-2</v>
      </c>
      <c r="N71" s="8">
        <v>2.2599999999999999E-2</v>
      </c>
      <c r="O71" s="7">
        <v>1545000</v>
      </c>
      <c r="P71" s="7">
        <v>102.25</v>
      </c>
      <c r="Q71" s="7">
        <v>1579.76</v>
      </c>
      <c r="R71" s="8">
        <v>6.0000000000000001E-3</v>
      </c>
      <c r="S71" s="8">
        <v>8.9999999999999993E-3</v>
      </c>
      <c r="T71" s="8">
        <v>1.6000000000000001E-3</v>
      </c>
    </row>
    <row r="72" spans="2:20">
      <c r="B72" s="6" t="s">
        <v>301</v>
      </c>
      <c r="C72" s="17">
        <v>3230224</v>
      </c>
      <c r="D72" s="6" t="s">
        <v>158</v>
      </c>
      <c r="E72" s="6"/>
      <c r="F72" s="6">
        <v>323</v>
      </c>
      <c r="G72" s="6" t="s">
        <v>255</v>
      </c>
      <c r="H72" s="6" t="s">
        <v>275</v>
      </c>
      <c r="I72" s="6" t="s">
        <v>98</v>
      </c>
      <c r="J72" s="6"/>
      <c r="K72" s="17">
        <v>3.15</v>
      </c>
      <c r="L72" s="6" t="s">
        <v>99</v>
      </c>
      <c r="M72" s="18">
        <v>5.8500000000000003E-2</v>
      </c>
      <c r="N72" s="8">
        <v>1.61E-2</v>
      </c>
      <c r="O72" s="7">
        <v>119273.5</v>
      </c>
      <c r="P72" s="7">
        <v>124.43</v>
      </c>
      <c r="Q72" s="7">
        <v>148.41</v>
      </c>
      <c r="R72" s="8">
        <v>1E-4</v>
      </c>
      <c r="S72" s="8">
        <v>8.0000000000000004E-4</v>
      </c>
      <c r="T72" s="8">
        <v>1E-4</v>
      </c>
    </row>
    <row r="73" spans="2:20">
      <c r="B73" s="6" t="s">
        <v>302</v>
      </c>
      <c r="C73" s="17">
        <v>3230190</v>
      </c>
      <c r="D73" s="6" t="s">
        <v>158</v>
      </c>
      <c r="E73" s="6"/>
      <c r="F73" s="6">
        <v>323</v>
      </c>
      <c r="G73" s="6" t="s">
        <v>255</v>
      </c>
      <c r="H73" s="6" t="s">
        <v>275</v>
      </c>
      <c r="I73" s="6" t="s">
        <v>98</v>
      </c>
      <c r="J73" s="6"/>
      <c r="K73" s="17">
        <v>7.4</v>
      </c>
      <c r="L73" s="6" t="s">
        <v>99</v>
      </c>
      <c r="M73" s="18">
        <v>1.7600000000000001E-2</v>
      </c>
      <c r="N73" s="8">
        <v>2.1700000000000001E-2</v>
      </c>
      <c r="O73" s="7">
        <v>271882.96000000002</v>
      </c>
      <c r="P73" s="7">
        <v>98.22</v>
      </c>
      <c r="Q73" s="7">
        <v>267.04000000000002</v>
      </c>
      <c r="R73" s="8">
        <v>8.9999999999999998E-4</v>
      </c>
      <c r="S73" s="8">
        <v>1.5E-3</v>
      </c>
      <c r="T73" s="8">
        <v>2.9999999999999997E-4</v>
      </c>
    </row>
    <row r="74" spans="2:20">
      <c r="B74" s="6" t="s">
        <v>303</v>
      </c>
      <c r="C74" s="17">
        <v>3230232</v>
      </c>
      <c r="D74" s="6" t="s">
        <v>158</v>
      </c>
      <c r="E74" s="6"/>
      <c r="F74" s="6">
        <v>323</v>
      </c>
      <c r="G74" s="6" t="s">
        <v>255</v>
      </c>
      <c r="H74" s="6" t="s">
        <v>275</v>
      </c>
      <c r="I74" s="6" t="s">
        <v>98</v>
      </c>
      <c r="J74" s="6"/>
      <c r="K74" s="17">
        <v>7.76</v>
      </c>
      <c r="L74" s="6" t="s">
        <v>99</v>
      </c>
      <c r="M74" s="18">
        <v>2.1499999999999998E-2</v>
      </c>
      <c r="N74" s="8">
        <v>2.3900000000000001E-2</v>
      </c>
      <c r="O74" s="7">
        <v>300476</v>
      </c>
      <c r="P74" s="7">
        <v>100.16</v>
      </c>
      <c r="Q74" s="7">
        <v>300.95999999999998</v>
      </c>
      <c r="R74" s="8">
        <v>5.9999999999999995E-4</v>
      </c>
      <c r="S74" s="8">
        <v>1.6999999999999999E-3</v>
      </c>
      <c r="T74" s="8">
        <v>2.9999999999999997E-4</v>
      </c>
    </row>
    <row r="75" spans="2:20">
      <c r="B75" s="6" t="s">
        <v>304</v>
      </c>
      <c r="C75" s="17">
        <v>3230125</v>
      </c>
      <c r="D75" s="6" t="s">
        <v>158</v>
      </c>
      <c r="E75" s="6"/>
      <c r="F75" s="6">
        <v>323</v>
      </c>
      <c r="G75" s="6" t="s">
        <v>255</v>
      </c>
      <c r="H75" s="6" t="s">
        <v>275</v>
      </c>
      <c r="I75" s="6" t="s">
        <v>98</v>
      </c>
      <c r="J75" s="6"/>
      <c r="K75" s="17">
        <v>3.75</v>
      </c>
      <c r="L75" s="6" t="s">
        <v>99</v>
      </c>
      <c r="M75" s="18">
        <v>4.9000000000000002E-2</v>
      </c>
      <c r="N75" s="8">
        <v>1.54E-2</v>
      </c>
      <c r="O75" s="7">
        <v>451234.36</v>
      </c>
      <c r="P75" s="7">
        <v>115.32</v>
      </c>
      <c r="Q75" s="7">
        <v>520.36</v>
      </c>
      <c r="R75" s="8">
        <v>5.0000000000000001E-4</v>
      </c>
      <c r="S75" s="8">
        <v>3.0000000000000001E-3</v>
      </c>
      <c r="T75" s="8">
        <v>5.0000000000000001E-4</v>
      </c>
    </row>
    <row r="76" spans="2:20">
      <c r="B76" s="6" t="s">
        <v>305</v>
      </c>
      <c r="C76" s="17">
        <v>3230141</v>
      </c>
      <c r="D76" s="6" t="s">
        <v>158</v>
      </c>
      <c r="E76" s="6"/>
      <c r="F76" s="6">
        <v>323</v>
      </c>
      <c r="G76" s="6" t="s">
        <v>255</v>
      </c>
      <c r="H76" s="6" t="s">
        <v>275</v>
      </c>
      <c r="I76" s="6" t="s">
        <v>98</v>
      </c>
      <c r="J76" s="6"/>
      <c r="K76" s="17">
        <v>3.62</v>
      </c>
      <c r="L76" s="6" t="s">
        <v>99</v>
      </c>
      <c r="M76" s="18">
        <v>3.4000000000000002E-2</v>
      </c>
      <c r="N76" s="8">
        <v>1.2E-2</v>
      </c>
      <c r="O76" s="7">
        <v>325181.42</v>
      </c>
      <c r="P76" s="7">
        <v>111.19</v>
      </c>
      <c r="Q76" s="7">
        <v>361.57</v>
      </c>
      <c r="R76" s="8">
        <v>8.9999999999999998E-4</v>
      </c>
      <c r="S76" s="8">
        <v>2.0999999999999999E-3</v>
      </c>
      <c r="T76" s="8">
        <v>4.0000000000000002E-4</v>
      </c>
    </row>
    <row r="77" spans="2:20">
      <c r="B77" s="6" t="s">
        <v>306</v>
      </c>
      <c r="C77" s="17">
        <v>5660048</v>
      </c>
      <c r="D77" s="6" t="s">
        <v>158</v>
      </c>
      <c r="E77" s="6"/>
      <c r="F77" s="6">
        <v>566</v>
      </c>
      <c r="G77" s="6" t="s">
        <v>270</v>
      </c>
      <c r="H77" s="6" t="s">
        <v>275</v>
      </c>
      <c r="I77" s="6" t="s">
        <v>257</v>
      </c>
      <c r="J77" s="6"/>
      <c r="K77" s="17">
        <v>1.74</v>
      </c>
      <c r="L77" s="6" t="s">
        <v>99</v>
      </c>
      <c r="M77" s="18">
        <v>4.2799999999999998E-2</v>
      </c>
      <c r="N77" s="8">
        <v>1.09E-2</v>
      </c>
      <c r="O77" s="7">
        <v>67198.880000000005</v>
      </c>
      <c r="P77" s="7">
        <v>127.21</v>
      </c>
      <c r="Q77" s="7">
        <v>85.48</v>
      </c>
      <c r="R77" s="8">
        <v>2.9999999999999997E-4</v>
      </c>
      <c r="S77" s="8">
        <v>5.0000000000000001E-4</v>
      </c>
      <c r="T77" s="8">
        <v>1E-4</v>
      </c>
    </row>
    <row r="78" spans="2:20">
      <c r="B78" s="6" t="s">
        <v>307</v>
      </c>
      <c r="C78" s="17">
        <v>1135417</v>
      </c>
      <c r="D78" s="6" t="s">
        <v>158</v>
      </c>
      <c r="E78" s="6"/>
      <c r="F78" s="6">
        <v>1527</v>
      </c>
      <c r="G78" s="6" t="s">
        <v>270</v>
      </c>
      <c r="H78" s="6" t="s">
        <v>275</v>
      </c>
      <c r="I78" s="6" t="s">
        <v>257</v>
      </c>
      <c r="J78" s="6"/>
      <c r="K78" s="17">
        <v>8.98</v>
      </c>
      <c r="L78" s="6" t="s">
        <v>99</v>
      </c>
      <c r="M78" s="18">
        <v>2.2499999999999999E-2</v>
      </c>
      <c r="N78" s="8">
        <v>2.3599999999999999E-2</v>
      </c>
      <c r="O78" s="7">
        <v>1309758.6499999999</v>
      </c>
      <c r="P78" s="7">
        <v>100.51</v>
      </c>
      <c r="Q78" s="7">
        <v>1316.44</v>
      </c>
      <c r="R78" s="8">
        <v>3.2000000000000002E-3</v>
      </c>
      <c r="S78" s="8">
        <v>7.4999999999999997E-3</v>
      </c>
      <c r="T78" s="8">
        <v>1.2999999999999999E-3</v>
      </c>
    </row>
    <row r="79" spans="2:20">
      <c r="B79" s="6" t="s">
        <v>308</v>
      </c>
      <c r="C79" s="17">
        <v>1120799</v>
      </c>
      <c r="D79" s="6" t="s">
        <v>158</v>
      </c>
      <c r="E79" s="6"/>
      <c r="F79" s="6">
        <v>1527</v>
      </c>
      <c r="G79" s="6" t="s">
        <v>270</v>
      </c>
      <c r="H79" s="6" t="s">
        <v>275</v>
      </c>
      <c r="I79" s="6" t="s">
        <v>98</v>
      </c>
      <c r="J79" s="6"/>
      <c r="K79" s="17">
        <v>2.86</v>
      </c>
      <c r="L79" s="6" t="s">
        <v>99</v>
      </c>
      <c r="M79" s="18">
        <v>3.5999999999999997E-2</v>
      </c>
      <c r="N79" s="8">
        <v>9.7999999999999997E-3</v>
      </c>
      <c r="O79" s="7">
        <v>1438890</v>
      </c>
      <c r="P79" s="7">
        <v>113.85</v>
      </c>
      <c r="Q79" s="7">
        <v>1638.18</v>
      </c>
      <c r="R79" s="8">
        <v>3.5000000000000001E-3</v>
      </c>
      <c r="S79" s="8">
        <v>9.2999999999999992E-3</v>
      </c>
      <c r="T79" s="8">
        <v>1.6000000000000001E-3</v>
      </c>
    </row>
    <row r="80" spans="2:20">
      <c r="B80" s="6" t="s">
        <v>309</v>
      </c>
      <c r="C80" s="17">
        <v>1120021</v>
      </c>
      <c r="D80" s="6" t="s">
        <v>158</v>
      </c>
      <c r="E80" s="6"/>
      <c r="F80" s="6">
        <v>1357</v>
      </c>
      <c r="G80" s="6" t="s">
        <v>255</v>
      </c>
      <c r="H80" s="6" t="s">
        <v>275</v>
      </c>
      <c r="I80" s="6" t="s">
        <v>98</v>
      </c>
      <c r="J80" s="6"/>
      <c r="K80" s="17">
        <v>2.66</v>
      </c>
      <c r="L80" s="6" t="s">
        <v>99</v>
      </c>
      <c r="M80" s="18">
        <v>3.9E-2</v>
      </c>
      <c r="N80" s="8">
        <v>1.0999999999999999E-2</v>
      </c>
      <c r="O80" s="7">
        <v>2146723.96</v>
      </c>
      <c r="P80" s="7">
        <v>114.95</v>
      </c>
      <c r="Q80" s="7">
        <v>2467.66</v>
      </c>
      <c r="R80" s="8">
        <v>5.0000000000000001E-3</v>
      </c>
      <c r="S80" s="8">
        <v>1.4E-2</v>
      </c>
      <c r="T80" s="8">
        <v>2.3999999999999998E-3</v>
      </c>
    </row>
    <row r="81" spans="2:20">
      <c r="B81" s="6" t="s">
        <v>310</v>
      </c>
      <c r="C81" s="17">
        <v>1106657</v>
      </c>
      <c r="D81" s="6" t="s">
        <v>158</v>
      </c>
      <c r="E81" s="6"/>
      <c r="F81" s="6">
        <v>1357</v>
      </c>
      <c r="G81" s="6" t="s">
        <v>255</v>
      </c>
      <c r="H81" s="6" t="s">
        <v>275</v>
      </c>
      <c r="I81" s="6" t="s">
        <v>98</v>
      </c>
      <c r="J81" s="6"/>
      <c r="K81" s="17">
        <v>0.81</v>
      </c>
      <c r="L81" s="6" t="s">
        <v>99</v>
      </c>
      <c r="M81" s="18">
        <v>4.7E-2</v>
      </c>
      <c r="N81" s="8">
        <v>9.4999999999999998E-3</v>
      </c>
      <c r="O81" s="7">
        <v>79512.88</v>
      </c>
      <c r="P81" s="7">
        <v>124.08</v>
      </c>
      <c r="Q81" s="7">
        <v>98.66</v>
      </c>
      <c r="R81" s="8">
        <v>2.2000000000000001E-3</v>
      </c>
      <c r="S81" s="8">
        <v>5.9999999999999995E-4</v>
      </c>
      <c r="T81" s="8">
        <v>1E-4</v>
      </c>
    </row>
    <row r="82" spans="2:20">
      <c r="B82" s="6" t="s">
        <v>311</v>
      </c>
      <c r="C82" s="17">
        <v>1120823</v>
      </c>
      <c r="D82" s="6" t="s">
        <v>158</v>
      </c>
      <c r="E82" s="6"/>
      <c r="F82" s="6">
        <v>1239</v>
      </c>
      <c r="G82" s="6" t="s">
        <v>236</v>
      </c>
      <c r="H82" s="6" t="s">
        <v>204</v>
      </c>
      <c r="I82" s="6" t="s">
        <v>257</v>
      </c>
      <c r="J82" s="6"/>
      <c r="K82" s="17">
        <v>0.98</v>
      </c>
      <c r="L82" s="6" t="s">
        <v>99</v>
      </c>
      <c r="M82" s="18">
        <v>3.1E-2</v>
      </c>
      <c r="N82" s="8">
        <v>9.7000000000000003E-3</v>
      </c>
      <c r="O82" s="7">
        <v>3620021</v>
      </c>
      <c r="P82" s="7">
        <v>107.9</v>
      </c>
      <c r="Q82" s="7">
        <v>3906</v>
      </c>
      <c r="R82" s="8">
        <v>3.15E-2</v>
      </c>
      <c r="S82" s="8">
        <v>2.2200000000000001E-2</v>
      </c>
      <c r="T82" s="8">
        <v>3.8999999999999998E-3</v>
      </c>
    </row>
    <row r="83" spans="2:20">
      <c r="B83" s="6" t="s">
        <v>312</v>
      </c>
      <c r="C83" s="17">
        <v>1124080</v>
      </c>
      <c r="D83" s="6" t="s">
        <v>158</v>
      </c>
      <c r="E83" s="6"/>
      <c r="F83" s="6">
        <v>1239</v>
      </c>
      <c r="G83" s="6" t="s">
        <v>236</v>
      </c>
      <c r="H83" s="6" t="s">
        <v>204</v>
      </c>
      <c r="I83" s="6" t="s">
        <v>257</v>
      </c>
      <c r="J83" s="6"/>
      <c r="K83" s="17">
        <v>3.54</v>
      </c>
      <c r="L83" s="6" t="s">
        <v>99</v>
      </c>
      <c r="M83" s="18">
        <v>4.1500000000000002E-2</v>
      </c>
      <c r="N83" s="8">
        <v>8.5000000000000006E-3</v>
      </c>
      <c r="O83" s="7">
        <v>983743</v>
      </c>
      <c r="P83" s="7">
        <v>116.28</v>
      </c>
      <c r="Q83" s="7">
        <v>1143.9000000000001</v>
      </c>
      <c r="R83" s="8">
        <v>3.3E-3</v>
      </c>
      <c r="S83" s="8">
        <v>6.4999999999999997E-3</v>
      </c>
      <c r="T83" s="8">
        <v>1.1000000000000001E-3</v>
      </c>
    </row>
    <row r="84" spans="2:20">
      <c r="B84" s="6" t="s">
        <v>313</v>
      </c>
      <c r="C84" s="17">
        <v>1101005</v>
      </c>
      <c r="D84" s="6" t="s">
        <v>158</v>
      </c>
      <c r="E84" s="6"/>
      <c r="F84" s="6">
        <v>1239</v>
      </c>
      <c r="G84" s="6" t="s">
        <v>236</v>
      </c>
      <c r="H84" s="6" t="s">
        <v>204</v>
      </c>
      <c r="I84" s="6" t="s">
        <v>257</v>
      </c>
      <c r="J84" s="6"/>
      <c r="K84" s="17">
        <v>0.3</v>
      </c>
      <c r="L84" s="6" t="s">
        <v>99</v>
      </c>
      <c r="M84" s="18">
        <v>4.2999999999999997E-2</v>
      </c>
      <c r="N84" s="8">
        <v>3.1600000000000003E-2</v>
      </c>
      <c r="O84" s="7">
        <v>374686.56</v>
      </c>
      <c r="P84" s="7">
        <v>121.18</v>
      </c>
      <c r="Q84" s="7">
        <v>454.05</v>
      </c>
      <c r="R84" s="8">
        <v>3.5999999999999999E-3</v>
      </c>
      <c r="S84" s="8">
        <v>2.5999999999999999E-3</v>
      </c>
      <c r="T84" s="8">
        <v>4.0000000000000002E-4</v>
      </c>
    </row>
    <row r="85" spans="2:20">
      <c r="B85" s="6" t="s">
        <v>314</v>
      </c>
      <c r="C85" s="17">
        <v>7390131</v>
      </c>
      <c r="D85" s="6" t="s">
        <v>158</v>
      </c>
      <c r="E85" s="6"/>
      <c r="F85" s="6">
        <v>739</v>
      </c>
      <c r="G85" s="6" t="s">
        <v>315</v>
      </c>
      <c r="H85" s="6" t="s">
        <v>204</v>
      </c>
      <c r="I85" s="6" t="s">
        <v>257</v>
      </c>
      <c r="J85" s="6"/>
      <c r="K85" s="17">
        <v>2.41</v>
      </c>
      <c r="L85" s="6" t="s">
        <v>99</v>
      </c>
      <c r="M85" s="18">
        <v>4.7E-2</v>
      </c>
      <c r="N85" s="8">
        <v>1.2500000000000001E-2</v>
      </c>
      <c r="O85" s="7">
        <v>137032.14000000001</v>
      </c>
      <c r="P85" s="7">
        <v>132.9</v>
      </c>
      <c r="Q85" s="7">
        <v>182.12</v>
      </c>
      <c r="R85" s="8">
        <v>5.9999999999999995E-4</v>
      </c>
      <c r="S85" s="8">
        <v>1E-3</v>
      </c>
      <c r="T85" s="8">
        <v>2.0000000000000001E-4</v>
      </c>
    </row>
    <row r="86" spans="2:20">
      <c r="B86" s="6" t="s">
        <v>316</v>
      </c>
      <c r="C86" s="17">
        <v>1138585</v>
      </c>
      <c r="D86" s="6" t="s">
        <v>158</v>
      </c>
      <c r="E86" s="6"/>
      <c r="F86" s="6">
        <v>1153</v>
      </c>
      <c r="G86" s="6" t="s">
        <v>236</v>
      </c>
      <c r="H86" s="6" t="s">
        <v>204</v>
      </c>
      <c r="I86" s="6" t="s">
        <v>98</v>
      </c>
      <c r="J86" s="6"/>
      <c r="K86" s="17">
        <v>4.46</v>
      </c>
      <c r="L86" s="6" t="s">
        <v>99</v>
      </c>
      <c r="M86" s="18">
        <v>2.8000000000000001E-2</v>
      </c>
      <c r="N86" s="8">
        <v>2.5499999999999998E-2</v>
      </c>
      <c r="O86" s="7">
        <v>9</v>
      </c>
      <c r="P86" s="7">
        <v>5114001</v>
      </c>
      <c r="Q86" s="7">
        <v>460.26</v>
      </c>
      <c r="R86" s="8">
        <v>0</v>
      </c>
      <c r="S86" s="8">
        <v>2.5999999999999999E-3</v>
      </c>
      <c r="T86" s="8">
        <v>5.0000000000000001E-4</v>
      </c>
    </row>
    <row r="87" spans="2:20">
      <c r="B87" s="6" t="s">
        <v>317</v>
      </c>
      <c r="C87" s="17">
        <v>1610153</v>
      </c>
      <c r="D87" s="6" t="s">
        <v>158</v>
      </c>
      <c r="E87" s="6"/>
      <c r="F87" s="6">
        <v>161</v>
      </c>
      <c r="G87" s="6" t="s">
        <v>318</v>
      </c>
      <c r="H87" s="6" t="s">
        <v>204</v>
      </c>
      <c r="I87" s="6" t="s">
        <v>257</v>
      </c>
      <c r="J87" s="6"/>
      <c r="L87" s="6" t="s">
        <v>99</v>
      </c>
      <c r="M87" s="18">
        <v>4.2000000000000003E-2</v>
      </c>
      <c r="N87" s="8">
        <v>-0.64290000000000003</v>
      </c>
      <c r="O87" s="7">
        <v>43750</v>
      </c>
      <c r="P87" s="7">
        <v>109.53</v>
      </c>
      <c r="Q87" s="7">
        <v>47.92</v>
      </c>
      <c r="R87" s="8">
        <v>6.1000000000000004E-3</v>
      </c>
      <c r="S87" s="8">
        <v>2.9999999999999997E-4</v>
      </c>
      <c r="T87" s="8">
        <v>0</v>
      </c>
    </row>
    <row r="88" spans="2:20">
      <c r="B88" s="6" t="s">
        <v>319</v>
      </c>
      <c r="C88" s="17">
        <v>5760160</v>
      </c>
      <c r="D88" s="6" t="s">
        <v>158</v>
      </c>
      <c r="E88" s="6"/>
      <c r="F88" s="6">
        <v>576</v>
      </c>
      <c r="G88" s="6" t="s">
        <v>315</v>
      </c>
      <c r="H88" s="6" t="s">
        <v>204</v>
      </c>
      <c r="I88" s="6" t="s">
        <v>98</v>
      </c>
      <c r="J88" s="6"/>
      <c r="K88" s="17">
        <v>2.33</v>
      </c>
      <c r="L88" s="6" t="s">
        <v>99</v>
      </c>
      <c r="M88" s="18">
        <v>4.7E-2</v>
      </c>
      <c r="N88" s="8">
        <v>1.9900000000000001E-2</v>
      </c>
      <c r="O88" s="7">
        <v>2073248</v>
      </c>
      <c r="P88" s="7">
        <v>127.91</v>
      </c>
      <c r="Q88" s="7">
        <v>2651.89</v>
      </c>
      <c r="R88" s="8">
        <v>8.0000000000000004E-4</v>
      </c>
      <c r="S88" s="8">
        <v>1.4999999999999999E-2</v>
      </c>
      <c r="T88" s="8">
        <v>2.5999999999999999E-3</v>
      </c>
    </row>
    <row r="89" spans="2:20">
      <c r="B89" s="6" t="s">
        <v>320</v>
      </c>
      <c r="C89" s="17">
        <v>1127422</v>
      </c>
      <c r="D89" s="6" t="s">
        <v>158</v>
      </c>
      <c r="E89" s="6"/>
      <c r="F89" s="6">
        <v>1248</v>
      </c>
      <c r="G89" s="6" t="s">
        <v>236</v>
      </c>
      <c r="H89" s="6" t="s">
        <v>204</v>
      </c>
      <c r="I89" s="6" t="s">
        <v>98</v>
      </c>
      <c r="J89" s="6"/>
      <c r="K89" s="17">
        <v>3.13</v>
      </c>
      <c r="L89" s="6" t="s">
        <v>99</v>
      </c>
      <c r="M89" s="18">
        <v>0.02</v>
      </c>
      <c r="N89" s="8">
        <v>9.2999999999999992E-3</v>
      </c>
      <c r="O89" s="7">
        <v>2662</v>
      </c>
      <c r="P89" s="7">
        <v>105.85</v>
      </c>
      <c r="Q89" s="7">
        <v>2.82</v>
      </c>
      <c r="R89" s="8">
        <v>0</v>
      </c>
      <c r="S89" s="8">
        <v>0</v>
      </c>
      <c r="T89" s="8">
        <v>0</v>
      </c>
    </row>
    <row r="90" spans="2:20">
      <c r="B90" s="6" t="s">
        <v>321</v>
      </c>
      <c r="C90" s="17">
        <v>1096510</v>
      </c>
      <c r="D90" s="6" t="s">
        <v>158</v>
      </c>
      <c r="E90" s="6"/>
      <c r="F90" s="6">
        <v>1248</v>
      </c>
      <c r="G90" s="6" t="s">
        <v>236</v>
      </c>
      <c r="H90" s="6" t="s">
        <v>204</v>
      </c>
      <c r="I90" s="6" t="s">
        <v>98</v>
      </c>
      <c r="J90" s="6"/>
      <c r="K90" s="17">
        <v>0.4</v>
      </c>
      <c r="L90" s="6" t="s">
        <v>99</v>
      </c>
      <c r="M90" s="18">
        <v>4.8000000000000001E-2</v>
      </c>
      <c r="N90" s="8">
        <v>0.04</v>
      </c>
      <c r="O90" s="7">
        <v>113798.2</v>
      </c>
      <c r="P90" s="7">
        <v>123.76</v>
      </c>
      <c r="Q90" s="7">
        <v>140.84</v>
      </c>
      <c r="R90" s="8">
        <v>2.5000000000000001E-3</v>
      </c>
      <c r="S90" s="8">
        <v>8.0000000000000004E-4</v>
      </c>
      <c r="T90" s="8">
        <v>1E-4</v>
      </c>
    </row>
    <row r="91" spans="2:20">
      <c r="B91" s="6" t="s">
        <v>322</v>
      </c>
      <c r="C91" s="17">
        <v>6990188</v>
      </c>
      <c r="D91" s="6" t="s">
        <v>158</v>
      </c>
      <c r="E91" s="6"/>
      <c r="F91" s="6">
        <v>699</v>
      </c>
      <c r="G91" s="6" t="s">
        <v>255</v>
      </c>
      <c r="H91" s="6" t="s">
        <v>204</v>
      </c>
      <c r="I91" s="6" t="s">
        <v>257</v>
      </c>
      <c r="J91" s="6"/>
      <c r="K91" s="17">
        <v>3.52</v>
      </c>
      <c r="L91" s="6" t="s">
        <v>99</v>
      </c>
      <c r="M91" s="18">
        <v>4.9500000000000002E-2</v>
      </c>
      <c r="N91" s="8">
        <v>1.7600000000000001E-2</v>
      </c>
      <c r="O91" s="7">
        <v>1279285.3</v>
      </c>
      <c r="P91" s="7">
        <v>113.86</v>
      </c>
      <c r="Q91" s="7">
        <v>1456.59</v>
      </c>
      <c r="R91" s="8">
        <v>1.2999999999999999E-3</v>
      </c>
      <c r="S91" s="8">
        <v>8.3000000000000001E-3</v>
      </c>
      <c r="T91" s="8">
        <v>1.4E-3</v>
      </c>
    </row>
    <row r="92" spans="2:20">
      <c r="B92" s="6" t="s">
        <v>323</v>
      </c>
      <c r="C92" s="17">
        <v>1128586</v>
      </c>
      <c r="D92" s="6" t="s">
        <v>158</v>
      </c>
      <c r="E92" s="6"/>
      <c r="F92" s="6">
        <v>1514</v>
      </c>
      <c r="G92" s="6" t="s">
        <v>255</v>
      </c>
      <c r="H92" s="6" t="s">
        <v>204</v>
      </c>
      <c r="I92" s="6" t="s">
        <v>257</v>
      </c>
      <c r="J92" s="6"/>
      <c r="K92" s="17">
        <v>3.68</v>
      </c>
      <c r="L92" s="6" t="s">
        <v>99</v>
      </c>
      <c r="M92" s="18">
        <v>2.75E-2</v>
      </c>
      <c r="N92" s="8">
        <v>1.37E-2</v>
      </c>
      <c r="O92" s="7">
        <v>774652.55</v>
      </c>
      <c r="P92" s="7">
        <v>106.1</v>
      </c>
      <c r="Q92" s="7">
        <v>821.91</v>
      </c>
      <c r="R92" s="8">
        <v>3.5999999999999999E-3</v>
      </c>
      <c r="S92" s="8">
        <v>4.7000000000000002E-3</v>
      </c>
      <c r="T92" s="8">
        <v>8.0000000000000004E-4</v>
      </c>
    </row>
    <row r="93" spans="2:20">
      <c r="B93" s="6" t="s">
        <v>324</v>
      </c>
      <c r="C93" s="17">
        <v>1132927</v>
      </c>
      <c r="D93" s="6" t="s">
        <v>158</v>
      </c>
      <c r="E93" s="6"/>
      <c r="F93" s="6">
        <v>1514</v>
      </c>
      <c r="G93" s="6" t="s">
        <v>255</v>
      </c>
      <c r="H93" s="6" t="s">
        <v>204</v>
      </c>
      <c r="I93" s="6" t="s">
        <v>257</v>
      </c>
      <c r="J93" s="6"/>
      <c r="K93" s="17">
        <v>5.41</v>
      </c>
      <c r="L93" s="6" t="s">
        <v>99</v>
      </c>
      <c r="M93" s="18">
        <v>2.75E-2</v>
      </c>
      <c r="N93" s="8">
        <v>1.9099999999999999E-2</v>
      </c>
      <c r="O93" s="7">
        <v>1242000</v>
      </c>
      <c r="P93" s="7">
        <v>105.23</v>
      </c>
      <c r="Q93" s="7">
        <v>1306.96</v>
      </c>
      <c r="R93" s="8">
        <v>2.3999999999999998E-3</v>
      </c>
      <c r="S93" s="8">
        <v>7.4000000000000003E-3</v>
      </c>
      <c r="T93" s="8">
        <v>1.2999999999999999E-3</v>
      </c>
    </row>
    <row r="94" spans="2:20">
      <c r="B94" s="6" t="s">
        <v>325</v>
      </c>
      <c r="C94" s="17">
        <v>1125996</v>
      </c>
      <c r="D94" s="6" t="s">
        <v>158</v>
      </c>
      <c r="E94" s="6"/>
      <c r="F94" s="6">
        <v>2066</v>
      </c>
      <c r="G94" s="6" t="s">
        <v>262</v>
      </c>
      <c r="H94" s="6" t="s">
        <v>204</v>
      </c>
      <c r="I94" s="6" t="s">
        <v>98</v>
      </c>
      <c r="J94" s="6"/>
      <c r="K94" s="17">
        <v>1.97</v>
      </c>
      <c r="L94" s="6" t="s">
        <v>99</v>
      </c>
      <c r="M94" s="18">
        <v>4.5999999999999999E-2</v>
      </c>
      <c r="N94" s="8">
        <v>1.6199999999999999E-2</v>
      </c>
      <c r="O94" s="7">
        <v>498581</v>
      </c>
      <c r="P94" s="7">
        <v>109.65</v>
      </c>
      <c r="Q94" s="7">
        <v>546.69000000000005</v>
      </c>
      <c r="R94" s="8">
        <v>6.9999999999999999E-4</v>
      </c>
      <c r="S94" s="8">
        <v>3.0999999999999999E-3</v>
      </c>
      <c r="T94" s="8">
        <v>5.0000000000000001E-4</v>
      </c>
    </row>
    <row r="95" spans="2:20">
      <c r="B95" s="6" t="s">
        <v>326</v>
      </c>
      <c r="C95" s="17">
        <v>1096270</v>
      </c>
      <c r="D95" s="6" t="s">
        <v>158</v>
      </c>
      <c r="E95" s="6"/>
      <c r="F95" s="6">
        <v>2066</v>
      </c>
      <c r="G95" s="6" t="s">
        <v>262</v>
      </c>
      <c r="H95" s="6" t="s">
        <v>204</v>
      </c>
      <c r="I95" s="6" t="s">
        <v>98</v>
      </c>
      <c r="J95" s="6"/>
      <c r="K95" s="17">
        <v>0.25</v>
      </c>
      <c r="L95" s="6" t="s">
        <v>99</v>
      </c>
      <c r="M95" s="18">
        <v>5.2999999999999999E-2</v>
      </c>
      <c r="N95" s="8">
        <v>4.2000000000000003E-2</v>
      </c>
      <c r="O95" s="7">
        <v>21371.95</v>
      </c>
      <c r="P95" s="7">
        <v>124.42</v>
      </c>
      <c r="Q95" s="7">
        <v>26.59</v>
      </c>
      <c r="R95" s="8">
        <v>1E-4</v>
      </c>
      <c r="S95" s="8">
        <v>2.0000000000000001E-4</v>
      </c>
      <c r="T95" s="8">
        <v>0</v>
      </c>
    </row>
    <row r="96" spans="2:20">
      <c r="B96" s="6" t="s">
        <v>327</v>
      </c>
      <c r="C96" s="17">
        <v>1132828</v>
      </c>
      <c r="D96" s="6" t="s">
        <v>158</v>
      </c>
      <c r="E96" s="6"/>
      <c r="F96" s="6">
        <v>2066</v>
      </c>
      <c r="G96" s="6" t="s">
        <v>262</v>
      </c>
      <c r="H96" s="6" t="s">
        <v>204</v>
      </c>
      <c r="I96" s="6" t="s">
        <v>98</v>
      </c>
      <c r="J96" s="6"/>
      <c r="K96" s="17">
        <v>4.72</v>
      </c>
      <c r="L96" s="6" t="s">
        <v>99</v>
      </c>
      <c r="M96" s="18">
        <v>1.9800000000000002E-2</v>
      </c>
      <c r="N96" s="8">
        <v>2.07E-2</v>
      </c>
      <c r="O96" s="7">
        <v>436173.52</v>
      </c>
      <c r="P96" s="7">
        <v>100.11</v>
      </c>
      <c r="Q96" s="7">
        <v>436.65</v>
      </c>
      <c r="R96" s="8">
        <v>5.0000000000000001E-4</v>
      </c>
      <c r="S96" s="8">
        <v>2.5000000000000001E-3</v>
      </c>
      <c r="T96" s="8">
        <v>4.0000000000000002E-4</v>
      </c>
    </row>
    <row r="97" spans="2:20">
      <c r="B97" s="6" t="s">
        <v>328</v>
      </c>
      <c r="C97" s="17">
        <v>7670102</v>
      </c>
      <c r="D97" s="6" t="s">
        <v>158</v>
      </c>
      <c r="E97" s="6"/>
      <c r="F97" s="6">
        <v>767</v>
      </c>
      <c r="G97" s="6" t="s">
        <v>270</v>
      </c>
      <c r="H97" s="6" t="s">
        <v>204</v>
      </c>
      <c r="I97" s="6" t="s">
        <v>98</v>
      </c>
      <c r="J97" s="6"/>
      <c r="K97" s="17">
        <v>1.43</v>
      </c>
      <c r="L97" s="6" t="s">
        <v>99</v>
      </c>
      <c r="M97" s="18">
        <v>4.4999999999999998E-2</v>
      </c>
      <c r="N97" s="8">
        <v>1.37E-2</v>
      </c>
      <c r="O97" s="7">
        <v>1032535.63</v>
      </c>
      <c r="P97" s="7">
        <v>128.55000000000001</v>
      </c>
      <c r="Q97" s="7">
        <v>1327.32</v>
      </c>
      <c r="R97" s="8">
        <v>6.6E-3</v>
      </c>
      <c r="S97" s="8">
        <v>7.4999999999999997E-3</v>
      </c>
      <c r="T97" s="8">
        <v>1.2999999999999999E-3</v>
      </c>
    </row>
    <row r="98" spans="2:20">
      <c r="B98" s="6" t="s">
        <v>329</v>
      </c>
      <c r="C98" s="17">
        <v>1118827</v>
      </c>
      <c r="D98" s="6" t="s">
        <v>158</v>
      </c>
      <c r="E98" s="6"/>
      <c r="F98" s="6">
        <v>2095</v>
      </c>
      <c r="G98" s="6" t="s">
        <v>262</v>
      </c>
      <c r="H98" s="6" t="s">
        <v>204</v>
      </c>
      <c r="I98" s="6" t="s">
        <v>98</v>
      </c>
      <c r="J98" s="6"/>
      <c r="K98" s="17">
        <v>1.21</v>
      </c>
      <c r="L98" s="6" t="s">
        <v>99</v>
      </c>
      <c r="M98" s="18">
        <v>3.3500000000000002E-2</v>
      </c>
      <c r="N98" s="8">
        <v>1.37E-2</v>
      </c>
      <c r="O98" s="7">
        <v>62690</v>
      </c>
      <c r="P98" s="7">
        <v>111.86</v>
      </c>
      <c r="Q98" s="7">
        <v>70.13</v>
      </c>
      <c r="R98" s="8">
        <v>1E-4</v>
      </c>
      <c r="S98" s="8">
        <v>4.0000000000000002E-4</v>
      </c>
      <c r="T98" s="8">
        <v>1E-4</v>
      </c>
    </row>
    <row r="99" spans="2:20">
      <c r="B99" s="6" t="s">
        <v>330</v>
      </c>
      <c r="C99" s="17">
        <v>7770142</v>
      </c>
      <c r="D99" s="6" t="s">
        <v>158</v>
      </c>
      <c r="E99" s="6"/>
      <c r="F99" s="6">
        <v>777</v>
      </c>
      <c r="G99" s="6" t="s">
        <v>331</v>
      </c>
      <c r="H99" s="6" t="s">
        <v>204</v>
      </c>
      <c r="I99" s="6" t="s">
        <v>98</v>
      </c>
      <c r="J99" s="6"/>
      <c r="K99" s="17">
        <v>1.44</v>
      </c>
      <c r="L99" s="6" t="s">
        <v>99</v>
      </c>
      <c r="M99" s="18">
        <v>5.1999999999999998E-2</v>
      </c>
      <c r="N99" s="8">
        <v>1.26E-2</v>
      </c>
      <c r="O99" s="7">
        <v>0.2</v>
      </c>
      <c r="P99" s="7">
        <v>133.31</v>
      </c>
      <c r="Q99" s="7">
        <v>0</v>
      </c>
      <c r="R99" s="8">
        <v>0</v>
      </c>
      <c r="S99" s="8">
        <v>0</v>
      </c>
      <c r="T99" s="8">
        <v>0</v>
      </c>
    </row>
    <row r="100" spans="2:20">
      <c r="B100" s="6" t="s">
        <v>332</v>
      </c>
      <c r="C100" s="17">
        <v>5050240</v>
      </c>
      <c r="D100" s="6" t="s">
        <v>158</v>
      </c>
      <c r="E100" s="6"/>
      <c r="F100" s="6">
        <v>505</v>
      </c>
      <c r="G100" s="6" t="s">
        <v>255</v>
      </c>
      <c r="H100" s="6" t="s">
        <v>333</v>
      </c>
      <c r="I100" s="6" t="s">
        <v>98</v>
      </c>
      <c r="J100" s="6"/>
      <c r="K100" s="17">
        <v>4.75</v>
      </c>
      <c r="L100" s="6" t="s">
        <v>99</v>
      </c>
      <c r="M100" s="18">
        <v>4.0500000000000001E-2</v>
      </c>
      <c r="N100" s="8">
        <v>2.3800000000000002E-2</v>
      </c>
      <c r="O100" s="7">
        <v>1518521</v>
      </c>
      <c r="P100" s="7">
        <v>109.29</v>
      </c>
      <c r="Q100" s="7">
        <v>1659.59</v>
      </c>
      <c r="R100" s="8">
        <v>2.5000000000000001E-3</v>
      </c>
      <c r="S100" s="8">
        <v>9.4000000000000004E-3</v>
      </c>
      <c r="T100" s="8">
        <v>1.6000000000000001E-3</v>
      </c>
    </row>
    <row r="101" spans="2:20">
      <c r="B101" s="6" t="s">
        <v>334</v>
      </c>
      <c r="C101" s="17">
        <v>1125681</v>
      </c>
      <c r="D101" s="6" t="s">
        <v>158</v>
      </c>
      <c r="E101" s="6"/>
      <c r="F101" s="6">
        <v>1130</v>
      </c>
      <c r="G101" s="6" t="s">
        <v>255</v>
      </c>
      <c r="H101" s="6" t="s">
        <v>333</v>
      </c>
      <c r="I101" s="6" t="s">
        <v>257</v>
      </c>
      <c r="J101" s="6"/>
      <c r="K101" s="17">
        <v>2.0499999999999998</v>
      </c>
      <c r="L101" s="6" t="s">
        <v>99</v>
      </c>
      <c r="M101" s="18">
        <v>4.4499999999999998E-2</v>
      </c>
      <c r="N101" s="8">
        <v>1.52E-2</v>
      </c>
      <c r="O101" s="7">
        <v>43441.26</v>
      </c>
      <c r="P101" s="7">
        <v>109.43</v>
      </c>
      <c r="Q101" s="7">
        <v>47.54</v>
      </c>
      <c r="R101" s="8">
        <v>4.0000000000000002E-4</v>
      </c>
      <c r="S101" s="8">
        <v>2.9999999999999997E-4</v>
      </c>
      <c r="T101" s="8">
        <v>0</v>
      </c>
    </row>
    <row r="102" spans="2:20">
      <c r="B102" s="6" t="s">
        <v>335</v>
      </c>
      <c r="C102" s="17">
        <v>1106046</v>
      </c>
      <c r="D102" s="6" t="s">
        <v>158</v>
      </c>
      <c r="E102" s="6"/>
      <c r="F102" s="6">
        <v>1095</v>
      </c>
      <c r="G102" s="6" t="s">
        <v>315</v>
      </c>
      <c r="H102" s="6" t="s">
        <v>333</v>
      </c>
      <c r="I102" s="6" t="s">
        <v>98</v>
      </c>
      <c r="J102" s="6"/>
      <c r="K102" s="17">
        <v>3.67</v>
      </c>
      <c r="L102" s="6" t="s">
        <v>99</v>
      </c>
      <c r="M102" s="18">
        <v>4.4999999999999998E-2</v>
      </c>
      <c r="N102" s="8">
        <v>2.3199999999999998E-2</v>
      </c>
      <c r="O102" s="7">
        <v>209580</v>
      </c>
      <c r="P102" s="7">
        <v>130.72999999999999</v>
      </c>
      <c r="Q102" s="7">
        <v>273.98</v>
      </c>
      <c r="R102" s="8">
        <v>5.9999999999999995E-4</v>
      </c>
      <c r="S102" s="8">
        <v>1.6000000000000001E-3</v>
      </c>
      <c r="T102" s="8">
        <v>2.9999999999999997E-4</v>
      </c>
    </row>
    <row r="103" spans="2:20">
      <c r="B103" s="6" t="s">
        <v>336</v>
      </c>
      <c r="C103" s="17">
        <v>1115823</v>
      </c>
      <c r="D103" s="6" t="s">
        <v>158</v>
      </c>
      <c r="E103" s="6"/>
      <c r="F103" s="6">
        <v>1095</v>
      </c>
      <c r="G103" s="6" t="s">
        <v>315</v>
      </c>
      <c r="H103" s="6" t="s">
        <v>333</v>
      </c>
      <c r="I103" s="6" t="s">
        <v>257</v>
      </c>
      <c r="J103" s="6"/>
      <c r="K103" s="17">
        <v>2.96</v>
      </c>
      <c r="L103" s="6" t="s">
        <v>99</v>
      </c>
      <c r="M103" s="18">
        <v>6.0999999999999999E-2</v>
      </c>
      <c r="N103" s="8">
        <v>2.35E-2</v>
      </c>
      <c r="O103" s="7">
        <v>1388731</v>
      </c>
      <c r="P103" s="7">
        <v>123.07</v>
      </c>
      <c r="Q103" s="7">
        <v>1709.11</v>
      </c>
      <c r="R103" s="8">
        <v>1.2999999999999999E-3</v>
      </c>
      <c r="S103" s="8">
        <v>9.7000000000000003E-3</v>
      </c>
      <c r="T103" s="8">
        <v>1.6999999999999999E-3</v>
      </c>
    </row>
    <row r="104" spans="2:20">
      <c r="B104" s="6" t="s">
        <v>337</v>
      </c>
      <c r="C104" s="17">
        <v>1125194</v>
      </c>
      <c r="D104" s="6" t="s">
        <v>158</v>
      </c>
      <c r="E104" s="6"/>
      <c r="F104" s="6">
        <v>1291</v>
      </c>
      <c r="G104" s="6" t="s">
        <v>236</v>
      </c>
      <c r="H104" s="6" t="s">
        <v>333</v>
      </c>
      <c r="I104" s="6" t="s">
        <v>98</v>
      </c>
      <c r="J104" s="6"/>
      <c r="K104" s="17">
        <v>2.11</v>
      </c>
      <c r="L104" s="6" t="s">
        <v>99</v>
      </c>
      <c r="M104" s="18">
        <v>4.8500000000000001E-2</v>
      </c>
      <c r="N104" s="8">
        <v>9.5999999999999992E-3</v>
      </c>
      <c r="O104" s="7">
        <v>61457</v>
      </c>
      <c r="P104" s="7">
        <v>114.89</v>
      </c>
      <c r="Q104" s="7">
        <v>70.61</v>
      </c>
      <c r="R104" s="8">
        <v>4.0000000000000002E-4</v>
      </c>
      <c r="S104" s="8">
        <v>4.0000000000000002E-4</v>
      </c>
      <c r="T104" s="8">
        <v>1E-4</v>
      </c>
    </row>
    <row r="105" spans="2:20">
      <c r="B105" s="6" t="s">
        <v>338</v>
      </c>
      <c r="C105" s="17">
        <v>7430069</v>
      </c>
      <c r="D105" s="6" t="s">
        <v>158</v>
      </c>
      <c r="E105" s="6"/>
      <c r="F105" s="6">
        <v>743</v>
      </c>
      <c r="G105" s="6" t="s">
        <v>255</v>
      </c>
      <c r="H105" s="6" t="s">
        <v>333</v>
      </c>
      <c r="I105" s="6" t="s">
        <v>98</v>
      </c>
      <c r="J105" s="6"/>
      <c r="K105" s="17">
        <v>2.15</v>
      </c>
      <c r="L105" s="6" t="s">
        <v>99</v>
      </c>
      <c r="M105" s="18">
        <v>5.3999999999999999E-2</v>
      </c>
      <c r="N105" s="8">
        <v>1.55E-2</v>
      </c>
      <c r="O105" s="7">
        <v>86433.79</v>
      </c>
      <c r="P105" s="7">
        <v>131.06</v>
      </c>
      <c r="Q105" s="7">
        <v>113.28</v>
      </c>
      <c r="R105" s="8">
        <v>2.9999999999999997E-4</v>
      </c>
      <c r="S105" s="8">
        <v>5.9999999999999995E-4</v>
      </c>
      <c r="T105" s="8">
        <v>1E-4</v>
      </c>
    </row>
    <row r="106" spans="2:20">
      <c r="B106" s="6" t="s">
        <v>339</v>
      </c>
      <c r="C106" s="17">
        <v>6990139</v>
      </c>
      <c r="D106" s="6" t="s">
        <v>158</v>
      </c>
      <c r="E106" s="6"/>
      <c r="F106" s="6">
        <v>699</v>
      </c>
      <c r="G106" s="6" t="s">
        <v>255</v>
      </c>
      <c r="H106" s="6" t="s">
        <v>333</v>
      </c>
      <c r="I106" s="6" t="s">
        <v>98</v>
      </c>
      <c r="J106" s="6"/>
      <c r="K106" s="17">
        <v>0.62</v>
      </c>
      <c r="L106" s="6" t="s">
        <v>99</v>
      </c>
      <c r="M106" s="18">
        <v>0.05</v>
      </c>
      <c r="N106" s="8">
        <v>1.6199999999999999E-2</v>
      </c>
      <c r="O106" s="7">
        <v>121003.71</v>
      </c>
      <c r="P106" s="7">
        <v>126.94</v>
      </c>
      <c r="Q106" s="7">
        <v>153.6</v>
      </c>
      <c r="R106" s="8">
        <v>2.0000000000000001E-4</v>
      </c>
      <c r="S106" s="8">
        <v>8.9999999999999998E-4</v>
      </c>
      <c r="T106" s="8">
        <v>2.0000000000000001E-4</v>
      </c>
    </row>
    <row r="107" spans="2:20">
      <c r="B107" s="6" t="s">
        <v>340</v>
      </c>
      <c r="C107" s="17">
        <v>6990154</v>
      </c>
      <c r="D107" s="6" t="s">
        <v>158</v>
      </c>
      <c r="E107" s="6"/>
      <c r="F107" s="6">
        <v>699</v>
      </c>
      <c r="G107" s="6" t="s">
        <v>255</v>
      </c>
      <c r="H107" s="6" t="s">
        <v>333</v>
      </c>
      <c r="I107" s="6" t="s">
        <v>98</v>
      </c>
      <c r="J107" s="6"/>
      <c r="K107" s="17">
        <v>5.81</v>
      </c>
      <c r="L107" s="6" t="s">
        <v>99</v>
      </c>
      <c r="M107" s="18">
        <v>4.9500000000000002E-2</v>
      </c>
      <c r="N107" s="8">
        <v>2.6800000000000001E-2</v>
      </c>
      <c r="O107" s="7">
        <v>118856</v>
      </c>
      <c r="P107" s="7">
        <v>137.94999999999999</v>
      </c>
      <c r="Q107" s="7">
        <v>163.96</v>
      </c>
      <c r="R107" s="8">
        <v>1E-4</v>
      </c>
      <c r="S107" s="8">
        <v>8.9999999999999998E-4</v>
      </c>
      <c r="T107" s="8">
        <v>2.0000000000000001E-4</v>
      </c>
    </row>
    <row r="108" spans="2:20">
      <c r="B108" s="6" t="s">
        <v>341</v>
      </c>
      <c r="C108" s="17">
        <v>1105543</v>
      </c>
      <c r="D108" s="6" t="s">
        <v>158</v>
      </c>
      <c r="E108" s="6"/>
      <c r="F108" s="6">
        <v>1095</v>
      </c>
      <c r="G108" s="6" t="s">
        <v>315</v>
      </c>
      <c r="H108" s="6" t="s">
        <v>333</v>
      </c>
      <c r="I108" s="6" t="s">
        <v>98</v>
      </c>
      <c r="J108" s="6"/>
      <c r="K108" s="17">
        <v>3.48</v>
      </c>
      <c r="L108" s="6" t="s">
        <v>99</v>
      </c>
      <c r="M108" s="18">
        <v>4.5999999999999999E-2</v>
      </c>
      <c r="N108" s="8">
        <v>2.3300000000000001E-2</v>
      </c>
      <c r="O108" s="7">
        <v>589694</v>
      </c>
      <c r="P108" s="7">
        <v>130.11000000000001</v>
      </c>
      <c r="Q108" s="7">
        <v>767.25</v>
      </c>
      <c r="R108" s="8">
        <v>1.1000000000000001E-3</v>
      </c>
      <c r="S108" s="8">
        <v>4.4000000000000003E-3</v>
      </c>
      <c r="T108" s="8">
        <v>8.0000000000000004E-4</v>
      </c>
    </row>
    <row r="109" spans="2:20">
      <c r="B109" s="6" t="s">
        <v>342</v>
      </c>
      <c r="C109" s="17">
        <v>1130467</v>
      </c>
      <c r="D109" s="6" t="s">
        <v>158</v>
      </c>
      <c r="E109" s="6"/>
      <c r="F109" s="6">
        <v>1349</v>
      </c>
      <c r="G109" s="6" t="s">
        <v>255</v>
      </c>
      <c r="H109" s="6" t="s">
        <v>333</v>
      </c>
      <c r="I109" s="6" t="s">
        <v>257</v>
      </c>
      <c r="J109" s="6"/>
      <c r="K109" s="17">
        <v>4.79</v>
      </c>
      <c r="L109" s="6" t="s">
        <v>99</v>
      </c>
      <c r="M109" s="18">
        <v>3.703E-2</v>
      </c>
      <c r="N109" s="8">
        <v>2.7199999999999998E-2</v>
      </c>
      <c r="O109" s="7">
        <v>385244</v>
      </c>
      <c r="P109" s="7">
        <v>104.19</v>
      </c>
      <c r="Q109" s="7">
        <v>401.39</v>
      </c>
      <c r="R109" s="8">
        <v>5.9999999999999995E-4</v>
      </c>
      <c r="S109" s="8">
        <v>2.3E-3</v>
      </c>
      <c r="T109" s="8">
        <v>4.0000000000000002E-4</v>
      </c>
    </row>
    <row r="110" spans="2:20">
      <c r="B110" s="6" t="s">
        <v>343</v>
      </c>
      <c r="C110" s="17">
        <v>1119999</v>
      </c>
      <c r="D110" s="6" t="s">
        <v>158</v>
      </c>
      <c r="E110" s="6"/>
      <c r="F110" s="6">
        <v>1349</v>
      </c>
      <c r="G110" s="6" t="s">
        <v>255</v>
      </c>
      <c r="H110" s="6" t="s">
        <v>333</v>
      </c>
      <c r="I110" s="6" t="s">
        <v>257</v>
      </c>
      <c r="J110" s="6"/>
      <c r="K110" s="17">
        <v>2.13</v>
      </c>
      <c r="L110" s="6" t="s">
        <v>99</v>
      </c>
      <c r="M110" s="18">
        <v>4.8000000000000001E-2</v>
      </c>
      <c r="N110" s="8">
        <v>1.7299999999999999E-2</v>
      </c>
      <c r="O110" s="7">
        <v>72306</v>
      </c>
      <c r="P110" s="7">
        <v>115.6</v>
      </c>
      <c r="Q110" s="7">
        <v>83.59</v>
      </c>
      <c r="R110" s="8">
        <v>1E-4</v>
      </c>
      <c r="S110" s="8">
        <v>5.0000000000000001E-4</v>
      </c>
      <c r="T110" s="8">
        <v>1E-4</v>
      </c>
    </row>
    <row r="111" spans="2:20">
      <c r="B111" s="6" t="s">
        <v>344</v>
      </c>
      <c r="C111" s="17">
        <v>1410265</v>
      </c>
      <c r="D111" s="6" t="s">
        <v>158</v>
      </c>
      <c r="E111" s="6"/>
      <c r="F111" s="6">
        <v>141</v>
      </c>
      <c r="G111" s="6" t="s">
        <v>345</v>
      </c>
      <c r="H111" s="6" t="s">
        <v>333</v>
      </c>
      <c r="I111" s="6" t="s">
        <v>98</v>
      </c>
      <c r="J111" s="6"/>
      <c r="K111" s="17">
        <v>1.72</v>
      </c>
      <c r="L111" s="6" t="s">
        <v>99</v>
      </c>
      <c r="M111" s="18">
        <v>3.7499999999999999E-2</v>
      </c>
      <c r="N111" s="8">
        <v>2.2499999999999999E-2</v>
      </c>
      <c r="O111" s="7">
        <v>338010.01</v>
      </c>
      <c r="P111" s="7">
        <v>103.71</v>
      </c>
      <c r="Q111" s="7">
        <v>350.55</v>
      </c>
      <c r="R111" s="8">
        <v>5.9999999999999995E-4</v>
      </c>
      <c r="S111" s="8">
        <v>2E-3</v>
      </c>
      <c r="T111" s="8">
        <v>2.9999999999999997E-4</v>
      </c>
    </row>
    <row r="112" spans="2:20">
      <c r="B112" s="6" t="s">
        <v>346</v>
      </c>
      <c r="C112" s="17">
        <v>1127588</v>
      </c>
      <c r="D112" s="6" t="s">
        <v>158</v>
      </c>
      <c r="E112" s="6"/>
      <c r="F112" s="6">
        <v>1382</v>
      </c>
      <c r="G112" s="6" t="s">
        <v>345</v>
      </c>
      <c r="H112" s="6" t="s">
        <v>216</v>
      </c>
      <c r="I112" s="6" t="s">
        <v>257</v>
      </c>
      <c r="J112" s="6"/>
      <c r="K112" s="17">
        <v>1.37</v>
      </c>
      <c r="L112" s="6" t="s">
        <v>99</v>
      </c>
      <c r="M112" s="18">
        <v>4.2000000000000003E-2</v>
      </c>
      <c r="N112" s="8">
        <v>1.7500000000000002E-2</v>
      </c>
      <c r="O112" s="7">
        <v>841650.04</v>
      </c>
      <c r="P112" s="7">
        <v>104.01</v>
      </c>
      <c r="Q112" s="7">
        <v>875.4</v>
      </c>
      <c r="R112" s="8">
        <v>1.6999999999999999E-3</v>
      </c>
      <c r="S112" s="8">
        <v>5.0000000000000001E-3</v>
      </c>
      <c r="T112" s="8">
        <v>8.9999999999999998E-4</v>
      </c>
    </row>
    <row r="113" spans="2:20">
      <c r="B113" s="6" t="s">
        <v>347</v>
      </c>
      <c r="C113" s="17">
        <v>1122233</v>
      </c>
      <c r="D113" s="6" t="s">
        <v>158</v>
      </c>
      <c r="E113" s="6"/>
      <c r="F113" s="6">
        <v>1172</v>
      </c>
      <c r="G113" s="6" t="s">
        <v>255</v>
      </c>
      <c r="H113" s="6" t="s">
        <v>216</v>
      </c>
      <c r="I113" s="6" t="s">
        <v>257</v>
      </c>
      <c r="J113" s="6"/>
      <c r="K113" s="17">
        <v>1.52</v>
      </c>
      <c r="L113" s="6" t="s">
        <v>99</v>
      </c>
      <c r="M113" s="18">
        <v>5.8999999999999997E-2</v>
      </c>
      <c r="N113" s="8">
        <v>2.1700000000000001E-2</v>
      </c>
      <c r="O113" s="7">
        <v>45700.86</v>
      </c>
      <c r="P113" s="7">
        <v>112.38</v>
      </c>
      <c r="Q113" s="7">
        <v>51.36</v>
      </c>
      <c r="R113" s="8">
        <v>1E-4</v>
      </c>
      <c r="S113" s="8">
        <v>2.9999999999999997E-4</v>
      </c>
      <c r="T113" s="8">
        <v>1E-4</v>
      </c>
    </row>
    <row r="114" spans="2:20">
      <c r="B114" s="6" t="s">
        <v>348</v>
      </c>
      <c r="C114" s="17">
        <v>1123884</v>
      </c>
      <c r="D114" s="6" t="s">
        <v>158</v>
      </c>
      <c r="E114" s="6"/>
      <c r="F114" s="6">
        <v>1448</v>
      </c>
      <c r="G114" s="6" t="s">
        <v>255</v>
      </c>
      <c r="H114" s="6" t="s">
        <v>216</v>
      </c>
      <c r="I114" s="6" t="s">
        <v>257</v>
      </c>
      <c r="J114" s="6"/>
      <c r="K114" s="17">
        <v>2.13</v>
      </c>
      <c r="L114" s="6" t="s">
        <v>99</v>
      </c>
      <c r="M114" s="18">
        <v>5.5E-2</v>
      </c>
      <c r="N114" s="8">
        <v>1.9300000000000001E-2</v>
      </c>
      <c r="O114" s="7">
        <v>538614.26</v>
      </c>
      <c r="P114" s="7">
        <v>112.72</v>
      </c>
      <c r="Q114" s="7">
        <v>607.13</v>
      </c>
      <c r="R114" s="8">
        <v>9.7000000000000003E-3</v>
      </c>
      <c r="S114" s="8">
        <v>3.3999999999999998E-3</v>
      </c>
      <c r="T114" s="8">
        <v>5.9999999999999995E-4</v>
      </c>
    </row>
    <row r="115" spans="2:20">
      <c r="B115" s="6" t="s">
        <v>349</v>
      </c>
      <c r="C115" s="17">
        <v>1104330</v>
      </c>
      <c r="D115" s="6" t="s">
        <v>158</v>
      </c>
      <c r="E115" s="6"/>
      <c r="F115" s="6">
        <v>1448</v>
      </c>
      <c r="G115" s="6" t="s">
        <v>255</v>
      </c>
      <c r="H115" s="6" t="s">
        <v>216</v>
      </c>
      <c r="I115" s="6" t="s">
        <v>257</v>
      </c>
      <c r="J115" s="6"/>
      <c r="K115" s="17">
        <v>2.0499999999999998</v>
      </c>
      <c r="L115" s="6" t="s">
        <v>99</v>
      </c>
      <c r="M115" s="18">
        <v>4.8500000000000001E-2</v>
      </c>
      <c r="N115" s="8">
        <v>2.0899999999999998E-2</v>
      </c>
      <c r="O115" s="7">
        <v>34883.61</v>
      </c>
      <c r="P115" s="7">
        <v>128.96</v>
      </c>
      <c r="Q115" s="7">
        <v>44.99</v>
      </c>
      <c r="R115" s="8">
        <v>1E-4</v>
      </c>
      <c r="S115" s="8">
        <v>2.9999999999999997E-4</v>
      </c>
      <c r="T115" s="8">
        <v>0</v>
      </c>
    </row>
    <row r="116" spans="2:20">
      <c r="B116" s="6" t="s">
        <v>350</v>
      </c>
      <c r="C116" s="17">
        <v>1103738</v>
      </c>
      <c r="D116" s="6" t="s">
        <v>158</v>
      </c>
      <c r="E116" s="6"/>
      <c r="F116" s="6">
        <v>1248</v>
      </c>
      <c r="G116" s="6" t="s">
        <v>236</v>
      </c>
      <c r="H116" s="6" t="s">
        <v>216</v>
      </c>
      <c r="I116" s="6" t="s">
        <v>98</v>
      </c>
      <c r="J116" s="6"/>
      <c r="K116" s="17">
        <v>0.59</v>
      </c>
      <c r="L116" s="6" t="s">
        <v>99</v>
      </c>
      <c r="M116" s="18">
        <v>4.1000000000000002E-2</v>
      </c>
      <c r="N116" s="8">
        <v>2.8299999999999999E-2</v>
      </c>
      <c r="O116" s="7">
        <v>1228.67</v>
      </c>
      <c r="P116" s="7">
        <v>122.9</v>
      </c>
      <c r="Q116" s="7">
        <v>1.51</v>
      </c>
      <c r="R116" s="8">
        <v>0</v>
      </c>
      <c r="S116" s="8">
        <v>0</v>
      </c>
      <c r="T116" s="8">
        <v>0</v>
      </c>
    </row>
    <row r="117" spans="2:20">
      <c r="B117" s="6" t="s">
        <v>351</v>
      </c>
      <c r="C117" s="17">
        <v>1127414</v>
      </c>
      <c r="D117" s="6" t="s">
        <v>158</v>
      </c>
      <c r="E117" s="6"/>
      <c r="F117" s="6">
        <v>1248</v>
      </c>
      <c r="G117" s="6" t="s">
        <v>236</v>
      </c>
      <c r="H117" s="6" t="s">
        <v>216</v>
      </c>
      <c r="I117" s="6" t="s">
        <v>98</v>
      </c>
      <c r="J117" s="6"/>
      <c r="K117" s="17">
        <v>3.57</v>
      </c>
      <c r="L117" s="6" t="s">
        <v>99</v>
      </c>
      <c r="M117" s="18">
        <v>2.4E-2</v>
      </c>
      <c r="N117" s="8">
        <v>1.6199999999999999E-2</v>
      </c>
      <c r="O117" s="7">
        <v>402931</v>
      </c>
      <c r="P117" s="7">
        <v>104.41</v>
      </c>
      <c r="Q117" s="7">
        <v>420.7</v>
      </c>
      <c r="R117" s="8">
        <v>3.0999999999999999E-3</v>
      </c>
      <c r="S117" s="8">
        <v>2.3999999999999998E-3</v>
      </c>
      <c r="T117" s="8">
        <v>4.0000000000000002E-4</v>
      </c>
    </row>
    <row r="118" spans="2:20">
      <c r="B118" s="6" t="s">
        <v>352</v>
      </c>
      <c r="C118" s="17">
        <v>2260479</v>
      </c>
      <c r="D118" s="6" t="s">
        <v>158</v>
      </c>
      <c r="E118" s="6"/>
      <c r="F118" s="6">
        <v>226</v>
      </c>
      <c r="G118" s="6" t="s">
        <v>255</v>
      </c>
      <c r="H118" s="6" t="s">
        <v>216</v>
      </c>
      <c r="I118" s="6" t="s">
        <v>98</v>
      </c>
      <c r="J118" s="6"/>
      <c r="K118" s="17">
        <v>6.54</v>
      </c>
      <c r="L118" s="6" t="s">
        <v>99</v>
      </c>
      <c r="M118" s="18">
        <v>2.8500000000000001E-2</v>
      </c>
      <c r="N118" s="8">
        <v>1.9800000000000002E-2</v>
      </c>
      <c r="O118" s="7">
        <v>214577</v>
      </c>
      <c r="P118" s="7">
        <v>108.22</v>
      </c>
      <c r="Q118" s="7">
        <v>232.22</v>
      </c>
      <c r="R118" s="8">
        <v>2.9999999999999997E-4</v>
      </c>
      <c r="S118" s="8">
        <v>1.2999999999999999E-3</v>
      </c>
      <c r="T118" s="8">
        <v>2.0000000000000001E-4</v>
      </c>
    </row>
    <row r="119" spans="2:20">
      <c r="B119" s="6" t="s">
        <v>353</v>
      </c>
      <c r="C119" s="17">
        <v>2590438</v>
      </c>
      <c r="D119" s="6" t="s">
        <v>158</v>
      </c>
      <c r="E119" s="6"/>
      <c r="F119" s="6">
        <v>259</v>
      </c>
      <c r="G119" s="6" t="s">
        <v>277</v>
      </c>
      <c r="H119" s="6" t="s">
        <v>354</v>
      </c>
      <c r="I119" s="6" t="s">
        <v>98</v>
      </c>
      <c r="J119" s="6"/>
      <c r="K119" s="17">
        <v>1.91</v>
      </c>
      <c r="L119" s="6" t="s">
        <v>99</v>
      </c>
      <c r="M119" s="18">
        <v>5.6899999999999999E-2</v>
      </c>
      <c r="N119" s="8">
        <v>2.3E-2</v>
      </c>
      <c r="O119" s="7">
        <v>768569.26</v>
      </c>
      <c r="P119" s="7">
        <v>128.19999999999999</v>
      </c>
      <c r="Q119" s="7">
        <v>985.31</v>
      </c>
      <c r="R119" s="8">
        <v>1.8E-3</v>
      </c>
      <c r="S119" s="8">
        <v>5.5999999999999999E-3</v>
      </c>
      <c r="T119" s="8">
        <v>1E-3</v>
      </c>
    </row>
    <row r="120" spans="2:20">
      <c r="B120" s="6" t="s">
        <v>355</v>
      </c>
      <c r="C120" s="17">
        <v>2590255</v>
      </c>
      <c r="D120" s="6" t="s">
        <v>158</v>
      </c>
      <c r="E120" s="6"/>
      <c r="F120" s="6">
        <v>259</v>
      </c>
      <c r="G120" s="6" t="s">
        <v>277</v>
      </c>
      <c r="H120" s="6" t="s">
        <v>354</v>
      </c>
      <c r="I120" s="6" t="s">
        <v>98</v>
      </c>
      <c r="J120" s="6"/>
      <c r="K120" s="17">
        <v>1.9</v>
      </c>
      <c r="L120" s="6" t="s">
        <v>99</v>
      </c>
      <c r="M120" s="18">
        <v>4.8000000000000001E-2</v>
      </c>
      <c r="N120" s="8">
        <v>2.2200000000000001E-2</v>
      </c>
      <c r="O120" s="7">
        <v>1191880.1499999999</v>
      </c>
      <c r="P120" s="7">
        <v>124.24</v>
      </c>
      <c r="Q120" s="7">
        <v>1480.79</v>
      </c>
      <c r="R120" s="8">
        <v>1.5E-3</v>
      </c>
      <c r="S120" s="8">
        <v>8.3999999999999995E-3</v>
      </c>
      <c r="T120" s="8">
        <v>1.5E-3</v>
      </c>
    </row>
    <row r="121" spans="2:20">
      <c r="B121" s="6" t="s">
        <v>356</v>
      </c>
      <c r="C121" s="17">
        <v>6120166</v>
      </c>
      <c r="D121" s="6" t="s">
        <v>158</v>
      </c>
      <c r="E121" s="6"/>
      <c r="F121" s="6">
        <v>612</v>
      </c>
      <c r="G121" s="6" t="s">
        <v>315</v>
      </c>
      <c r="H121" s="6" t="s">
        <v>354</v>
      </c>
      <c r="I121" s="6" t="s">
        <v>98</v>
      </c>
      <c r="J121" s="6"/>
      <c r="K121" s="17">
        <v>2.13</v>
      </c>
      <c r="L121" s="6" t="s">
        <v>99</v>
      </c>
      <c r="M121" s="18">
        <v>5.2999999999999999E-2</v>
      </c>
      <c r="N121" s="8">
        <v>2.1899999999999999E-2</v>
      </c>
      <c r="O121" s="7">
        <v>23062.87</v>
      </c>
      <c r="P121" s="7">
        <v>107.78</v>
      </c>
      <c r="Q121" s="7">
        <v>24.86</v>
      </c>
      <c r="R121" s="8">
        <v>1E-4</v>
      </c>
      <c r="S121" s="8">
        <v>1E-4</v>
      </c>
      <c r="T121" s="8">
        <v>0</v>
      </c>
    </row>
    <row r="122" spans="2:20">
      <c r="B122" s="6" t="s">
        <v>357</v>
      </c>
      <c r="C122" s="17">
        <v>1980317</v>
      </c>
      <c r="D122" s="6" t="s">
        <v>158</v>
      </c>
      <c r="E122" s="6"/>
      <c r="F122" s="6">
        <v>198</v>
      </c>
      <c r="G122" s="6" t="s">
        <v>255</v>
      </c>
      <c r="H122" s="6" t="s">
        <v>354</v>
      </c>
      <c r="I122" s="6" t="s">
        <v>257</v>
      </c>
      <c r="J122" s="6"/>
      <c r="K122" s="17">
        <v>3.45</v>
      </c>
      <c r="L122" s="6" t="s">
        <v>99</v>
      </c>
      <c r="M122" s="18">
        <v>7.0000000000000007E-2</v>
      </c>
      <c r="N122" s="8">
        <v>2.5000000000000001E-2</v>
      </c>
      <c r="O122" s="7">
        <v>1575219.87</v>
      </c>
      <c r="P122" s="7">
        <v>119.7</v>
      </c>
      <c r="Q122" s="7">
        <v>1885.54</v>
      </c>
      <c r="R122" s="8">
        <v>2.8E-3</v>
      </c>
      <c r="S122" s="8">
        <v>1.0699999999999999E-2</v>
      </c>
      <c r="T122" s="8">
        <v>1.9E-3</v>
      </c>
    </row>
    <row r="123" spans="2:20">
      <c r="B123" s="6" t="s">
        <v>358</v>
      </c>
      <c r="C123" s="17">
        <v>1980358</v>
      </c>
      <c r="D123" s="6" t="s">
        <v>158</v>
      </c>
      <c r="E123" s="6"/>
      <c r="F123" s="6">
        <v>198</v>
      </c>
      <c r="G123" s="6" t="s">
        <v>255</v>
      </c>
      <c r="H123" s="6" t="s">
        <v>354</v>
      </c>
      <c r="I123" s="6" t="s">
        <v>257</v>
      </c>
      <c r="J123" s="6"/>
      <c r="K123" s="17">
        <v>4.71</v>
      </c>
      <c r="L123" s="6" t="s">
        <v>99</v>
      </c>
      <c r="M123" s="18">
        <v>4.9000000000000002E-2</v>
      </c>
      <c r="N123" s="8">
        <v>3.2899999999999999E-2</v>
      </c>
      <c r="O123" s="7">
        <v>98264.2</v>
      </c>
      <c r="P123" s="7">
        <v>109.54</v>
      </c>
      <c r="Q123" s="7">
        <v>107.64</v>
      </c>
      <c r="R123" s="8">
        <v>5.9999999999999995E-4</v>
      </c>
      <c r="S123" s="8">
        <v>5.9999999999999995E-4</v>
      </c>
      <c r="T123" s="8">
        <v>1E-4</v>
      </c>
    </row>
    <row r="124" spans="2:20">
      <c r="B124" s="6" t="s">
        <v>359</v>
      </c>
      <c r="C124" s="17">
        <v>2260131</v>
      </c>
      <c r="D124" s="6" t="s">
        <v>158</v>
      </c>
      <c r="E124" s="6"/>
      <c r="F124" s="6">
        <v>226</v>
      </c>
      <c r="G124" s="6" t="s">
        <v>255</v>
      </c>
      <c r="H124" s="6" t="s">
        <v>354</v>
      </c>
      <c r="I124" s="6" t="s">
        <v>98</v>
      </c>
      <c r="J124" s="6"/>
      <c r="K124" s="17">
        <v>1.37</v>
      </c>
      <c r="L124" s="6" t="s">
        <v>99</v>
      </c>
      <c r="M124" s="18">
        <v>4.65E-2</v>
      </c>
      <c r="N124" s="8">
        <v>2.0400000000000001E-2</v>
      </c>
      <c r="O124" s="7">
        <v>94031</v>
      </c>
      <c r="P124" s="7">
        <v>125.43</v>
      </c>
      <c r="Q124" s="7">
        <v>117.94</v>
      </c>
      <c r="R124" s="8">
        <v>4.0000000000000002E-4</v>
      </c>
      <c r="S124" s="8">
        <v>6.9999999999999999E-4</v>
      </c>
      <c r="T124" s="8">
        <v>1E-4</v>
      </c>
    </row>
    <row r="125" spans="2:20">
      <c r="B125" s="6" t="s">
        <v>360</v>
      </c>
      <c r="C125" s="17">
        <v>2260412</v>
      </c>
      <c r="D125" s="6" t="s">
        <v>158</v>
      </c>
      <c r="E125" s="6"/>
      <c r="F125" s="6">
        <v>226</v>
      </c>
      <c r="G125" s="6" t="s">
        <v>255</v>
      </c>
      <c r="H125" s="6" t="s">
        <v>354</v>
      </c>
      <c r="I125" s="6" t="s">
        <v>98</v>
      </c>
      <c r="J125" s="6"/>
      <c r="K125" s="17">
        <v>2.0099999999999998</v>
      </c>
      <c r="L125" s="6" t="s">
        <v>99</v>
      </c>
      <c r="M125" s="18">
        <v>6.6000000000000003E-2</v>
      </c>
      <c r="N125" s="8">
        <v>2.8500000000000001E-2</v>
      </c>
      <c r="O125" s="7">
        <v>634480</v>
      </c>
      <c r="P125" s="7">
        <v>111.15</v>
      </c>
      <c r="Q125" s="7">
        <v>705.22</v>
      </c>
      <c r="R125" s="8">
        <v>5.0000000000000001E-4</v>
      </c>
      <c r="S125" s="8">
        <v>4.0000000000000001E-3</v>
      </c>
      <c r="T125" s="8">
        <v>6.9999999999999999E-4</v>
      </c>
    </row>
    <row r="126" spans="2:20">
      <c r="B126" s="6" t="s">
        <v>361</v>
      </c>
      <c r="C126" s="17">
        <v>2260180</v>
      </c>
      <c r="D126" s="6" t="s">
        <v>158</v>
      </c>
      <c r="E126" s="6"/>
      <c r="F126" s="6">
        <v>226</v>
      </c>
      <c r="G126" s="6" t="s">
        <v>255</v>
      </c>
      <c r="H126" s="6" t="s">
        <v>354</v>
      </c>
      <c r="I126" s="6" t="s">
        <v>98</v>
      </c>
      <c r="J126" s="6"/>
      <c r="K126" s="17">
        <v>0.72</v>
      </c>
      <c r="L126" s="6" t="s">
        <v>99</v>
      </c>
      <c r="M126" s="18">
        <v>5.0500000000000003E-2</v>
      </c>
      <c r="N126" s="8">
        <v>2.3099999999999999E-2</v>
      </c>
      <c r="O126" s="7">
        <v>365350.55</v>
      </c>
      <c r="P126" s="7">
        <v>126.69</v>
      </c>
      <c r="Q126" s="7">
        <v>462.86</v>
      </c>
      <c r="R126" s="8">
        <v>1.1000000000000001E-3</v>
      </c>
      <c r="S126" s="8">
        <v>2.5999999999999999E-3</v>
      </c>
      <c r="T126" s="8">
        <v>5.0000000000000001E-4</v>
      </c>
    </row>
    <row r="127" spans="2:20">
      <c r="B127" s="6" t="s">
        <v>362</v>
      </c>
      <c r="C127" s="17">
        <v>7560048</v>
      </c>
      <c r="D127" s="6" t="s">
        <v>158</v>
      </c>
      <c r="E127" s="6"/>
      <c r="F127" s="6">
        <v>756</v>
      </c>
      <c r="G127" s="6" t="s">
        <v>277</v>
      </c>
      <c r="H127" s="6" t="s">
        <v>354</v>
      </c>
      <c r="I127" s="6" t="s">
        <v>98</v>
      </c>
      <c r="J127" s="6"/>
      <c r="K127" s="17">
        <v>6.48</v>
      </c>
      <c r="L127" s="6" t="s">
        <v>99</v>
      </c>
      <c r="M127" s="18">
        <v>5.0999999999999997E-2</v>
      </c>
      <c r="N127" s="8">
        <v>0.18129999999999999</v>
      </c>
      <c r="O127" s="7">
        <v>1382118.85</v>
      </c>
      <c r="P127" s="7">
        <v>57.51</v>
      </c>
      <c r="Q127" s="7">
        <v>794.86</v>
      </c>
      <c r="R127" s="8">
        <v>6.4999999999999997E-3</v>
      </c>
      <c r="S127" s="8">
        <v>4.4999999999999997E-3</v>
      </c>
      <c r="T127" s="8">
        <v>8.0000000000000004E-4</v>
      </c>
    </row>
    <row r="128" spans="2:20">
      <c r="B128" s="6" t="s">
        <v>363</v>
      </c>
      <c r="C128" s="17">
        <v>1122092</v>
      </c>
      <c r="D128" s="6" t="s">
        <v>158</v>
      </c>
      <c r="E128" s="6"/>
      <c r="F128" s="6">
        <v>1187</v>
      </c>
      <c r="G128" s="6" t="s">
        <v>270</v>
      </c>
      <c r="H128" s="6" t="s">
        <v>364</v>
      </c>
      <c r="I128" s="6" t="s">
        <v>257</v>
      </c>
      <c r="J128" s="6"/>
      <c r="K128" s="17">
        <v>2.11</v>
      </c>
      <c r="L128" s="6" t="s">
        <v>99</v>
      </c>
      <c r="M128" s="18">
        <v>5.7000000000000002E-2</v>
      </c>
      <c r="N128" s="8">
        <v>2.5100000000000001E-2</v>
      </c>
      <c r="O128" s="7">
        <v>1176398</v>
      </c>
      <c r="P128" s="7">
        <v>113.8</v>
      </c>
      <c r="Q128" s="7">
        <v>1338.74</v>
      </c>
      <c r="R128" s="8">
        <v>9.5999999999999992E-3</v>
      </c>
      <c r="S128" s="8">
        <v>7.6E-3</v>
      </c>
      <c r="T128" s="8">
        <v>1.2999999999999999E-3</v>
      </c>
    </row>
    <row r="129" spans="2:20">
      <c r="B129" s="6" t="s">
        <v>365</v>
      </c>
      <c r="C129" s="17">
        <v>6390207</v>
      </c>
      <c r="D129" s="6" t="s">
        <v>158</v>
      </c>
      <c r="E129" s="6"/>
      <c r="F129" s="6">
        <v>639</v>
      </c>
      <c r="G129" s="6" t="s">
        <v>315</v>
      </c>
      <c r="H129" s="6" t="s">
        <v>366</v>
      </c>
      <c r="I129" s="6" t="s">
        <v>98</v>
      </c>
      <c r="J129" s="6"/>
      <c r="K129" s="17">
        <v>4.4000000000000004</v>
      </c>
      <c r="L129" s="6" t="s">
        <v>99</v>
      </c>
      <c r="M129" s="18">
        <v>4.9500000000000002E-2</v>
      </c>
      <c r="N129" s="8">
        <v>5.7799999999999997E-2</v>
      </c>
      <c r="O129" s="7">
        <v>2132372</v>
      </c>
      <c r="P129" s="7">
        <v>119.94</v>
      </c>
      <c r="Q129" s="7">
        <v>2557.5700000000002</v>
      </c>
      <c r="R129" s="8">
        <v>6.9999999999999999E-4</v>
      </c>
      <c r="S129" s="8">
        <v>1.4500000000000001E-2</v>
      </c>
      <c r="T129" s="8">
        <v>2.5000000000000001E-3</v>
      </c>
    </row>
    <row r="130" spans="2:20">
      <c r="B130" s="6" t="s">
        <v>367</v>
      </c>
      <c r="C130" s="17">
        <v>1109503</v>
      </c>
      <c r="D130" s="6" t="s">
        <v>158</v>
      </c>
      <c r="E130" s="6"/>
      <c r="F130" s="6">
        <v>1476</v>
      </c>
      <c r="G130" s="6" t="s">
        <v>255</v>
      </c>
      <c r="H130" s="6" t="s">
        <v>366</v>
      </c>
      <c r="I130" s="6" t="s">
        <v>98</v>
      </c>
      <c r="J130" s="6"/>
      <c r="K130" s="17">
        <v>2.56</v>
      </c>
      <c r="L130" s="6" t="s">
        <v>99</v>
      </c>
      <c r="M130" s="18">
        <v>5.3999999999999999E-2</v>
      </c>
      <c r="N130" s="8">
        <v>0.17249999999999999</v>
      </c>
      <c r="O130" s="7">
        <v>589868.6</v>
      </c>
      <c r="P130" s="7">
        <v>91.51</v>
      </c>
      <c r="Q130" s="7">
        <v>539.79</v>
      </c>
      <c r="R130" s="8">
        <v>1.4E-3</v>
      </c>
      <c r="S130" s="8">
        <v>3.0999999999999999E-3</v>
      </c>
      <c r="T130" s="8">
        <v>5.0000000000000001E-4</v>
      </c>
    </row>
    <row r="131" spans="2:20">
      <c r="B131" s="6" t="s">
        <v>368</v>
      </c>
      <c r="C131" s="17">
        <v>1109495</v>
      </c>
      <c r="D131" s="6" t="s">
        <v>158</v>
      </c>
      <c r="E131" s="6"/>
      <c r="F131" s="6">
        <v>1476</v>
      </c>
      <c r="G131" s="6" t="s">
        <v>255</v>
      </c>
      <c r="H131" s="6" t="s">
        <v>366</v>
      </c>
      <c r="I131" s="6" t="s">
        <v>98</v>
      </c>
      <c r="J131" s="6"/>
      <c r="K131" s="17">
        <v>2.23</v>
      </c>
      <c r="L131" s="6" t="s">
        <v>99</v>
      </c>
      <c r="M131" s="18">
        <v>4.4999999999999998E-2</v>
      </c>
      <c r="N131" s="8">
        <v>0.1699</v>
      </c>
      <c r="O131" s="7">
        <v>40230.699999999997</v>
      </c>
      <c r="P131" s="7">
        <v>95.76</v>
      </c>
      <c r="Q131" s="7">
        <v>38.520000000000003</v>
      </c>
      <c r="R131" s="8">
        <v>2.0000000000000001E-4</v>
      </c>
      <c r="S131" s="8">
        <v>2.0000000000000001E-4</v>
      </c>
      <c r="T131" s="8">
        <v>0</v>
      </c>
    </row>
    <row r="132" spans="2:20">
      <c r="B132" s="6" t="s">
        <v>369</v>
      </c>
      <c r="C132" s="17">
        <v>1105535</v>
      </c>
      <c r="D132" s="6" t="s">
        <v>158</v>
      </c>
      <c r="E132" s="6"/>
      <c r="F132" s="6">
        <v>1154</v>
      </c>
      <c r="G132" s="6" t="s">
        <v>315</v>
      </c>
      <c r="H132" s="6" t="s">
        <v>370</v>
      </c>
      <c r="I132" s="6" t="s">
        <v>98</v>
      </c>
      <c r="J132" s="6"/>
      <c r="K132" s="17">
        <v>1.25</v>
      </c>
      <c r="L132" s="6" t="s">
        <v>99</v>
      </c>
      <c r="M132" s="18">
        <v>4.4499999999999998E-2</v>
      </c>
      <c r="N132" s="8">
        <v>0.1759</v>
      </c>
      <c r="O132" s="7">
        <v>68639.179999999993</v>
      </c>
      <c r="P132" s="7">
        <v>106.34</v>
      </c>
      <c r="Q132" s="7">
        <v>72.989999999999995</v>
      </c>
      <c r="R132" s="8">
        <v>2.0000000000000001E-4</v>
      </c>
      <c r="S132" s="8">
        <v>4.0000000000000002E-4</v>
      </c>
      <c r="T132" s="8">
        <v>1E-4</v>
      </c>
    </row>
    <row r="133" spans="2:20">
      <c r="B133" s="6" t="s">
        <v>371</v>
      </c>
      <c r="C133" s="17">
        <v>1113034</v>
      </c>
      <c r="D133" s="6" t="s">
        <v>158</v>
      </c>
      <c r="E133" s="6"/>
      <c r="F133" s="6">
        <v>1154</v>
      </c>
      <c r="G133" s="6" t="s">
        <v>315</v>
      </c>
      <c r="H133" s="6" t="s">
        <v>370</v>
      </c>
      <c r="I133" s="6" t="s">
        <v>98</v>
      </c>
      <c r="J133" s="6"/>
      <c r="K133" s="17">
        <v>2.21</v>
      </c>
      <c r="L133" s="6" t="s">
        <v>99</v>
      </c>
      <c r="M133" s="18">
        <v>4.9000000000000002E-2</v>
      </c>
      <c r="N133" s="8">
        <v>0.21970000000000001</v>
      </c>
      <c r="O133" s="7">
        <v>2684773.03</v>
      </c>
      <c r="P133" s="7">
        <v>89.12</v>
      </c>
      <c r="Q133" s="7">
        <v>2392.67</v>
      </c>
      <c r="R133" s="8">
        <v>2.8E-3</v>
      </c>
      <c r="S133" s="8">
        <v>1.3599999999999999E-2</v>
      </c>
      <c r="T133" s="8">
        <v>2.3999999999999998E-3</v>
      </c>
    </row>
    <row r="134" spans="2:20">
      <c r="B134" s="6" t="s">
        <v>372</v>
      </c>
      <c r="C134" s="17">
        <v>7980121</v>
      </c>
      <c r="D134" s="6" t="s">
        <v>158</v>
      </c>
      <c r="E134" s="6"/>
      <c r="F134" s="6">
        <v>798</v>
      </c>
      <c r="G134" s="6" t="s">
        <v>315</v>
      </c>
      <c r="H134" s="6" t="s">
        <v>373</v>
      </c>
      <c r="I134" s="6" t="s">
        <v>98</v>
      </c>
      <c r="J134" s="6"/>
      <c r="K134" s="17">
        <v>1.1399999999999999</v>
      </c>
      <c r="L134" s="6" t="s">
        <v>99</v>
      </c>
      <c r="M134" s="18">
        <v>4.4999999999999998E-2</v>
      </c>
      <c r="N134" s="8">
        <v>0.1396</v>
      </c>
      <c r="O134" s="7">
        <v>182557.85</v>
      </c>
      <c r="P134" s="7">
        <v>112.33</v>
      </c>
      <c r="Q134" s="7">
        <v>205.07</v>
      </c>
      <c r="R134" s="8">
        <v>2.9999999999999997E-4</v>
      </c>
      <c r="S134" s="8">
        <v>1.1999999999999999E-3</v>
      </c>
      <c r="T134" s="8">
        <v>2.0000000000000001E-4</v>
      </c>
    </row>
    <row r="135" spans="2:20">
      <c r="B135" s="6" t="s">
        <v>374</v>
      </c>
      <c r="C135" s="17">
        <v>6110431</v>
      </c>
      <c r="D135" s="6" t="s">
        <v>158</v>
      </c>
      <c r="E135" s="6"/>
      <c r="F135" s="6">
        <v>611</v>
      </c>
      <c r="G135" s="6" t="s">
        <v>255</v>
      </c>
      <c r="H135" s="6" t="s">
        <v>375</v>
      </c>
      <c r="I135" s="6" t="s">
        <v>257</v>
      </c>
      <c r="J135" s="6"/>
      <c r="K135" s="17">
        <v>3.53</v>
      </c>
      <c r="L135" s="6" t="s">
        <v>99</v>
      </c>
      <c r="M135" s="18">
        <v>6.8000000000000005E-2</v>
      </c>
      <c r="N135" s="8">
        <v>0.19350000000000001</v>
      </c>
      <c r="O135" s="7">
        <v>1030669.65</v>
      </c>
      <c r="P135" s="7">
        <v>66.37</v>
      </c>
      <c r="Q135" s="7">
        <v>684.06</v>
      </c>
      <c r="R135" s="8">
        <v>1E-3</v>
      </c>
      <c r="S135" s="8">
        <v>3.8999999999999998E-3</v>
      </c>
      <c r="T135" s="8">
        <v>6.9999999999999999E-4</v>
      </c>
    </row>
    <row r="136" spans="2:20">
      <c r="B136" s="6" t="s">
        <v>376</v>
      </c>
      <c r="C136" s="17">
        <v>6110365</v>
      </c>
      <c r="D136" s="6" t="s">
        <v>158</v>
      </c>
      <c r="E136" s="6"/>
      <c r="F136" s="6">
        <v>611</v>
      </c>
      <c r="G136" s="6" t="s">
        <v>255</v>
      </c>
      <c r="H136" s="6" t="s">
        <v>375</v>
      </c>
      <c r="I136" s="6" t="s">
        <v>257</v>
      </c>
      <c r="J136" s="6"/>
      <c r="K136" s="17">
        <v>3.46</v>
      </c>
      <c r="L136" s="6" t="s">
        <v>99</v>
      </c>
      <c r="M136" s="18">
        <v>0.06</v>
      </c>
      <c r="N136" s="8">
        <v>0.21029999999999999</v>
      </c>
      <c r="O136" s="7">
        <v>590658.17000000004</v>
      </c>
      <c r="P136" s="7">
        <v>72</v>
      </c>
      <c r="Q136" s="7">
        <v>425.27</v>
      </c>
      <c r="R136" s="8">
        <v>5.0000000000000001E-4</v>
      </c>
      <c r="S136" s="8">
        <v>2.3999999999999998E-3</v>
      </c>
      <c r="T136" s="8">
        <v>4.0000000000000002E-4</v>
      </c>
    </row>
    <row r="137" spans="2:20">
      <c r="B137" s="6" t="s">
        <v>377</v>
      </c>
      <c r="C137" s="17">
        <v>1131267</v>
      </c>
      <c r="D137" s="6" t="s">
        <v>158</v>
      </c>
      <c r="E137" s="6"/>
      <c r="F137" s="6">
        <v>1039</v>
      </c>
      <c r="G137" s="6" t="s">
        <v>315</v>
      </c>
      <c r="H137" s="6"/>
      <c r="I137" s="6"/>
      <c r="J137" s="6"/>
      <c r="K137" s="17">
        <v>1.57</v>
      </c>
      <c r="L137" s="6" t="s">
        <v>99</v>
      </c>
      <c r="M137" s="18">
        <v>0.06</v>
      </c>
      <c r="N137" s="8">
        <v>0.1033</v>
      </c>
      <c r="O137" s="7">
        <v>33716.15</v>
      </c>
      <c r="P137" s="7">
        <v>95.5</v>
      </c>
      <c r="Q137" s="7">
        <v>32.200000000000003</v>
      </c>
      <c r="R137" s="8">
        <v>1E-4</v>
      </c>
      <c r="S137" s="8">
        <v>2.0000000000000001E-4</v>
      </c>
      <c r="T137" s="8">
        <v>0</v>
      </c>
    </row>
    <row r="138" spans="2:20">
      <c r="B138" s="6" t="s">
        <v>378</v>
      </c>
      <c r="C138" s="17">
        <v>1131275</v>
      </c>
      <c r="D138" s="6" t="s">
        <v>158</v>
      </c>
      <c r="E138" s="6"/>
      <c r="F138" s="6">
        <v>1039</v>
      </c>
      <c r="G138" s="6" t="s">
        <v>315</v>
      </c>
      <c r="H138" s="6"/>
      <c r="I138" s="6"/>
      <c r="J138" s="6"/>
      <c r="K138" s="17">
        <v>3.16</v>
      </c>
      <c r="L138" s="6" t="s">
        <v>99</v>
      </c>
      <c r="M138" s="18">
        <v>0.42620000000000002</v>
      </c>
      <c r="N138" s="8">
        <v>0.19650000000000001</v>
      </c>
      <c r="O138" s="7">
        <v>12735.53</v>
      </c>
      <c r="P138" s="7">
        <v>79.849999999999994</v>
      </c>
      <c r="Q138" s="7">
        <v>10.17</v>
      </c>
      <c r="R138" s="8">
        <v>1E-4</v>
      </c>
      <c r="S138" s="8">
        <v>1E-4</v>
      </c>
      <c r="T138" s="8">
        <v>0</v>
      </c>
    </row>
    <row r="139" spans="2:20">
      <c r="B139" s="6" t="s">
        <v>379</v>
      </c>
      <c r="C139" s="17">
        <v>1116755</v>
      </c>
      <c r="D139" s="6" t="s">
        <v>158</v>
      </c>
      <c r="E139" s="6"/>
      <c r="F139" s="6">
        <v>1134</v>
      </c>
      <c r="G139" s="6" t="s">
        <v>255</v>
      </c>
      <c r="H139" s="6"/>
      <c r="I139" s="6"/>
      <c r="J139" s="6"/>
      <c r="K139" s="17">
        <v>2.08</v>
      </c>
      <c r="L139" s="6" t="s">
        <v>99</v>
      </c>
      <c r="M139" s="18">
        <v>0.06</v>
      </c>
      <c r="N139" s="8">
        <v>0.4642</v>
      </c>
      <c r="O139" s="7">
        <v>85648.49</v>
      </c>
      <c r="P139" s="7">
        <v>49.72</v>
      </c>
      <c r="Q139" s="7">
        <v>42.58</v>
      </c>
      <c r="R139" s="8">
        <v>1.1999999999999999E-3</v>
      </c>
      <c r="S139" s="8">
        <v>2.0000000000000001E-4</v>
      </c>
      <c r="T139" s="8">
        <v>0</v>
      </c>
    </row>
    <row r="140" spans="2:20">
      <c r="B140" s="6" t="s">
        <v>380</v>
      </c>
      <c r="C140" s="17">
        <v>5650114</v>
      </c>
      <c r="D140" s="6" t="s">
        <v>158</v>
      </c>
      <c r="E140" s="6"/>
      <c r="F140" s="6">
        <v>565</v>
      </c>
      <c r="G140" s="6" t="s">
        <v>381</v>
      </c>
      <c r="H140" s="6"/>
      <c r="I140" s="6"/>
      <c r="J140" s="6"/>
      <c r="K140" s="17">
        <v>1.72</v>
      </c>
      <c r="L140" s="6" t="s">
        <v>99</v>
      </c>
      <c r="M140" s="18">
        <v>5.1499999999999997E-2</v>
      </c>
      <c r="N140" s="8">
        <v>1.5299999999999999E-2</v>
      </c>
      <c r="O140" s="7">
        <v>66803.679999999993</v>
      </c>
      <c r="P140" s="7">
        <v>115.35</v>
      </c>
      <c r="Q140" s="7">
        <v>77.06</v>
      </c>
      <c r="R140" s="8">
        <v>2.0000000000000001E-4</v>
      </c>
      <c r="S140" s="8">
        <v>4.0000000000000002E-4</v>
      </c>
      <c r="T140" s="8">
        <v>1E-4</v>
      </c>
    </row>
    <row r="141" spans="2:20">
      <c r="B141" s="6" t="s">
        <v>382</v>
      </c>
      <c r="C141" s="17">
        <v>1102698</v>
      </c>
      <c r="D141" s="6" t="s">
        <v>158</v>
      </c>
      <c r="E141" s="6"/>
      <c r="F141" s="6">
        <v>1132</v>
      </c>
      <c r="G141" s="6" t="s">
        <v>262</v>
      </c>
      <c r="H141" s="6"/>
      <c r="I141" s="6"/>
      <c r="J141" s="6"/>
      <c r="K141" s="17">
        <v>0.24</v>
      </c>
      <c r="L141" s="6" t="s">
        <v>99</v>
      </c>
      <c r="M141" s="18">
        <v>4.4999999999999998E-2</v>
      </c>
      <c r="N141" s="8">
        <v>5.2200000000000003E-2</v>
      </c>
      <c r="O141" s="7">
        <v>383653.25</v>
      </c>
      <c r="P141" s="7">
        <v>121.1</v>
      </c>
      <c r="Q141" s="7">
        <v>464.6</v>
      </c>
      <c r="R141" s="8">
        <v>1.18E-2</v>
      </c>
      <c r="S141" s="8">
        <v>2.5999999999999999E-3</v>
      </c>
      <c r="T141" s="8">
        <v>5.0000000000000001E-4</v>
      </c>
    </row>
    <row r="142" spans="2:20">
      <c r="B142" s="6" t="s">
        <v>383</v>
      </c>
      <c r="C142" s="17">
        <v>1131416</v>
      </c>
      <c r="D142" s="6" t="s">
        <v>158</v>
      </c>
      <c r="E142" s="6"/>
      <c r="F142" s="6">
        <v>1132</v>
      </c>
      <c r="G142" s="6" t="s">
        <v>262</v>
      </c>
      <c r="H142" s="6"/>
      <c r="I142" s="6"/>
      <c r="J142" s="6"/>
      <c r="K142" s="17">
        <v>3.2</v>
      </c>
      <c r="L142" s="6" t="s">
        <v>99</v>
      </c>
      <c r="M142" s="18">
        <v>3.85E-2</v>
      </c>
      <c r="N142" s="8">
        <v>2.6100000000000002E-2</v>
      </c>
      <c r="O142" s="7">
        <v>49818</v>
      </c>
      <c r="P142" s="7">
        <v>105.06</v>
      </c>
      <c r="Q142" s="7">
        <v>52.34</v>
      </c>
      <c r="R142" s="8">
        <v>2.0000000000000001E-4</v>
      </c>
      <c r="S142" s="8">
        <v>2.9999999999999997E-4</v>
      </c>
      <c r="T142" s="8">
        <v>1E-4</v>
      </c>
    </row>
    <row r="143" spans="2:20">
      <c r="B143" s="6" t="s">
        <v>384</v>
      </c>
      <c r="C143" s="17">
        <v>3180221</v>
      </c>
      <c r="D143" s="6" t="s">
        <v>158</v>
      </c>
      <c r="E143" s="6"/>
      <c r="F143" s="6">
        <v>318</v>
      </c>
      <c r="G143" s="6" t="s">
        <v>315</v>
      </c>
      <c r="H143" s="6"/>
      <c r="I143" s="6"/>
      <c r="J143" s="6"/>
      <c r="K143" s="17">
        <v>2.44</v>
      </c>
      <c r="L143" s="6" t="s">
        <v>99</v>
      </c>
      <c r="M143" s="18">
        <v>3.7499999999999999E-2</v>
      </c>
      <c r="N143" s="8">
        <v>2.3699999999999999E-2</v>
      </c>
      <c r="O143" s="7">
        <v>532000</v>
      </c>
      <c r="P143" s="7">
        <v>126.41</v>
      </c>
      <c r="Q143" s="7">
        <v>672.5</v>
      </c>
      <c r="R143" s="8">
        <v>1.7500000000000002E-2</v>
      </c>
      <c r="S143" s="8">
        <v>3.8E-3</v>
      </c>
      <c r="T143" s="8">
        <v>6.9999999999999999E-4</v>
      </c>
    </row>
    <row r="144" spans="2:20">
      <c r="B144" s="6" t="s">
        <v>385</v>
      </c>
      <c r="C144" s="17">
        <v>6980247</v>
      </c>
      <c r="D144" s="6" t="s">
        <v>158</v>
      </c>
      <c r="E144" s="6"/>
      <c r="F144" s="6">
        <v>698</v>
      </c>
      <c r="G144" s="6" t="s">
        <v>315</v>
      </c>
      <c r="H144" s="6"/>
      <c r="I144" s="6"/>
      <c r="J144" s="6"/>
      <c r="K144" s="17">
        <v>0.24</v>
      </c>
      <c r="L144" s="6" t="s">
        <v>99</v>
      </c>
      <c r="M144" s="18">
        <v>0.06</v>
      </c>
      <c r="N144" s="8">
        <v>1.1142000000000001</v>
      </c>
      <c r="O144" s="7">
        <v>33937.5</v>
      </c>
      <c r="P144" s="7">
        <v>111.5</v>
      </c>
      <c r="Q144" s="7">
        <v>37.840000000000003</v>
      </c>
      <c r="R144" s="8">
        <v>4.0000000000000002E-4</v>
      </c>
      <c r="S144" s="8">
        <v>2.0000000000000001E-4</v>
      </c>
      <c r="T144" s="8">
        <v>0</v>
      </c>
    </row>
    <row r="145" spans="2:20">
      <c r="B145" s="13" t="s">
        <v>386</v>
      </c>
      <c r="C145" s="14"/>
      <c r="D145" s="13"/>
      <c r="E145" s="13"/>
      <c r="F145" s="13"/>
      <c r="G145" s="13"/>
      <c r="H145" s="13"/>
      <c r="I145" s="13"/>
      <c r="J145" s="13"/>
      <c r="K145" s="14">
        <v>4.1100000000000003</v>
      </c>
      <c r="L145" s="13"/>
      <c r="N145" s="16">
        <v>3.1099999999999999E-2</v>
      </c>
      <c r="O145" s="15">
        <v>23838264.16</v>
      </c>
      <c r="Q145" s="15">
        <v>23315.21</v>
      </c>
      <c r="S145" s="16">
        <v>0.1323</v>
      </c>
      <c r="T145" s="16">
        <v>2.3E-2</v>
      </c>
    </row>
    <row r="146" spans="2:20">
      <c r="B146" s="6" t="s">
        <v>387</v>
      </c>
      <c r="C146" s="17">
        <v>6040323</v>
      </c>
      <c r="D146" s="6" t="s">
        <v>158</v>
      </c>
      <c r="E146" s="6"/>
      <c r="F146" s="6">
        <v>604</v>
      </c>
      <c r="G146" s="6" t="s">
        <v>236</v>
      </c>
      <c r="H146" s="6" t="s">
        <v>97</v>
      </c>
      <c r="I146" s="6" t="s">
        <v>98</v>
      </c>
      <c r="J146" s="6"/>
      <c r="K146" s="17">
        <v>6.78</v>
      </c>
      <c r="L146" s="6" t="s">
        <v>99</v>
      </c>
      <c r="M146" s="18">
        <v>3.0099999999999998E-2</v>
      </c>
      <c r="N146" s="8">
        <v>2.2200000000000001E-2</v>
      </c>
      <c r="O146" s="7">
        <v>1469755</v>
      </c>
      <c r="P146" s="7">
        <v>105.53</v>
      </c>
      <c r="Q146" s="7">
        <v>1551.03</v>
      </c>
      <c r="R146" s="8">
        <v>1.2999999999999999E-3</v>
      </c>
      <c r="S146" s="8">
        <v>8.8000000000000005E-3</v>
      </c>
      <c r="T146" s="8">
        <v>1.5E-3</v>
      </c>
    </row>
    <row r="147" spans="2:20">
      <c r="B147" s="6" t="s">
        <v>388</v>
      </c>
      <c r="C147" s="17">
        <v>2310167</v>
      </c>
      <c r="D147" s="6" t="s">
        <v>158</v>
      </c>
      <c r="E147" s="6"/>
      <c r="F147" s="6">
        <v>231</v>
      </c>
      <c r="G147" s="6" t="s">
        <v>236</v>
      </c>
      <c r="H147" s="6" t="s">
        <v>97</v>
      </c>
      <c r="I147" s="6" t="s">
        <v>98</v>
      </c>
      <c r="J147" s="6"/>
      <c r="K147" s="17">
        <v>7.72</v>
      </c>
      <c r="L147" s="6" t="s">
        <v>99</v>
      </c>
      <c r="M147" s="18">
        <v>2.98E-2</v>
      </c>
      <c r="N147" s="8">
        <v>2.5499999999999998E-2</v>
      </c>
      <c r="O147" s="7">
        <v>784549</v>
      </c>
      <c r="P147" s="7">
        <v>104.27</v>
      </c>
      <c r="Q147" s="7">
        <v>818.05</v>
      </c>
      <c r="R147" s="8">
        <v>5.9999999999999995E-4</v>
      </c>
      <c r="S147" s="8">
        <v>4.5999999999999999E-3</v>
      </c>
      <c r="T147" s="8">
        <v>8.0000000000000004E-4</v>
      </c>
    </row>
    <row r="148" spans="2:20">
      <c r="B148" s="6" t="s">
        <v>389</v>
      </c>
      <c r="C148" s="17">
        <v>2310134</v>
      </c>
      <c r="D148" s="6" t="s">
        <v>158</v>
      </c>
      <c r="E148" s="6"/>
      <c r="F148" s="6">
        <v>231</v>
      </c>
      <c r="G148" s="6" t="s">
        <v>236</v>
      </c>
      <c r="H148" s="6" t="s">
        <v>97</v>
      </c>
      <c r="I148" s="6" t="s">
        <v>98</v>
      </c>
      <c r="J148" s="6"/>
      <c r="K148" s="17">
        <v>3.5</v>
      </c>
      <c r="L148" s="6" t="s">
        <v>99</v>
      </c>
      <c r="M148" s="18">
        <v>2.7400000000000001E-2</v>
      </c>
      <c r="N148" s="8">
        <v>1.32E-2</v>
      </c>
      <c r="O148" s="7">
        <v>91779</v>
      </c>
      <c r="P148" s="7">
        <v>105.99</v>
      </c>
      <c r="Q148" s="7">
        <v>97.28</v>
      </c>
      <c r="R148" s="8">
        <v>0</v>
      </c>
      <c r="S148" s="8">
        <v>5.9999999999999995E-4</v>
      </c>
      <c r="T148" s="8">
        <v>1E-4</v>
      </c>
    </row>
    <row r="149" spans="2:20">
      <c r="B149" s="6" t="s">
        <v>390</v>
      </c>
      <c r="C149" s="17">
        <v>1940493</v>
      </c>
      <c r="D149" s="6" t="s">
        <v>158</v>
      </c>
      <c r="E149" s="6"/>
      <c r="F149" s="6">
        <v>194</v>
      </c>
      <c r="G149" s="6" t="s">
        <v>236</v>
      </c>
      <c r="H149" s="6" t="s">
        <v>97</v>
      </c>
      <c r="I149" s="6" t="s">
        <v>98</v>
      </c>
      <c r="J149" s="6"/>
      <c r="K149" s="17">
        <v>2.11</v>
      </c>
      <c r="L149" s="6" t="s">
        <v>99</v>
      </c>
      <c r="M149" s="18">
        <v>1.8200000000000001E-2</v>
      </c>
      <c r="N149" s="8">
        <v>7.7000000000000002E-3</v>
      </c>
      <c r="O149" s="7">
        <v>1285675</v>
      </c>
      <c r="P149" s="7">
        <v>102.32</v>
      </c>
      <c r="Q149" s="7">
        <v>1315.5</v>
      </c>
      <c r="R149" s="8">
        <v>2E-3</v>
      </c>
      <c r="S149" s="8">
        <v>7.4999999999999997E-3</v>
      </c>
      <c r="T149" s="8">
        <v>1.2999999999999999E-3</v>
      </c>
    </row>
    <row r="150" spans="2:20">
      <c r="B150" s="6" t="s">
        <v>391</v>
      </c>
      <c r="C150" s="17">
        <v>6040281</v>
      </c>
      <c r="D150" s="6" t="s">
        <v>158</v>
      </c>
      <c r="E150" s="6"/>
      <c r="F150" s="6">
        <v>604</v>
      </c>
      <c r="G150" s="6" t="s">
        <v>236</v>
      </c>
      <c r="H150" s="6" t="s">
        <v>117</v>
      </c>
      <c r="I150" s="6" t="s">
        <v>98</v>
      </c>
      <c r="J150" s="6"/>
      <c r="K150" s="17">
        <v>0.93</v>
      </c>
      <c r="L150" s="6" t="s">
        <v>99</v>
      </c>
      <c r="M150" s="18">
        <v>5.3999999999999999E-2</v>
      </c>
      <c r="N150" s="8">
        <v>4.8999999999999998E-3</v>
      </c>
      <c r="O150" s="7">
        <v>116039</v>
      </c>
      <c r="P150" s="7">
        <v>104.92</v>
      </c>
      <c r="Q150" s="7">
        <v>121.75</v>
      </c>
      <c r="R150" s="8">
        <v>1E-4</v>
      </c>
      <c r="S150" s="8">
        <v>6.9999999999999999E-4</v>
      </c>
      <c r="T150" s="8">
        <v>1E-4</v>
      </c>
    </row>
    <row r="151" spans="2:20">
      <c r="B151" s="6" t="s">
        <v>392</v>
      </c>
      <c r="C151" s="17">
        <v>1940436</v>
      </c>
      <c r="D151" s="6" t="s">
        <v>158</v>
      </c>
      <c r="E151" s="6"/>
      <c r="F151" s="6">
        <v>194</v>
      </c>
      <c r="G151" s="6" t="s">
        <v>236</v>
      </c>
      <c r="H151" s="6" t="s">
        <v>117</v>
      </c>
      <c r="I151" s="6" t="s">
        <v>98</v>
      </c>
      <c r="J151" s="6"/>
      <c r="K151" s="17">
        <v>0.9</v>
      </c>
      <c r="L151" s="6" t="s">
        <v>99</v>
      </c>
      <c r="M151" s="18">
        <v>2.4199999999999999E-2</v>
      </c>
      <c r="N151" s="8">
        <v>4.7999999999999996E-3</v>
      </c>
      <c r="O151" s="7">
        <v>423962</v>
      </c>
      <c r="P151" s="7">
        <v>101.94</v>
      </c>
      <c r="Q151" s="7">
        <v>432.19</v>
      </c>
      <c r="R151" s="8">
        <v>4.0000000000000002E-4</v>
      </c>
      <c r="S151" s="8">
        <v>2.5000000000000001E-3</v>
      </c>
      <c r="T151" s="8">
        <v>4.0000000000000002E-4</v>
      </c>
    </row>
    <row r="152" spans="2:20">
      <c r="B152" s="6" t="s">
        <v>393</v>
      </c>
      <c r="C152" s="17">
        <v>2300150</v>
      </c>
      <c r="D152" s="6" t="s">
        <v>158</v>
      </c>
      <c r="E152" s="6"/>
      <c r="F152" s="6">
        <v>230</v>
      </c>
      <c r="G152" s="6" t="s">
        <v>262</v>
      </c>
      <c r="H152" s="6" t="s">
        <v>263</v>
      </c>
      <c r="I152" s="6" t="s">
        <v>98</v>
      </c>
      <c r="J152" s="6"/>
      <c r="K152" s="17">
        <v>4.0199999999999996</v>
      </c>
      <c r="L152" s="6" t="s">
        <v>99</v>
      </c>
      <c r="M152" s="18">
        <v>1.5259999999999999E-2</v>
      </c>
      <c r="N152" s="8">
        <v>1.38E-2</v>
      </c>
      <c r="O152" s="7">
        <v>59914</v>
      </c>
      <c r="P152" s="7">
        <v>100.55</v>
      </c>
      <c r="Q152" s="7">
        <v>60.24</v>
      </c>
      <c r="R152" s="8">
        <v>1E-4</v>
      </c>
      <c r="S152" s="8">
        <v>2.9999999999999997E-4</v>
      </c>
      <c r="T152" s="8">
        <v>1E-4</v>
      </c>
    </row>
    <row r="153" spans="2:20">
      <c r="B153" s="6" t="s">
        <v>394</v>
      </c>
      <c r="C153" s="17">
        <v>2300168</v>
      </c>
      <c r="D153" s="6" t="s">
        <v>158</v>
      </c>
      <c r="E153" s="6"/>
      <c r="F153" s="6">
        <v>230</v>
      </c>
      <c r="G153" s="6" t="s">
        <v>262</v>
      </c>
      <c r="H153" s="6" t="s">
        <v>263</v>
      </c>
      <c r="I153" s="6" t="s">
        <v>98</v>
      </c>
      <c r="J153" s="6"/>
      <c r="K153" s="17">
        <v>0.64</v>
      </c>
      <c r="L153" s="6" t="s">
        <v>99</v>
      </c>
      <c r="M153" s="18">
        <v>5.7000000000000002E-2</v>
      </c>
      <c r="N153" s="8">
        <v>5.0000000000000001E-3</v>
      </c>
      <c r="O153" s="7">
        <v>792672.84</v>
      </c>
      <c r="P153" s="7">
        <v>105.36</v>
      </c>
      <c r="Q153" s="7">
        <v>835.16</v>
      </c>
      <c r="R153" s="8">
        <v>1.8E-3</v>
      </c>
      <c r="S153" s="8">
        <v>4.7000000000000002E-3</v>
      </c>
      <c r="T153" s="8">
        <v>8.0000000000000004E-4</v>
      </c>
    </row>
    <row r="154" spans="2:20">
      <c r="B154" s="6" t="s">
        <v>395</v>
      </c>
      <c r="C154" s="17">
        <v>1127547</v>
      </c>
      <c r="D154" s="6" t="s">
        <v>158</v>
      </c>
      <c r="E154" s="6"/>
      <c r="F154" s="6">
        <v>1457</v>
      </c>
      <c r="G154" s="6" t="s">
        <v>396</v>
      </c>
      <c r="H154" s="6" t="s">
        <v>263</v>
      </c>
      <c r="I154" s="6" t="s">
        <v>98</v>
      </c>
      <c r="J154" s="6"/>
      <c r="K154" s="17">
        <v>2.61</v>
      </c>
      <c r="L154" s="6" t="s">
        <v>99</v>
      </c>
      <c r="M154" s="18">
        <v>4.1000000000000002E-2</v>
      </c>
      <c r="N154" s="8">
        <v>1.15E-2</v>
      </c>
      <c r="O154" s="7">
        <v>293956</v>
      </c>
      <c r="P154" s="7">
        <v>108.99</v>
      </c>
      <c r="Q154" s="7">
        <v>320.38</v>
      </c>
      <c r="R154" s="8">
        <v>2.0000000000000001E-4</v>
      </c>
      <c r="S154" s="8">
        <v>1.8E-3</v>
      </c>
      <c r="T154" s="8">
        <v>2.9999999999999997E-4</v>
      </c>
    </row>
    <row r="155" spans="2:20">
      <c r="B155" s="6" t="s">
        <v>397</v>
      </c>
      <c r="C155" s="17">
        <v>3900362</v>
      </c>
      <c r="D155" s="6" t="s">
        <v>158</v>
      </c>
      <c r="E155" s="6"/>
      <c r="F155" s="6">
        <v>390</v>
      </c>
      <c r="G155" s="6" t="s">
        <v>255</v>
      </c>
      <c r="H155" s="6" t="s">
        <v>275</v>
      </c>
      <c r="I155" s="6" t="s">
        <v>98</v>
      </c>
      <c r="J155" s="6"/>
      <c r="K155" s="17">
        <v>8.0399999999999991</v>
      </c>
      <c r="L155" s="6" t="s">
        <v>99</v>
      </c>
      <c r="M155" s="18">
        <v>2.3400000000000001E-2</v>
      </c>
      <c r="N155" s="8">
        <v>2.2499999999999999E-2</v>
      </c>
      <c r="O155" s="7">
        <v>1490687</v>
      </c>
      <c r="P155" s="7">
        <v>101.13</v>
      </c>
      <c r="Q155" s="7">
        <v>1507.53</v>
      </c>
      <c r="R155" s="8">
        <v>3.3E-3</v>
      </c>
      <c r="S155" s="8">
        <v>8.6E-3</v>
      </c>
      <c r="T155" s="8">
        <v>1.5E-3</v>
      </c>
    </row>
    <row r="156" spans="2:20">
      <c r="B156" s="6" t="s">
        <v>398</v>
      </c>
      <c r="C156" s="17">
        <v>7590144</v>
      </c>
      <c r="D156" s="6" t="s">
        <v>158</v>
      </c>
      <c r="E156" s="6"/>
      <c r="F156" s="6">
        <v>759</v>
      </c>
      <c r="G156" s="6" t="s">
        <v>255</v>
      </c>
      <c r="H156" s="6" t="s">
        <v>275</v>
      </c>
      <c r="I156" s="6" t="s">
        <v>98</v>
      </c>
      <c r="J156" s="6"/>
      <c r="K156" s="17">
        <v>0.56000000000000005</v>
      </c>
      <c r="L156" s="6" t="s">
        <v>99</v>
      </c>
      <c r="M156" s="18">
        <v>6.4100000000000004E-2</v>
      </c>
      <c r="N156" s="8">
        <v>0.01</v>
      </c>
      <c r="O156" s="7">
        <v>772649</v>
      </c>
      <c r="P156" s="7">
        <v>105.82</v>
      </c>
      <c r="Q156" s="7">
        <v>817.62</v>
      </c>
      <c r="R156" s="8">
        <v>3.5999999999999999E-3</v>
      </c>
      <c r="S156" s="8">
        <v>4.5999999999999999E-3</v>
      </c>
      <c r="T156" s="8">
        <v>8.0000000000000004E-4</v>
      </c>
    </row>
    <row r="157" spans="2:20">
      <c r="B157" s="6" t="s">
        <v>399</v>
      </c>
      <c r="C157" s="17">
        <v>7480031</v>
      </c>
      <c r="D157" s="6" t="s">
        <v>158</v>
      </c>
      <c r="E157" s="6"/>
      <c r="F157" s="6">
        <v>748</v>
      </c>
      <c r="G157" s="6" t="s">
        <v>236</v>
      </c>
      <c r="H157" s="6" t="s">
        <v>275</v>
      </c>
      <c r="I157" s="6" t="s">
        <v>98</v>
      </c>
      <c r="J157" s="6"/>
      <c r="K157" s="17">
        <v>1.38</v>
      </c>
      <c r="L157" s="6" t="s">
        <v>99</v>
      </c>
      <c r="M157" s="18">
        <v>6.0999999999999999E-2</v>
      </c>
      <c r="N157" s="8">
        <v>8.8000000000000005E-3</v>
      </c>
      <c r="O157" s="7">
        <v>75878.399999999994</v>
      </c>
      <c r="P157" s="7">
        <v>110.85</v>
      </c>
      <c r="Q157" s="7">
        <v>84.11</v>
      </c>
      <c r="R157" s="8">
        <v>2.0000000000000001E-4</v>
      </c>
      <c r="S157" s="8">
        <v>5.0000000000000001E-4</v>
      </c>
      <c r="T157" s="8">
        <v>1E-4</v>
      </c>
    </row>
    <row r="158" spans="2:20">
      <c r="B158" s="6" t="s">
        <v>400</v>
      </c>
      <c r="C158" s="17">
        <v>1126051</v>
      </c>
      <c r="D158" s="6" t="s">
        <v>158</v>
      </c>
      <c r="E158" s="6"/>
      <c r="F158" s="6">
        <v>1291</v>
      </c>
      <c r="G158" s="6" t="s">
        <v>236</v>
      </c>
      <c r="H158" s="6" t="s">
        <v>275</v>
      </c>
      <c r="I158" s="6" t="s">
        <v>98</v>
      </c>
      <c r="J158" s="6"/>
      <c r="K158" s="17">
        <v>0.49</v>
      </c>
      <c r="L158" s="6" t="s">
        <v>99</v>
      </c>
      <c r="M158" s="18">
        <v>1.3100000000000001E-2</v>
      </c>
      <c r="N158" s="8">
        <v>8.8999999999999999E-3</v>
      </c>
      <c r="O158" s="7">
        <v>712084.29</v>
      </c>
      <c r="P158" s="7">
        <v>100.22</v>
      </c>
      <c r="Q158" s="7">
        <v>713.65</v>
      </c>
      <c r="R158" s="8">
        <v>9.7000000000000003E-3</v>
      </c>
      <c r="S158" s="8">
        <v>4.1000000000000003E-3</v>
      </c>
      <c r="T158" s="8">
        <v>6.9999999999999999E-4</v>
      </c>
    </row>
    <row r="159" spans="2:20">
      <c r="B159" s="6" t="s">
        <v>401</v>
      </c>
      <c r="C159" s="17">
        <v>1134154</v>
      </c>
      <c r="D159" s="6" t="s">
        <v>158</v>
      </c>
      <c r="E159" s="6"/>
      <c r="F159" s="6">
        <v>1291</v>
      </c>
      <c r="G159" s="6" t="s">
        <v>236</v>
      </c>
      <c r="H159" s="6" t="s">
        <v>275</v>
      </c>
      <c r="I159" s="6" t="s">
        <v>98</v>
      </c>
      <c r="J159" s="6"/>
      <c r="K159" s="17">
        <v>3.43</v>
      </c>
      <c r="L159" s="6" t="s">
        <v>99</v>
      </c>
      <c r="M159" s="18">
        <v>1.0500000000000001E-2</v>
      </c>
      <c r="N159" s="8">
        <v>1.1599999999999999E-2</v>
      </c>
      <c r="O159" s="7">
        <v>40390</v>
      </c>
      <c r="P159" s="7">
        <v>99.65</v>
      </c>
      <c r="Q159" s="7">
        <v>40.25</v>
      </c>
      <c r="R159" s="8">
        <v>1E-4</v>
      </c>
      <c r="S159" s="8">
        <v>2.0000000000000001E-4</v>
      </c>
      <c r="T159" s="8">
        <v>0</v>
      </c>
    </row>
    <row r="160" spans="2:20">
      <c r="B160" s="6" t="s">
        <v>402</v>
      </c>
      <c r="C160" s="17">
        <v>1138163</v>
      </c>
      <c r="D160" s="6" t="s">
        <v>158</v>
      </c>
      <c r="E160" s="6"/>
      <c r="F160" s="6">
        <v>1367</v>
      </c>
      <c r="G160" s="6" t="s">
        <v>270</v>
      </c>
      <c r="H160" s="6" t="s">
        <v>275</v>
      </c>
      <c r="I160" s="6" t="s">
        <v>98</v>
      </c>
      <c r="J160" s="6"/>
      <c r="K160" s="17">
        <v>9.66</v>
      </c>
      <c r="L160" s="6" t="s">
        <v>99</v>
      </c>
      <c r="M160" s="18">
        <v>3.95E-2</v>
      </c>
      <c r="N160" s="8">
        <v>3.8399999999999997E-2</v>
      </c>
      <c r="O160" s="7">
        <v>321500</v>
      </c>
      <c r="P160" s="7">
        <v>103.35</v>
      </c>
      <c r="Q160" s="7">
        <v>332.27</v>
      </c>
      <c r="R160" s="8">
        <v>1.2999999999999999E-3</v>
      </c>
      <c r="S160" s="8">
        <v>1.9E-3</v>
      </c>
      <c r="T160" s="8">
        <v>2.9999999999999997E-4</v>
      </c>
    </row>
    <row r="161" spans="2:20">
      <c r="B161" s="6" t="s">
        <v>403</v>
      </c>
      <c r="C161" s="17">
        <v>1138171</v>
      </c>
      <c r="D161" s="6" t="s">
        <v>158</v>
      </c>
      <c r="E161" s="6"/>
      <c r="F161" s="6">
        <v>1367</v>
      </c>
      <c r="G161" s="6" t="s">
        <v>270</v>
      </c>
      <c r="H161" s="6" t="s">
        <v>275</v>
      </c>
      <c r="I161" s="6" t="s">
        <v>98</v>
      </c>
      <c r="J161" s="6"/>
      <c r="K161" s="17">
        <v>10.24</v>
      </c>
      <c r="L161" s="6" t="s">
        <v>99</v>
      </c>
      <c r="M161" s="18">
        <v>3.95E-2</v>
      </c>
      <c r="N161" s="8">
        <v>3.9800000000000002E-2</v>
      </c>
      <c r="O161" s="7">
        <v>393357</v>
      </c>
      <c r="P161" s="7">
        <v>102</v>
      </c>
      <c r="Q161" s="7">
        <v>401.22</v>
      </c>
      <c r="R161" s="8">
        <v>1.6000000000000001E-3</v>
      </c>
      <c r="S161" s="8">
        <v>2.3E-3</v>
      </c>
      <c r="T161" s="8">
        <v>4.0000000000000002E-4</v>
      </c>
    </row>
    <row r="162" spans="2:20">
      <c r="B162" s="6" t="s">
        <v>404</v>
      </c>
      <c r="C162" s="17">
        <v>1135862</v>
      </c>
      <c r="D162" s="6" t="s">
        <v>158</v>
      </c>
      <c r="E162" s="6"/>
      <c r="F162" s="6">
        <v>1597</v>
      </c>
      <c r="G162" s="6" t="s">
        <v>270</v>
      </c>
      <c r="H162" s="6" t="s">
        <v>275</v>
      </c>
      <c r="I162" s="6" t="s">
        <v>257</v>
      </c>
      <c r="J162" s="6"/>
      <c r="K162" s="17">
        <v>5.82</v>
      </c>
      <c r="L162" s="6" t="s">
        <v>99</v>
      </c>
      <c r="M162" s="18">
        <v>3.5799999999999998E-2</v>
      </c>
      <c r="N162" s="8">
        <v>0.03</v>
      </c>
      <c r="O162" s="7">
        <v>511555</v>
      </c>
      <c r="P162" s="7">
        <v>105.19</v>
      </c>
      <c r="Q162" s="7">
        <v>538.1</v>
      </c>
      <c r="R162" s="8">
        <v>4.0000000000000002E-4</v>
      </c>
      <c r="S162" s="8">
        <v>3.0999999999999999E-3</v>
      </c>
      <c r="T162" s="8">
        <v>5.0000000000000001E-4</v>
      </c>
    </row>
    <row r="163" spans="2:20">
      <c r="B163" s="6" t="s">
        <v>405</v>
      </c>
      <c r="C163" s="17">
        <v>1135656</v>
      </c>
      <c r="D163" s="6" t="s">
        <v>158</v>
      </c>
      <c r="E163" s="6"/>
      <c r="F163" s="6">
        <v>1643</v>
      </c>
      <c r="G163" s="6" t="s">
        <v>255</v>
      </c>
      <c r="H163" s="6" t="s">
        <v>275</v>
      </c>
      <c r="I163" s="6" t="s">
        <v>257</v>
      </c>
      <c r="J163" s="6"/>
      <c r="K163" s="17">
        <v>3.77</v>
      </c>
      <c r="L163" s="6" t="s">
        <v>99</v>
      </c>
      <c r="M163" s="18">
        <v>4.2000000000000003E-2</v>
      </c>
      <c r="N163" s="8">
        <v>4.07E-2</v>
      </c>
      <c r="O163" s="7">
        <v>1485851</v>
      </c>
      <c r="P163" s="7">
        <v>101.74</v>
      </c>
      <c r="Q163" s="7">
        <v>1511.7</v>
      </c>
      <c r="R163" s="8">
        <v>1.1000000000000001E-3</v>
      </c>
      <c r="S163" s="8">
        <v>8.6E-3</v>
      </c>
      <c r="T163" s="8">
        <v>1.5E-3</v>
      </c>
    </row>
    <row r="164" spans="2:20">
      <c r="B164" s="6" t="s">
        <v>406</v>
      </c>
      <c r="C164" s="17">
        <v>1135920</v>
      </c>
      <c r="D164" s="6" t="s">
        <v>158</v>
      </c>
      <c r="E164" s="6"/>
      <c r="F164" s="6">
        <v>1431</v>
      </c>
      <c r="G164" s="6" t="s">
        <v>270</v>
      </c>
      <c r="H164" s="6" t="s">
        <v>275</v>
      </c>
      <c r="I164" s="6" t="s">
        <v>257</v>
      </c>
      <c r="J164" s="6"/>
      <c r="K164" s="17">
        <v>6.69</v>
      </c>
      <c r="L164" s="6" t="s">
        <v>99</v>
      </c>
      <c r="M164" s="18">
        <v>4.1000000000000002E-2</v>
      </c>
      <c r="N164" s="8">
        <v>3.0800000000000001E-2</v>
      </c>
      <c r="O164" s="7">
        <v>693638</v>
      </c>
      <c r="P164" s="7">
        <v>108.18</v>
      </c>
      <c r="Q164" s="7">
        <v>750.38</v>
      </c>
      <c r="R164" s="8">
        <v>2.3E-3</v>
      </c>
      <c r="S164" s="8">
        <v>4.3E-3</v>
      </c>
      <c r="T164" s="8">
        <v>6.9999999999999999E-4</v>
      </c>
    </row>
    <row r="165" spans="2:20">
      <c r="B165" s="6" t="s">
        <v>407</v>
      </c>
      <c r="C165" s="17">
        <v>1114073</v>
      </c>
      <c r="D165" s="6" t="s">
        <v>158</v>
      </c>
      <c r="E165" s="6"/>
      <c r="F165" s="6">
        <v>1363</v>
      </c>
      <c r="G165" s="6" t="s">
        <v>315</v>
      </c>
      <c r="H165" s="6" t="s">
        <v>275</v>
      </c>
      <c r="I165" s="6" t="s">
        <v>98</v>
      </c>
      <c r="J165" s="6"/>
      <c r="K165" s="17">
        <v>2.56</v>
      </c>
      <c r="L165" s="6" t="s">
        <v>99</v>
      </c>
      <c r="M165" s="18">
        <v>5.8139999999999997E-3</v>
      </c>
      <c r="N165" s="8">
        <v>1.5100000000000001E-2</v>
      </c>
      <c r="O165" s="7">
        <v>2886744</v>
      </c>
      <c r="P165" s="7">
        <v>102.1</v>
      </c>
      <c r="Q165" s="7">
        <v>2947.37</v>
      </c>
      <c r="R165" s="8">
        <v>8.9999999999999998E-4</v>
      </c>
      <c r="S165" s="8">
        <v>1.67E-2</v>
      </c>
      <c r="T165" s="8">
        <v>2.8999999999999998E-3</v>
      </c>
    </row>
    <row r="166" spans="2:20">
      <c r="B166" s="6" t="s">
        <v>408</v>
      </c>
      <c r="C166" s="17">
        <v>1132505</v>
      </c>
      <c r="D166" s="6" t="s">
        <v>158</v>
      </c>
      <c r="E166" s="6"/>
      <c r="F166" s="6">
        <v>1363</v>
      </c>
      <c r="G166" s="6" t="s">
        <v>315</v>
      </c>
      <c r="H166" s="6" t="s">
        <v>275</v>
      </c>
      <c r="I166" s="6" t="s">
        <v>98</v>
      </c>
      <c r="J166" s="6"/>
      <c r="K166" s="17">
        <v>7.16</v>
      </c>
      <c r="L166" s="6" t="s">
        <v>99</v>
      </c>
      <c r="M166" s="18">
        <v>1.7500000000000002E-2</v>
      </c>
      <c r="N166" s="8">
        <v>2.1600000000000001E-2</v>
      </c>
      <c r="O166" s="7">
        <v>538426</v>
      </c>
      <c r="P166" s="7">
        <v>97.37</v>
      </c>
      <c r="Q166" s="7">
        <v>524.27</v>
      </c>
      <c r="R166" s="8">
        <v>4.0000000000000002E-4</v>
      </c>
      <c r="S166" s="8">
        <v>3.0000000000000001E-3</v>
      </c>
      <c r="T166" s="8">
        <v>5.0000000000000001E-4</v>
      </c>
    </row>
    <row r="167" spans="2:20">
      <c r="B167" s="6" t="s">
        <v>409</v>
      </c>
      <c r="C167" s="17">
        <v>1101013</v>
      </c>
      <c r="D167" s="6" t="s">
        <v>158</v>
      </c>
      <c r="E167" s="6"/>
      <c r="F167" s="6">
        <v>1239</v>
      </c>
      <c r="G167" s="6" t="s">
        <v>236</v>
      </c>
      <c r="H167" s="6" t="s">
        <v>204</v>
      </c>
      <c r="I167" s="6" t="s">
        <v>257</v>
      </c>
      <c r="J167" s="6"/>
      <c r="K167" s="17">
        <v>0.3</v>
      </c>
      <c r="L167" s="6" t="s">
        <v>99</v>
      </c>
      <c r="M167" s="18">
        <v>6.2E-2</v>
      </c>
      <c r="N167" s="8">
        <v>1.15E-2</v>
      </c>
      <c r="O167" s="7">
        <v>321746.73</v>
      </c>
      <c r="P167" s="7">
        <v>102.75</v>
      </c>
      <c r="Q167" s="7">
        <v>330.59</v>
      </c>
      <c r="R167" s="8">
        <v>9.7000000000000003E-3</v>
      </c>
      <c r="S167" s="8">
        <v>1.9E-3</v>
      </c>
      <c r="T167" s="8">
        <v>2.9999999999999997E-4</v>
      </c>
    </row>
    <row r="168" spans="2:20">
      <c r="B168" s="6" t="s">
        <v>410</v>
      </c>
      <c r="C168" s="17">
        <v>6990196</v>
      </c>
      <c r="D168" s="6" t="s">
        <v>158</v>
      </c>
      <c r="E168" s="6"/>
      <c r="F168" s="6">
        <v>699</v>
      </c>
      <c r="G168" s="6" t="s">
        <v>255</v>
      </c>
      <c r="H168" s="6" t="s">
        <v>204</v>
      </c>
      <c r="I168" s="6" t="s">
        <v>257</v>
      </c>
      <c r="J168" s="6"/>
      <c r="K168" s="17">
        <v>4.1100000000000003</v>
      </c>
      <c r="L168" s="6" t="s">
        <v>99</v>
      </c>
      <c r="M168" s="18">
        <v>7.0499999999999993E-2</v>
      </c>
      <c r="N168" s="8">
        <v>2.8000000000000001E-2</v>
      </c>
      <c r="O168" s="7">
        <v>82316.7</v>
      </c>
      <c r="P168" s="7">
        <v>120.03</v>
      </c>
      <c r="Q168" s="7">
        <v>98.8</v>
      </c>
      <c r="R168" s="8">
        <v>1E-4</v>
      </c>
      <c r="S168" s="8">
        <v>5.9999999999999995E-4</v>
      </c>
      <c r="T168" s="8">
        <v>1E-4</v>
      </c>
    </row>
    <row r="169" spans="2:20">
      <c r="B169" s="6" t="s">
        <v>411</v>
      </c>
      <c r="C169" s="17">
        <v>1132836</v>
      </c>
      <c r="D169" s="6" t="s">
        <v>158</v>
      </c>
      <c r="E169" s="6"/>
      <c r="F169" s="6">
        <v>2066</v>
      </c>
      <c r="G169" s="6" t="s">
        <v>262</v>
      </c>
      <c r="H169" s="6" t="s">
        <v>204</v>
      </c>
      <c r="I169" s="6" t="s">
        <v>98</v>
      </c>
      <c r="J169" s="6"/>
      <c r="K169" s="17">
        <v>4.96</v>
      </c>
      <c r="L169" s="6" t="s">
        <v>99</v>
      </c>
      <c r="M169" s="18">
        <v>4.1399999999999999E-2</v>
      </c>
      <c r="N169" s="8">
        <v>2.7900000000000001E-2</v>
      </c>
      <c r="O169" s="7">
        <v>77821</v>
      </c>
      <c r="P169" s="7">
        <v>107.95</v>
      </c>
      <c r="Q169" s="7">
        <v>84.01</v>
      </c>
      <c r="R169" s="8">
        <v>1E-4</v>
      </c>
      <c r="S169" s="8">
        <v>5.0000000000000001E-4</v>
      </c>
      <c r="T169" s="8">
        <v>1E-4</v>
      </c>
    </row>
    <row r="170" spans="2:20">
      <c r="B170" s="6" t="s">
        <v>412</v>
      </c>
      <c r="C170" s="17">
        <v>1118835</v>
      </c>
      <c r="D170" s="6" t="s">
        <v>158</v>
      </c>
      <c r="E170" s="6"/>
      <c r="F170" s="6">
        <v>2095</v>
      </c>
      <c r="G170" s="6" t="s">
        <v>262</v>
      </c>
      <c r="H170" s="6" t="s">
        <v>204</v>
      </c>
      <c r="I170" s="6" t="s">
        <v>98</v>
      </c>
      <c r="J170" s="6"/>
      <c r="K170" s="17">
        <v>3.16</v>
      </c>
      <c r="L170" s="6" t="s">
        <v>99</v>
      </c>
      <c r="M170" s="18">
        <v>1.2869999999999999E-2</v>
      </c>
      <c r="N170" s="8">
        <v>1.5699999999999999E-2</v>
      </c>
      <c r="O170" s="7">
        <v>645241</v>
      </c>
      <c r="P170" s="7">
        <v>99.11</v>
      </c>
      <c r="Q170" s="7">
        <v>639.5</v>
      </c>
      <c r="R170" s="8">
        <v>1.1999999999999999E-3</v>
      </c>
      <c r="S170" s="8">
        <v>3.5999999999999999E-3</v>
      </c>
      <c r="T170" s="8">
        <v>5.9999999999999995E-4</v>
      </c>
    </row>
    <row r="171" spans="2:20">
      <c r="B171" s="6" t="s">
        <v>413</v>
      </c>
      <c r="C171" s="17">
        <v>1119098</v>
      </c>
      <c r="D171" s="6" t="s">
        <v>158</v>
      </c>
      <c r="E171" s="6"/>
      <c r="F171" s="6">
        <v>1536</v>
      </c>
      <c r="G171" s="6" t="s">
        <v>255</v>
      </c>
      <c r="H171" s="6" t="s">
        <v>333</v>
      </c>
      <c r="I171" s="6" t="s">
        <v>98</v>
      </c>
      <c r="J171" s="6"/>
      <c r="K171" s="17">
        <v>1.23</v>
      </c>
      <c r="L171" s="6" t="s">
        <v>99</v>
      </c>
      <c r="M171" s="18">
        <v>3.6200000000000003E-2</v>
      </c>
      <c r="N171" s="8">
        <v>1.3899999999999999E-2</v>
      </c>
      <c r="O171" s="7">
        <v>529152.5</v>
      </c>
      <c r="P171" s="7">
        <v>103.06</v>
      </c>
      <c r="Q171" s="7">
        <v>545.34</v>
      </c>
      <c r="R171" s="8">
        <v>8.9999999999999993E-3</v>
      </c>
      <c r="S171" s="8">
        <v>3.0999999999999999E-3</v>
      </c>
      <c r="T171" s="8">
        <v>5.0000000000000001E-4</v>
      </c>
    </row>
    <row r="172" spans="2:20">
      <c r="B172" s="6" t="s">
        <v>414</v>
      </c>
      <c r="C172" s="17">
        <v>6320105</v>
      </c>
      <c r="D172" s="6" t="s">
        <v>158</v>
      </c>
      <c r="E172" s="6"/>
      <c r="F172" s="6">
        <v>632</v>
      </c>
      <c r="G172" s="6" t="s">
        <v>415</v>
      </c>
      <c r="H172" s="6" t="s">
        <v>333</v>
      </c>
      <c r="I172" s="6" t="s">
        <v>98</v>
      </c>
      <c r="J172" s="6"/>
      <c r="K172" s="17">
        <v>4.74</v>
      </c>
      <c r="L172" s="6" t="s">
        <v>99</v>
      </c>
      <c r="M172" s="18">
        <v>5.8900000000000001E-2</v>
      </c>
      <c r="N172" s="8">
        <v>2.8899999999999999E-2</v>
      </c>
      <c r="O172" s="7">
        <v>653619.94999999995</v>
      </c>
      <c r="P172" s="7">
        <v>116.44</v>
      </c>
      <c r="Q172" s="7">
        <v>761.08</v>
      </c>
      <c r="R172" s="8">
        <v>1.1999999999999999E-3</v>
      </c>
      <c r="S172" s="8">
        <v>4.3E-3</v>
      </c>
      <c r="T172" s="8">
        <v>8.0000000000000004E-4</v>
      </c>
    </row>
    <row r="173" spans="2:20">
      <c r="B173" s="6" t="s">
        <v>416</v>
      </c>
      <c r="C173" s="17">
        <v>4590147</v>
      </c>
      <c r="D173" s="6" t="s">
        <v>158</v>
      </c>
      <c r="E173" s="6"/>
      <c r="F173" s="6">
        <v>459</v>
      </c>
      <c r="G173" s="6" t="s">
        <v>345</v>
      </c>
      <c r="H173" s="6" t="s">
        <v>333</v>
      </c>
      <c r="I173" s="6" t="s">
        <v>98</v>
      </c>
      <c r="J173" s="6"/>
      <c r="K173" s="17">
        <v>3.22</v>
      </c>
      <c r="L173" s="6" t="s">
        <v>99</v>
      </c>
      <c r="M173" s="18">
        <v>3.4000000000000002E-2</v>
      </c>
      <c r="N173" s="8">
        <v>3.2199999999999999E-2</v>
      </c>
      <c r="O173" s="7">
        <v>765882.18</v>
      </c>
      <c r="P173" s="7">
        <v>101.22</v>
      </c>
      <c r="Q173" s="7">
        <v>775.23</v>
      </c>
      <c r="R173" s="8">
        <v>1.6000000000000001E-3</v>
      </c>
      <c r="S173" s="8">
        <v>4.4000000000000003E-3</v>
      </c>
      <c r="T173" s="8">
        <v>8.0000000000000004E-4</v>
      </c>
    </row>
    <row r="174" spans="2:20">
      <c r="B174" s="6" t="s">
        <v>417</v>
      </c>
      <c r="C174" s="17">
        <v>1137314</v>
      </c>
      <c r="D174" s="6" t="s">
        <v>158</v>
      </c>
      <c r="E174" s="6"/>
      <c r="F174" s="6">
        <v>1659</v>
      </c>
      <c r="G174" s="6" t="s">
        <v>255</v>
      </c>
      <c r="H174" s="6" t="s">
        <v>216</v>
      </c>
      <c r="I174" s="6" t="s">
        <v>257</v>
      </c>
      <c r="J174" s="6"/>
      <c r="K174" s="17">
        <v>5.18</v>
      </c>
      <c r="L174" s="6" t="s">
        <v>99</v>
      </c>
      <c r="M174" s="18">
        <v>4.5999999999999999E-2</v>
      </c>
      <c r="N174" s="8">
        <v>5.0799999999999998E-2</v>
      </c>
      <c r="O174" s="7">
        <v>146492</v>
      </c>
      <c r="P174" s="7">
        <v>97.98</v>
      </c>
      <c r="Q174" s="7">
        <v>143.53</v>
      </c>
      <c r="R174" s="8">
        <v>5.9999999999999995E-4</v>
      </c>
      <c r="S174" s="8">
        <v>8.0000000000000004E-4</v>
      </c>
      <c r="T174" s="8">
        <v>1E-4</v>
      </c>
    </row>
    <row r="175" spans="2:20">
      <c r="B175" s="6" t="s">
        <v>418</v>
      </c>
      <c r="C175" s="17">
        <v>1980341</v>
      </c>
      <c r="D175" s="6" t="s">
        <v>158</v>
      </c>
      <c r="E175" s="6"/>
      <c r="F175" s="6">
        <v>198</v>
      </c>
      <c r="G175" s="6" t="s">
        <v>255</v>
      </c>
      <c r="H175" s="6" t="s">
        <v>354</v>
      </c>
      <c r="I175" s="6" t="s">
        <v>257</v>
      </c>
      <c r="J175" s="6"/>
      <c r="K175" s="17">
        <v>1.48</v>
      </c>
      <c r="L175" s="6" t="s">
        <v>99</v>
      </c>
      <c r="M175" s="18">
        <v>3.0200000000000001E-2</v>
      </c>
      <c r="N175" s="8">
        <v>2.3699999999999999E-2</v>
      </c>
      <c r="O175" s="7">
        <v>196209.9</v>
      </c>
      <c r="P175" s="7">
        <v>102</v>
      </c>
      <c r="Q175" s="7">
        <v>200.13</v>
      </c>
      <c r="R175" s="8">
        <v>1E-3</v>
      </c>
      <c r="S175" s="8">
        <v>1.1000000000000001E-3</v>
      </c>
      <c r="T175" s="8">
        <v>2.0000000000000001E-4</v>
      </c>
    </row>
    <row r="176" spans="2:20">
      <c r="B176" s="6" t="s">
        <v>419</v>
      </c>
      <c r="C176" s="17">
        <v>1980366</v>
      </c>
      <c r="D176" s="6" t="s">
        <v>158</v>
      </c>
      <c r="E176" s="6"/>
      <c r="F176" s="6">
        <v>198</v>
      </c>
      <c r="G176" s="6" t="s">
        <v>255</v>
      </c>
      <c r="H176" s="6" t="s">
        <v>354</v>
      </c>
      <c r="I176" s="6" t="s">
        <v>257</v>
      </c>
      <c r="J176" s="6"/>
      <c r="K176" s="17">
        <v>3.81</v>
      </c>
      <c r="L176" s="6" t="s">
        <v>99</v>
      </c>
      <c r="M176" s="18">
        <v>5.2499999999999998E-2</v>
      </c>
      <c r="N176" s="8">
        <v>3.9600000000000003E-2</v>
      </c>
      <c r="O176" s="7">
        <v>1112641.47</v>
      </c>
      <c r="P176" s="7">
        <v>106.47</v>
      </c>
      <c r="Q176" s="7">
        <v>1184.6300000000001</v>
      </c>
      <c r="R176" s="8">
        <v>3.7000000000000002E-3</v>
      </c>
      <c r="S176" s="8">
        <v>6.7000000000000002E-3</v>
      </c>
      <c r="T176" s="8">
        <v>1.1999999999999999E-3</v>
      </c>
    </row>
    <row r="177" spans="2:20">
      <c r="B177" s="6" t="s">
        <v>420</v>
      </c>
      <c r="C177" s="17">
        <v>2260420</v>
      </c>
      <c r="D177" s="6" t="s">
        <v>158</v>
      </c>
      <c r="E177" s="6"/>
      <c r="F177" s="6">
        <v>226</v>
      </c>
      <c r="G177" s="6" t="s">
        <v>255</v>
      </c>
      <c r="H177" s="6" t="s">
        <v>354</v>
      </c>
      <c r="I177" s="6" t="s">
        <v>98</v>
      </c>
      <c r="J177" s="6"/>
      <c r="K177" s="17">
        <v>3.99</v>
      </c>
      <c r="L177" s="6" t="s">
        <v>99</v>
      </c>
      <c r="M177" s="18">
        <v>6.2399999999999997E-2</v>
      </c>
      <c r="N177" s="8">
        <v>4.0800000000000003E-2</v>
      </c>
      <c r="O177" s="7">
        <v>206927.04</v>
      </c>
      <c r="P177" s="7">
        <v>108.92</v>
      </c>
      <c r="Q177" s="7">
        <v>225.38</v>
      </c>
      <c r="R177" s="8">
        <v>5.0000000000000001E-4</v>
      </c>
      <c r="S177" s="8">
        <v>1.2999999999999999E-3</v>
      </c>
      <c r="T177" s="8">
        <v>2.0000000000000001E-4</v>
      </c>
    </row>
    <row r="178" spans="2:20">
      <c r="B178" s="6" t="s">
        <v>421</v>
      </c>
      <c r="C178" s="17">
        <v>7560055</v>
      </c>
      <c r="D178" s="6" t="s">
        <v>158</v>
      </c>
      <c r="E178" s="6"/>
      <c r="F178" s="6">
        <v>756</v>
      </c>
      <c r="G178" s="6" t="s">
        <v>277</v>
      </c>
      <c r="H178" s="6" t="s">
        <v>354</v>
      </c>
      <c r="I178" s="6" t="s">
        <v>98</v>
      </c>
      <c r="J178" s="6"/>
      <c r="K178" s="17">
        <v>6.31</v>
      </c>
      <c r="L178" s="6" t="s">
        <v>99</v>
      </c>
      <c r="M178" s="18">
        <v>6.7000000000000004E-2</v>
      </c>
      <c r="N178" s="8">
        <v>0.18790000000000001</v>
      </c>
      <c r="O178" s="7">
        <v>1145367.6599999999</v>
      </c>
      <c r="P178" s="7">
        <v>52.3</v>
      </c>
      <c r="Q178" s="7">
        <v>599.03</v>
      </c>
      <c r="R178" s="8">
        <v>1.09E-2</v>
      </c>
      <c r="S178" s="8">
        <v>3.3999999999999998E-3</v>
      </c>
      <c r="T178" s="8">
        <v>5.9999999999999995E-4</v>
      </c>
    </row>
    <row r="179" spans="2:20">
      <c r="B179" s="6" t="s">
        <v>422</v>
      </c>
      <c r="C179" s="17">
        <v>1127265</v>
      </c>
      <c r="D179" s="6" t="s">
        <v>158</v>
      </c>
      <c r="E179" s="6"/>
      <c r="F179" s="6">
        <v>1603</v>
      </c>
      <c r="G179" s="6" t="s">
        <v>255</v>
      </c>
      <c r="H179" s="6"/>
      <c r="I179" s="6"/>
      <c r="J179" s="6"/>
      <c r="K179" s="17">
        <v>2.82</v>
      </c>
      <c r="L179" s="6" t="s">
        <v>99</v>
      </c>
      <c r="M179" s="18">
        <v>0.06</v>
      </c>
      <c r="N179" s="8">
        <v>2.93E-2</v>
      </c>
      <c r="O179" s="7">
        <v>274285.82</v>
      </c>
      <c r="P179" s="7">
        <v>109.73</v>
      </c>
      <c r="Q179" s="7">
        <v>300.97000000000003</v>
      </c>
      <c r="R179" s="8">
        <v>6.9999999999999999E-4</v>
      </c>
      <c r="S179" s="8">
        <v>1.6999999999999999E-3</v>
      </c>
      <c r="T179" s="8">
        <v>2.9999999999999997E-4</v>
      </c>
    </row>
    <row r="180" spans="2:20">
      <c r="B180" s="6" t="s">
        <v>423</v>
      </c>
      <c r="C180" s="17">
        <v>5650106</v>
      </c>
      <c r="D180" s="6" t="s">
        <v>158</v>
      </c>
      <c r="E180" s="6"/>
      <c r="F180" s="6">
        <v>565</v>
      </c>
      <c r="G180" s="6" t="s">
        <v>381</v>
      </c>
      <c r="H180" s="6"/>
      <c r="I180" s="6"/>
      <c r="J180" s="6"/>
      <c r="K180" s="17">
        <v>0.28999999999999998</v>
      </c>
      <c r="L180" s="6" t="s">
        <v>99</v>
      </c>
      <c r="M180" s="18">
        <v>7.1900000000000006E-2</v>
      </c>
      <c r="N180" s="8">
        <v>1.14E-2</v>
      </c>
      <c r="O180" s="7">
        <v>132556.01999999999</v>
      </c>
      <c r="P180" s="7">
        <v>103.25</v>
      </c>
      <c r="Q180" s="7">
        <v>136.86000000000001</v>
      </c>
      <c r="R180" s="8">
        <v>1.2999999999999999E-3</v>
      </c>
      <c r="S180" s="8">
        <v>8.0000000000000004E-4</v>
      </c>
      <c r="T180" s="8">
        <v>1E-4</v>
      </c>
    </row>
    <row r="181" spans="2:20">
      <c r="B181" s="6" t="s">
        <v>424</v>
      </c>
      <c r="C181" s="17">
        <v>1135151</v>
      </c>
      <c r="D181" s="6" t="s">
        <v>158</v>
      </c>
      <c r="E181" s="6"/>
      <c r="F181" s="6">
        <v>1132</v>
      </c>
      <c r="G181" s="6" t="s">
        <v>262</v>
      </c>
      <c r="H181" s="6"/>
      <c r="I181" s="6"/>
      <c r="J181" s="6"/>
      <c r="K181" s="17">
        <v>4.26</v>
      </c>
      <c r="L181" s="6" t="s">
        <v>99</v>
      </c>
      <c r="M181" s="18">
        <v>4.5999999999999999E-2</v>
      </c>
      <c r="N181" s="8">
        <v>4.2200000000000001E-2</v>
      </c>
      <c r="O181" s="7">
        <v>1230000</v>
      </c>
      <c r="P181" s="7">
        <v>103</v>
      </c>
      <c r="Q181" s="7">
        <v>1266.9000000000001</v>
      </c>
      <c r="R181" s="8">
        <v>6.1999999999999998E-3</v>
      </c>
      <c r="S181" s="8">
        <v>7.1999999999999998E-3</v>
      </c>
      <c r="T181" s="8">
        <v>1.2999999999999999E-3</v>
      </c>
    </row>
    <row r="182" spans="2:20">
      <c r="B182" s="6" t="s">
        <v>425</v>
      </c>
      <c r="C182" s="17">
        <v>7560154</v>
      </c>
      <c r="D182" s="6" t="s">
        <v>158</v>
      </c>
      <c r="E182" s="6"/>
      <c r="F182" s="6">
        <v>756</v>
      </c>
      <c r="G182" s="6" t="s">
        <v>277</v>
      </c>
      <c r="H182" s="6"/>
      <c r="I182" s="6"/>
      <c r="J182" s="6"/>
      <c r="K182" s="17">
        <v>5.97</v>
      </c>
      <c r="L182" s="6" t="s">
        <v>99</v>
      </c>
      <c r="M182" s="18">
        <v>3.4516999999999999E-2</v>
      </c>
      <c r="N182" s="8">
        <v>0.30719999999999997</v>
      </c>
      <c r="O182" s="7">
        <v>1076942.6599999999</v>
      </c>
      <c r="P182" s="7">
        <v>28.15</v>
      </c>
      <c r="Q182" s="7">
        <v>303.16000000000003</v>
      </c>
      <c r="R182" s="8">
        <v>1.8E-3</v>
      </c>
      <c r="S182" s="8">
        <v>1.6999999999999999E-3</v>
      </c>
      <c r="T182" s="8">
        <v>2.9999999999999997E-4</v>
      </c>
    </row>
    <row r="183" spans="2:20">
      <c r="B183" s="13" t="s">
        <v>426</v>
      </c>
      <c r="C183" s="14"/>
      <c r="D183" s="13"/>
      <c r="E183" s="13"/>
      <c r="F183" s="13"/>
      <c r="G183" s="13"/>
      <c r="H183" s="13"/>
      <c r="I183" s="13"/>
      <c r="J183" s="13"/>
      <c r="K183" s="14">
        <v>4.5999999999999996</v>
      </c>
      <c r="L183" s="13"/>
      <c r="N183" s="16">
        <v>5.7700000000000001E-2</v>
      </c>
      <c r="O183" s="15">
        <v>1675183.22</v>
      </c>
      <c r="Q183" s="15">
        <v>1717.84</v>
      </c>
      <c r="S183" s="16">
        <v>9.7000000000000003E-3</v>
      </c>
      <c r="T183" s="16">
        <v>1.6999999999999999E-3</v>
      </c>
    </row>
    <row r="184" spans="2:20">
      <c r="B184" s="6" t="s">
        <v>427</v>
      </c>
      <c r="C184" s="17">
        <v>1260165</v>
      </c>
      <c r="D184" s="6" t="s">
        <v>158</v>
      </c>
      <c r="E184" s="6"/>
      <c r="F184" s="6">
        <v>126</v>
      </c>
      <c r="G184" s="6" t="s">
        <v>255</v>
      </c>
      <c r="H184" s="6" t="s">
        <v>275</v>
      </c>
      <c r="I184" s="6" t="s">
        <v>98</v>
      </c>
      <c r="J184" s="6"/>
      <c r="K184" s="17">
        <v>0.73</v>
      </c>
      <c r="L184" s="6" t="s">
        <v>99</v>
      </c>
      <c r="M184" s="18">
        <v>6.5000000000000002E-2</v>
      </c>
      <c r="N184" s="8">
        <v>4.7999999999999996E-3</v>
      </c>
      <c r="O184" s="7">
        <v>17201.689999999999</v>
      </c>
      <c r="P184" s="7">
        <v>82.4</v>
      </c>
      <c r="Q184" s="7">
        <v>14.17</v>
      </c>
      <c r="R184" s="8">
        <v>4.0000000000000002E-4</v>
      </c>
      <c r="S184" s="8">
        <v>1E-4</v>
      </c>
      <c r="T184" s="8">
        <v>0</v>
      </c>
    </row>
    <row r="185" spans="2:20">
      <c r="B185" s="6" t="s">
        <v>428</v>
      </c>
      <c r="C185" s="17">
        <v>2590396</v>
      </c>
      <c r="D185" s="6" t="s">
        <v>158</v>
      </c>
      <c r="E185" s="6"/>
      <c r="F185" s="6">
        <v>259</v>
      </c>
      <c r="G185" s="6" t="s">
        <v>277</v>
      </c>
      <c r="H185" s="6" t="s">
        <v>354</v>
      </c>
      <c r="I185" s="6" t="s">
        <v>98</v>
      </c>
      <c r="J185" s="6"/>
      <c r="K185" s="17">
        <v>4.7</v>
      </c>
      <c r="L185" s="6" t="s">
        <v>99</v>
      </c>
      <c r="M185" s="18">
        <v>6.7000000000000004E-2</v>
      </c>
      <c r="N185" s="8">
        <v>5.1400000000000001E-2</v>
      </c>
      <c r="O185" s="7">
        <v>1039494</v>
      </c>
      <c r="P185" s="7">
        <v>106.18</v>
      </c>
      <c r="Q185" s="7">
        <v>1103.73</v>
      </c>
      <c r="R185" s="8">
        <v>8.9999999999999998E-4</v>
      </c>
      <c r="S185" s="8">
        <v>6.3E-3</v>
      </c>
      <c r="T185" s="8">
        <v>1.1000000000000001E-3</v>
      </c>
    </row>
    <row r="186" spans="2:20">
      <c r="B186" s="6" t="s">
        <v>429</v>
      </c>
      <c r="C186" s="17">
        <v>1136563</v>
      </c>
      <c r="D186" s="6" t="s">
        <v>158</v>
      </c>
      <c r="E186" s="6"/>
      <c r="F186" s="6">
        <v>1132</v>
      </c>
      <c r="G186" s="6" t="s">
        <v>262</v>
      </c>
      <c r="H186" s="6"/>
      <c r="I186" s="6"/>
      <c r="J186" s="6"/>
      <c r="K186" s="17">
        <v>4.5</v>
      </c>
      <c r="L186" s="6" t="s">
        <v>99</v>
      </c>
      <c r="M186" s="18">
        <v>6.3500000000000001E-2</v>
      </c>
      <c r="N186" s="8">
        <v>7.0400000000000004E-2</v>
      </c>
      <c r="O186" s="7">
        <v>618487.53</v>
      </c>
      <c r="P186" s="7">
        <v>97</v>
      </c>
      <c r="Q186" s="7">
        <v>599.92999999999995</v>
      </c>
      <c r="R186" s="8">
        <v>1.9E-3</v>
      </c>
      <c r="S186" s="8">
        <v>3.3999999999999998E-3</v>
      </c>
      <c r="T186" s="8">
        <v>5.9999999999999995E-4</v>
      </c>
    </row>
    <row r="187" spans="2:20">
      <c r="B187" s="13" t="s">
        <v>430</v>
      </c>
      <c r="C187" s="14"/>
      <c r="D187" s="13"/>
      <c r="E187" s="13"/>
      <c r="F187" s="13"/>
      <c r="G187" s="13"/>
      <c r="H187" s="13"/>
      <c r="I187" s="13"/>
      <c r="J187" s="13"/>
      <c r="L187" s="13"/>
      <c r="O187" s="15">
        <v>0</v>
      </c>
      <c r="Q187" s="15">
        <v>0</v>
      </c>
      <c r="S187" s="16">
        <v>0</v>
      </c>
      <c r="T187" s="16">
        <v>0</v>
      </c>
    </row>
    <row r="188" spans="2:20">
      <c r="B188" s="3" t="s">
        <v>431</v>
      </c>
      <c r="C188" s="12"/>
      <c r="D188" s="3"/>
      <c r="E188" s="3"/>
      <c r="F188" s="3"/>
      <c r="G188" s="3"/>
      <c r="H188" s="3"/>
      <c r="I188" s="3"/>
      <c r="J188" s="3"/>
      <c r="K188" s="12">
        <v>7.56</v>
      </c>
      <c r="L188" s="3"/>
      <c r="N188" s="10">
        <v>4.6300000000000001E-2</v>
      </c>
      <c r="O188" s="9">
        <v>5589500</v>
      </c>
      <c r="Q188" s="9">
        <v>11435.07</v>
      </c>
      <c r="S188" s="10">
        <v>6.4899999999999999E-2</v>
      </c>
      <c r="T188" s="10">
        <v>1.1299999999999999E-2</v>
      </c>
    </row>
    <row r="189" spans="2:20">
      <c r="B189" s="13" t="s">
        <v>432</v>
      </c>
      <c r="C189" s="14"/>
      <c r="D189" s="13"/>
      <c r="E189" s="13"/>
      <c r="F189" s="13"/>
      <c r="G189" s="13"/>
      <c r="H189" s="13"/>
      <c r="I189" s="13"/>
      <c r="J189" s="13"/>
      <c r="K189" s="14">
        <v>3.42</v>
      </c>
      <c r="L189" s="13"/>
      <c r="N189" s="16">
        <v>5.9200000000000003E-2</v>
      </c>
      <c r="O189" s="15">
        <v>160500</v>
      </c>
      <c r="Q189" s="15">
        <v>635.57000000000005</v>
      </c>
      <c r="S189" s="16">
        <v>3.5999999999999999E-3</v>
      </c>
      <c r="T189" s="16">
        <v>5.9999999999999995E-4</v>
      </c>
    </row>
    <row r="190" spans="2:20">
      <c r="B190" s="6" t="s">
        <v>433</v>
      </c>
      <c r="C190" s="17" t="s">
        <v>434</v>
      </c>
      <c r="D190" s="6" t="s">
        <v>203</v>
      </c>
      <c r="E190" s="6" t="s">
        <v>435</v>
      </c>
      <c r="F190" s="6"/>
      <c r="G190" s="6" t="s">
        <v>436</v>
      </c>
      <c r="H190" s="6" t="s">
        <v>437</v>
      </c>
      <c r="I190" s="6" t="s">
        <v>205</v>
      </c>
      <c r="J190" s="6"/>
      <c r="K190" s="17">
        <v>3.77</v>
      </c>
      <c r="L190" s="6" t="s">
        <v>43</v>
      </c>
      <c r="M190" s="18">
        <v>6.7105999999999999E-2</v>
      </c>
      <c r="N190" s="8">
        <v>5.0299999999999997E-2</v>
      </c>
      <c r="O190" s="7">
        <v>37000</v>
      </c>
      <c r="P190" s="7">
        <v>111.8</v>
      </c>
      <c r="Q190" s="7">
        <v>155.33000000000001</v>
      </c>
      <c r="R190" s="8">
        <v>0</v>
      </c>
      <c r="S190" s="8">
        <v>8.9999999999999998E-4</v>
      </c>
      <c r="T190" s="8">
        <v>2.0000000000000001E-4</v>
      </c>
    </row>
    <row r="191" spans="2:20">
      <c r="B191" s="6" t="s">
        <v>438</v>
      </c>
      <c r="C191" s="17" t="s">
        <v>439</v>
      </c>
      <c r="D191" s="6" t="s">
        <v>440</v>
      </c>
      <c r="E191" s="6" t="s">
        <v>435</v>
      </c>
      <c r="F191" s="6"/>
      <c r="G191" s="6" t="s">
        <v>441</v>
      </c>
      <c r="H191" s="6"/>
      <c r="I191" s="6"/>
      <c r="J191" s="6"/>
      <c r="K191" s="17">
        <v>3.31</v>
      </c>
      <c r="L191" s="6" t="s">
        <v>43</v>
      </c>
      <c r="M191" s="18">
        <v>6.5000000000000002E-2</v>
      </c>
      <c r="N191" s="8">
        <v>6.2E-2</v>
      </c>
      <c r="O191" s="7">
        <v>123500</v>
      </c>
      <c r="P191" s="7">
        <v>103.56</v>
      </c>
      <c r="Q191" s="7">
        <v>480.24</v>
      </c>
      <c r="R191" s="8">
        <v>1.6999999999999999E-3</v>
      </c>
      <c r="S191" s="8">
        <v>2.7000000000000001E-3</v>
      </c>
      <c r="T191" s="8">
        <v>5.0000000000000001E-4</v>
      </c>
    </row>
    <row r="192" spans="2:20">
      <c r="B192" s="13" t="s">
        <v>442</v>
      </c>
      <c r="C192" s="14"/>
      <c r="D192" s="13"/>
      <c r="E192" s="13"/>
      <c r="F192" s="13"/>
      <c r="G192" s="13"/>
      <c r="H192" s="13"/>
      <c r="I192" s="13"/>
      <c r="J192" s="13"/>
      <c r="K192" s="14">
        <v>7.81</v>
      </c>
      <c r="L192" s="13"/>
      <c r="N192" s="16">
        <v>4.5499999999999999E-2</v>
      </c>
      <c r="O192" s="15">
        <v>5429000</v>
      </c>
      <c r="Q192" s="15">
        <v>10799.5</v>
      </c>
      <c r="S192" s="16">
        <v>6.13E-2</v>
      </c>
      <c r="T192" s="16">
        <v>1.0699999999999999E-2</v>
      </c>
    </row>
    <row r="193" spans="2:20">
      <c r="B193" s="6" t="s">
        <v>443</v>
      </c>
      <c r="C193" s="17" t="s">
        <v>444</v>
      </c>
      <c r="D193" s="6" t="s">
        <v>203</v>
      </c>
      <c r="E193" s="6" t="s">
        <v>435</v>
      </c>
      <c r="F193" s="6"/>
      <c r="G193" s="6" t="s">
        <v>436</v>
      </c>
      <c r="H193" s="6" t="s">
        <v>216</v>
      </c>
      <c r="I193" s="6" t="s">
        <v>205</v>
      </c>
      <c r="J193" s="6"/>
      <c r="K193" s="17">
        <v>5.0599999999999996</v>
      </c>
      <c r="L193" s="6" t="s">
        <v>59</v>
      </c>
      <c r="M193" s="18">
        <v>6.4500000000000002E-2</v>
      </c>
      <c r="N193" s="8">
        <v>6.9699999999999998E-2</v>
      </c>
      <c r="O193" s="7">
        <v>3020000</v>
      </c>
      <c r="P193" s="7">
        <v>99.6</v>
      </c>
      <c r="Q193" s="7">
        <v>581.70000000000005</v>
      </c>
      <c r="R193" s="8">
        <v>1E-4</v>
      </c>
      <c r="S193" s="8">
        <v>3.3E-3</v>
      </c>
      <c r="T193" s="8">
        <v>5.9999999999999995E-4</v>
      </c>
    </row>
    <row r="194" spans="2:20">
      <c r="B194" s="6" t="s">
        <v>445</v>
      </c>
      <c r="C194" s="17" t="s">
        <v>446</v>
      </c>
      <c r="D194" s="6" t="s">
        <v>440</v>
      </c>
      <c r="E194" s="6" t="s">
        <v>435</v>
      </c>
      <c r="F194" s="6"/>
      <c r="G194" s="6" t="s">
        <v>447</v>
      </c>
      <c r="H194" s="6" t="s">
        <v>354</v>
      </c>
      <c r="I194" s="6" t="s">
        <v>205</v>
      </c>
      <c r="J194" s="6"/>
      <c r="K194" s="17">
        <v>11.2</v>
      </c>
      <c r="L194" s="6" t="s">
        <v>45</v>
      </c>
      <c r="M194" s="18">
        <v>9.2499999999999999E-2</v>
      </c>
      <c r="N194" s="8">
        <v>7.2900000000000006E-2</v>
      </c>
      <c r="O194" s="7">
        <v>155000</v>
      </c>
      <c r="P194" s="7">
        <v>128.22</v>
      </c>
      <c r="Q194" s="7">
        <v>972.38</v>
      </c>
      <c r="R194" s="8">
        <v>2.9999999999999997E-4</v>
      </c>
      <c r="S194" s="8">
        <v>5.4999999999999997E-3</v>
      </c>
      <c r="T194" s="8">
        <v>1E-3</v>
      </c>
    </row>
    <row r="195" spans="2:20">
      <c r="B195" s="6" t="s">
        <v>448</v>
      </c>
      <c r="C195" s="17" t="s">
        <v>449</v>
      </c>
      <c r="D195" s="6" t="s">
        <v>450</v>
      </c>
      <c r="E195" s="6" t="s">
        <v>435</v>
      </c>
      <c r="F195" s="6"/>
      <c r="G195" s="6" t="s">
        <v>451</v>
      </c>
      <c r="H195" s="6" t="s">
        <v>354</v>
      </c>
      <c r="I195" s="6" t="s">
        <v>205</v>
      </c>
      <c r="J195" s="6"/>
      <c r="K195" s="17">
        <v>4.9000000000000004</v>
      </c>
      <c r="L195" s="6" t="s">
        <v>43</v>
      </c>
      <c r="M195" s="18">
        <v>7.6249999999999998E-2</v>
      </c>
      <c r="N195" s="8">
        <v>4.4200000000000003E-2</v>
      </c>
      <c r="O195" s="7">
        <v>237000</v>
      </c>
      <c r="P195" s="7">
        <v>117.59</v>
      </c>
      <c r="Q195" s="7">
        <v>1046.46</v>
      </c>
      <c r="R195" s="8">
        <v>1E-4</v>
      </c>
      <c r="S195" s="8">
        <v>5.8999999999999999E-3</v>
      </c>
      <c r="T195" s="8">
        <v>1E-3</v>
      </c>
    </row>
    <row r="196" spans="2:20">
      <c r="B196" s="6" t="s">
        <v>452</v>
      </c>
      <c r="C196" s="17" t="s">
        <v>453</v>
      </c>
      <c r="D196" s="6" t="s">
        <v>208</v>
      </c>
      <c r="E196" s="6" t="s">
        <v>435</v>
      </c>
      <c r="F196" s="6"/>
      <c r="G196" s="6" t="s">
        <v>441</v>
      </c>
      <c r="H196" s="6" t="s">
        <v>364</v>
      </c>
      <c r="I196" s="6" t="s">
        <v>205</v>
      </c>
      <c r="J196" s="6"/>
      <c r="K196" s="17">
        <v>4.07</v>
      </c>
      <c r="L196" s="6" t="s">
        <v>48</v>
      </c>
      <c r="M196" s="18">
        <v>1.4999999999999999E-2</v>
      </c>
      <c r="N196" s="8">
        <v>-6.4000000000000003E-3</v>
      </c>
      <c r="O196" s="7">
        <v>179000</v>
      </c>
      <c r="P196" s="7">
        <v>109.65</v>
      </c>
      <c r="Q196" s="7">
        <v>827.18</v>
      </c>
      <c r="R196" s="8">
        <v>5.9999999999999995E-4</v>
      </c>
      <c r="S196" s="8">
        <v>4.7000000000000002E-3</v>
      </c>
      <c r="T196" s="8">
        <v>8.0000000000000004E-4</v>
      </c>
    </row>
    <row r="197" spans="2:20">
      <c r="B197" s="6" t="s">
        <v>454</v>
      </c>
      <c r="C197" s="17" t="s">
        <v>455</v>
      </c>
      <c r="D197" s="6" t="s">
        <v>456</v>
      </c>
      <c r="E197" s="6" t="s">
        <v>435</v>
      </c>
      <c r="F197" s="6"/>
      <c r="G197" s="6" t="s">
        <v>451</v>
      </c>
      <c r="H197" s="6" t="s">
        <v>364</v>
      </c>
      <c r="I197" s="6" t="s">
        <v>205</v>
      </c>
      <c r="J197" s="6"/>
      <c r="K197" s="17">
        <v>3.94</v>
      </c>
      <c r="L197" s="6" t="s">
        <v>43</v>
      </c>
      <c r="M197" s="18">
        <v>5.2499999999999998E-2</v>
      </c>
      <c r="N197" s="8">
        <v>5.4899999999999997E-2</v>
      </c>
      <c r="O197" s="7">
        <v>146000</v>
      </c>
      <c r="P197" s="7">
        <v>102.08</v>
      </c>
      <c r="Q197" s="7">
        <v>559.63</v>
      </c>
      <c r="R197" s="8">
        <v>1E-4</v>
      </c>
      <c r="S197" s="8">
        <v>3.2000000000000002E-3</v>
      </c>
      <c r="T197" s="8">
        <v>5.9999999999999995E-4</v>
      </c>
    </row>
    <row r="198" spans="2:20">
      <c r="B198" s="6" t="s">
        <v>457</v>
      </c>
      <c r="C198" s="17" t="s">
        <v>458</v>
      </c>
      <c r="D198" s="6" t="s">
        <v>203</v>
      </c>
      <c r="E198" s="6" t="s">
        <v>435</v>
      </c>
      <c r="F198" s="6"/>
      <c r="G198" s="6" t="s">
        <v>459</v>
      </c>
      <c r="H198" s="6" t="s">
        <v>364</v>
      </c>
      <c r="I198" s="6" t="s">
        <v>217</v>
      </c>
      <c r="J198" s="6"/>
      <c r="K198" s="17">
        <v>16.23</v>
      </c>
      <c r="L198" s="6" t="s">
        <v>43</v>
      </c>
      <c r="M198" s="18">
        <v>6.7500000000000004E-2</v>
      </c>
      <c r="N198" s="8">
        <v>6.0100000000000001E-2</v>
      </c>
      <c r="O198" s="7">
        <v>268000</v>
      </c>
      <c r="P198" s="7">
        <v>116.51</v>
      </c>
      <c r="Q198" s="7">
        <v>1172.45</v>
      </c>
      <c r="R198" s="8">
        <v>1E-4</v>
      </c>
      <c r="S198" s="8">
        <v>6.7000000000000002E-3</v>
      </c>
      <c r="T198" s="8">
        <v>1.1999999999999999E-3</v>
      </c>
    </row>
    <row r="199" spans="2:20">
      <c r="B199" s="6" t="s">
        <v>460</v>
      </c>
      <c r="C199" s="17" t="s">
        <v>461</v>
      </c>
      <c r="D199" s="6" t="s">
        <v>456</v>
      </c>
      <c r="E199" s="6" t="s">
        <v>435</v>
      </c>
      <c r="F199" s="6"/>
      <c r="G199" s="6" t="s">
        <v>462</v>
      </c>
      <c r="H199" s="6" t="s">
        <v>364</v>
      </c>
      <c r="I199" s="6" t="s">
        <v>205</v>
      </c>
      <c r="J199" s="6"/>
      <c r="K199" s="17">
        <v>4.99</v>
      </c>
      <c r="L199" s="6" t="s">
        <v>43</v>
      </c>
      <c r="M199" s="18">
        <v>5.5E-2</v>
      </c>
      <c r="N199" s="8">
        <v>5.4899999999999997E-2</v>
      </c>
      <c r="O199" s="7">
        <v>88000</v>
      </c>
      <c r="P199" s="7">
        <v>101.52</v>
      </c>
      <c r="Q199" s="7">
        <v>335.48</v>
      </c>
      <c r="R199" s="8">
        <v>1E-4</v>
      </c>
      <c r="S199" s="8">
        <v>1.9E-3</v>
      </c>
      <c r="T199" s="8">
        <v>2.9999999999999997E-4</v>
      </c>
    </row>
    <row r="200" spans="2:20">
      <c r="B200" s="6" t="s">
        <v>463</v>
      </c>
      <c r="C200" s="17" t="s">
        <v>464</v>
      </c>
      <c r="D200" s="6" t="s">
        <v>203</v>
      </c>
      <c r="E200" s="6" t="s">
        <v>435</v>
      </c>
      <c r="F200" s="6"/>
      <c r="G200" s="6" t="s">
        <v>462</v>
      </c>
      <c r="H200" s="6" t="s">
        <v>364</v>
      </c>
      <c r="I200" s="6" t="s">
        <v>205</v>
      </c>
      <c r="J200" s="6"/>
      <c r="K200" s="17">
        <v>3.14</v>
      </c>
      <c r="L200" s="6" t="s">
        <v>53</v>
      </c>
      <c r="M200" s="18">
        <v>3.7600000000000001E-2</v>
      </c>
      <c r="N200" s="8">
        <v>-5.1900000000000002E-2</v>
      </c>
      <c r="O200" s="7">
        <v>119000</v>
      </c>
      <c r="P200" s="7">
        <v>142.66999999999999</v>
      </c>
      <c r="Q200" s="7">
        <v>488.64</v>
      </c>
      <c r="R200" s="8">
        <v>2.0000000000000001E-4</v>
      </c>
      <c r="S200" s="8">
        <v>2.8E-3</v>
      </c>
      <c r="T200" s="8">
        <v>5.0000000000000001E-4</v>
      </c>
    </row>
    <row r="201" spans="2:20">
      <c r="B201" s="6" t="s">
        <v>465</v>
      </c>
      <c r="C201" s="17" t="s">
        <v>466</v>
      </c>
      <c r="D201" s="6" t="s">
        <v>450</v>
      </c>
      <c r="E201" s="6" t="s">
        <v>435</v>
      </c>
      <c r="F201" s="6"/>
      <c r="G201" s="6" t="s">
        <v>451</v>
      </c>
      <c r="H201" s="6" t="s">
        <v>366</v>
      </c>
      <c r="I201" s="6" t="s">
        <v>217</v>
      </c>
      <c r="J201" s="6"/>
      <c r="K201" s="17">
        <v>7.82</v>
      </c>
      <c r="L201" s="6" t="s">
        <v>43</v>
      </c>
      <c r="M201" s="18">
        <v>4.5999999999999999E-2</v>
      </c>
      <c r="N201" s="8">
        <v>3.6799999999999999E-2</v>
      </c>
      <c r="O201" s="7">
        <v>226000</v>
      </c>
      <c r="P201" s="7">
        <v>107.85</v>
      </c>
      <c r="Q201" s="7">
        <v>915.27</v>
      </c>
      <c r="R201" s="8">
        <v>2.0000000000000001E-4</v>
      </c>
      <c r="S201" s="8">
        <v>5.1999999999999998E-3</v>
      </c>
      <c r="T201" s="8">
        <v>8.9999999999999998E-4</v>
      </c>
    </row>
    <row r="202" spans="2:20">
      <c r="B202" s="6" t="s">
        <v>467</v>
      </c>
      <c r="C202" s="17" t="s">
        <v>468</v>
      </c>
      <c r="D202" s="6" t="s">
        <v>203</v>
      </c>
      <c r="E202" s="6" t="s">
        <v>435</v>
      </c>
      <c r="F202" s="6"/>
      <c r="G202" s="6" t="s">
        <v>451</v>
      </c>
      <c r="H202" s="6" t="s">
        <v>469</v>
      </c>
      <c r="I202" s="6" t="s">
        <v>217</v>
      </c>
      <c r="J202" s="6"/>
      <c r="K202" s="17">
        <v>14.35</v>
      </c>
      <c r="L202" s="6" t="s">
        <v>43</v>
      </c>
      <c r="M202" s="18">
        <v>6.1249999999999999E-2</v>
      </c>
      <c r="N202" s="8">
        <v>6.3600000000000004E-2</v>
      </c>
      <c r="O202" s="7">
        <v>115000</v>
      </c>
      <c r="P202" s="7">
        <v>98.22</v>
      </c>
      <c r="Q202" s="7">
        <v>424.15</v>
      </c>
      <c r="R202" s="8">
        <v>2.0000000000000001E-4</v>
      </c>
      <c r="S202" s="8">
        <v>2.3999999999999998E-3</v>
      </c>
      <c r="T202" s="8">
        <v>4.0000000000000002E-4</v>
      </c>
    </row>
    <row r="203" spans="2:20">
      <c r="B203" s="6" t="s">
        <v>470</v>
      </c>
      <c r="C203" s="17" t="s">
        <v>471</v>
      </c>
      <c r="D203" s="6" t="s">
        <v>456</v>
      </c>
      <c r="E203" s="6" t="s">
        <v>435</v>
      </c>
      <c r="F203" s="6"/>
      <c r="G203" s="6" t="s">
        <v>472</v>
      </c>
      <c r="H203" s="6" t="s">
        <v>469</v>
      </c>
      <c r="I203" s="6" t="s">
        <v>205</v>
      </c>
      <c r="J203" s="6"/>
      <c r="K203" s="17">
        <v>5.87</v>
      </c>
      <c r="L203" s="6" t="s">
        <v>43</v>
      </c>
      <c r="M203" s="18">
        <v>0.06</v>
      </c>
      <c r="N203" s="8">
        <v>4.6899999999999997E-2</v>
      </c>
      <c r="O203" s="7">
        <v>144000</v>
      </c>
      <c r="P203" s="7">
        <v>110.26</v>
      </c>
      <c r="Q203" s="7">
        <v>596.20000000000005</v>
      </c>
      <c r="R203" s="8">
        <v>1E-4</v>
      </c>
      <c r="S203" s="8">
        <v>3.3999999999999998E-3</v>
      </c>
      <c r="T203" s="8">
        <v>5.9999999999999995E-4</v>
      </c>
    </row>
    <row r="204" spans="2:20">
      <c r="B204" s="6" t="s">
        <v>473</v>
      </c>
      <c r="C204" s="17" t="s">
        <v>474</v>
      </c>
      <c r="D204" s="6" t="s">
        <v>450</v>
      </c>
      <c r="E204" s="6" t="s">
        <v>435</v>
      </c>
      <c r="F204" s="6"/>
      <c r="G204" s="6" t="s">
        <v>451</v>
      </c>
      <c r="H204" s="6" t="s">
        <v>469</v>
      </c>
      <c r="I204" s="6" t="s">
        <v>205</v>
      </c>
      <c r="J204" s="6"/>
      <c r="K204" s="17">
        <v>7.59</v>
      </c>
      <c r="L204" s="6" t="s">
        <v>43</v>
      </c>
      <c r="M204" s="18">
        <v>5.1999999999999998E-2</v>
      </c>
      <c r="N204" s="8">
        <v>4.7800000000000002E-2</v>
      </c>
      <c r="O204" s="7">
        <v>132000</v>
      </c>
      <c r="P204" s="7">
        <v>105.6</v>
      </c>
      <c r="Q204" s="7">
        <v>523.41</v>
      </c>
      <c r="R204" s="8">
        <v>1E-4</v>
      </c>
      <c r="S204" s="8">
        <v>3.0000000000000001E-3</v>
      </c>
      <c r="T204" s="8">
        <v>5.0000000000000001E-4</v>
      </c>
    </row>
    <row r="205" spans="2:20">
      <c r="B205" s="6" t="s">
        <v>475</v>
      </c>
      <c r="C205" s="17" t="s">
        <v>476</v>
      </c>
      <c r="D205" s="6" t="s">
        <v>203</v>
      </c>
      <c r="E205" s="6" t="s">
        <v>435</v>
      </c>
      <c r="F205" s="6"/>
      <c r="G205" s="6" t="s">
        <v>477</v>
      </c>
      <c r="H205" s="6" t="s">
        <v>478</v>
      </c>
      <c r="I205" s="6" t="s">
        <v>205</v>
      </c>
      <c r="J205" s="6"/>
      <c r="K205" s="17">
        <v>15.27</v>
      </c>
      <c r="L205" s="6" t="s">
        <v>43</v>
      </c>
      <c r="M205" s="18">
        <v>6.6250000000000003E-2</v>
      </c>
      <c r="N205" s="8">
        <v>6.6000000000000003E-2</v>
      </c>
      <c r="O205" s="7">
        <v>171000</v>
      </c>
      <c r="P205" s="7">
        <v>103.6</v>
      </c>
      <c r="Q205" s="7">
        <v>665.19</v>
      </c>
      <c r="R205" s="8">
        <v>2.9999999999999997E-4</v>
      </c>
      <c r="S205" s="8">
        <v>3.8E-3</v>
      </c>
      <c r="T205" s="8">
        <v>6.9999999999999999E-4</v>
      </c>
    </row>
    <row r="206" spans="2:20">
      <c r="B206" s="6" t="s">
        <v>479</v>
      </c>
      <c r="C206" s="17" t="s">
        <v>480</v>
      </c>
      <c r="D206" s="6" t="s">
        <v>203</v>
      </c>
      <c r="E206" s="6" t="s">
        <v>435</v>
      </c>
      <c r="F206" s="6"/>
      <c r="G206" s="6" t="s">
        <v>472</v>
      </c>
      <c r="H206" s="6" t="s">
        <v>478</v>
      </c>
      <c r="I206" s="6" t="s">
        <v>217</v>
      </c>
      <c r="J206" s="6"/>
      <c r="K206" s="17">
        <v>2.16</v>
      </c>
      <c r="L206" s="6" t="s">
        <v>43</v>
      </c>
      <c r="M206" s="18">
        <v>0.06</v>
      </c>
      <c r="N206" s="8">
        <v>5.0500000000000003E-2</v>
      </c>
      <c r="O206" s="7">
        <v>272000</v>
      </c>
      <c r="P206" s="7">
        <v>103.38</v>
      </c>
      <c r="Q206" s="7">
        <v>1055.92</v>
      </c>
      <c r="R206" s="8">
        <v>5.0000000000000001E-4</v>
      </c>
      <c r="S206" s="8">
        <v>6.0000000000000001E-3</v>
      </c>
      <c r="T206" s="8">
        <v>1E-3</v>
      </c>
    </row>
    <row r="207" spans="2:20">
      <c r="B207" s="6" t="s">
        <v>481</v>
      </c>
      <c r="C207" s="17" t="s">
        <v>482</v>
      </c>
      <c r="D207" s="6" t="s">
        <v>450</v>
      </c>
      <c r="E207" s="6" t="s">
        <v>435</v>
      </c>
      <c r="F207" s="6"/>
      <c r="G207" s="6" t="s">
        <v>451</v>
      </c>
      <c r="H207" s="6" t="s">
        <v>478</v>
      </c>
      <c r="I207" s="6" t="s">
        <v>205</v>
      </c>
      <c r="J207" s="6"/>
      <c r="K207" s="17">
        <v>5.21</v>
      </c>
      <c r="L207" s="6" t="s">
        <v>43</v>
      </c>
      <c r="M207" s="18">
        <v>6.1249999999999999E-2</v>
      </c>
      <c r="N207" s="8">
        <v>4.9799999999999997E-2</v>
      </c>
      <c r="O207" s="7">
        <v>127000</v>
      </c>
      <c r="P207" s="7">
        <v>108.16</v>
      </c>
      <c r="Q207" s="7">
        <v>515.79999999999995</v>
      </c>
      <c r="R207" s="8">
        <v>1E-4</v>
      </c>
      <c r="S207" s="8">
        <v>2.8999999999999998E-3</v>
      </c>
      <c r="T207" s="8">
        <v>5.0000000000000001E-4</v>
      </c>
    </row>
    <row r="208" spans="2:20">
      <c r="B208" s="6" t="s">
        <v>483</v>
      </c>
      <c r="C208" s="17" t="s">
        <v>484</v>
      </c>
      <c r="D208" s="6" t="s">
        <v>203</v>
      </c>
      <c r="E208" s="6" t="s">
        <v>435</v>
      </c>
      <c r="F208" s="6"/>
      <c r="G208" s="6" t="s">
        <v>477</v>
      </c>
      <c r="H208" s="6" t="s">
        <v>478</v>
      </c>
      <c r="I208" s="6" t="s">
        <v>205</v>
      </c>
      <c r="J208" s="6"/>
      <c r="K208" s="17">
        <v>14.38</v>
      </c>
      <c r="L208" s="6" t="s">
        <v>43</v>
      </c>
      <c r="M208" s="18">
        <v>7.0000000000000007E-2</v>
      </c>
      <c r="N208" s="8">
        <v>6.9099999999999995E-2</v>
      </c>
      <c r="O208" s="7">
        <v>30000</v>
      </c>
      <c r="P208" s="7">
        <v>106.21</v>
      </c>
      <c r="Q208" s="7">
        <v>119.65</v>
      </c>
      <c r="R208" s="8">
        <v>0</v>
      </c>
      <c r="S208" s="8">
        <v>6.9999999999999999E-4</v>
      </c>
      <c r="T208" s="8">
        <v>1E-4</v>
      </c>
    </row>
    <row r="211" spans="2:12">
      <c r="B211" s="6" t="s">
        <v>141</v>
      </c>
      <c r="C211" s="17"/>
      <c r="D211" s="6"/>
      <c r="E211" s="6"/>
      <c r="F211" s="6"/>
      <c r="G211" s="6"/>
      <c r="H211" s="6"/>
      <c r="I211" s="6"/>
      <c r="J211" s="6"/>
      <c r="L211" s="6"/>
    </row>
    <row r="215" spans="2:12">
      <c r="B215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142</v>
      </c>
    </row>
    <row r="7" spans="2:14" ht="15.75">
      <c r="B7" s="2" t="s">
        <v>485</v>
      </c>
    </row>
    <row r="8" spans="2:14">
      <c r="B8" s="3" t="s">
        <v>80</v>
      </c>
      <c r="C8" s="3" t="s">
        <v>81</v>
      </c>
      <c r="D8" s="3" t="s">
        <v>144</v>
      </c>
      <c r="E8" s="3" t="s">
        <v>220</v>
      </c>
      <c r="F8" s="3" t="s">
        <v>82</v>
      </c>
      <c r="G8" s="3" t="s">
        <v>221</v>
      </c>
      <c r="H8" s="3" t="s">
        <v>85</v>
      </c>
      <c r="I8" s="3" t="s">
        <v>147</v>
      </c>
      <c r="J8" s="3" t="s">
        <v>42</v>
      </c>
      <c r="K8" s="3" t="s">
        <v>88</v>
      </c>
      <c r="L8" s="3" t="s">
        <v>148</v>
      </c>
      <c r="M8" s="3" t="s">
        <v>149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486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487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488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489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490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491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492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493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494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495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141</v>
      </c>
      <c r="C23" s="17"/>
      <c r="D23" s="6"/>
      <c r="E23" s="6"/>
      <c r="F23" s="6"/>
      <c r="G23" s="6"/>
      <c r="H23" s="6"/>
    </row>
    <row r="27" spans="2:14">
      <c r="B2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142</v>
      </c>
    </row>
    <row r="7" spans="2:13" ht="15.75">
      <c r="B7" s="2" t="s">
        <v>496</v>
      </c>
    </row>
    <row r="8" spans="2:13">
      <c r="B8" s="3" t="s">
        <v>80</v>
      </c>
      <c r="C8" s="3" t="s">
        <v>81</v>
      </c>
      <c r="D8" s="3" t="s">
        <v>144</v>
      </c>
      <c r="E8" s="3" t="s">
        <v>82</v>
      </c>
      <c r="F8" s="3" t="s">
        <v>221</v>
      </c>
      <c r="G8" s="3" t="s">
        <v>85</v>
      </c>
      <c r="H8" s="3" t="s">
        <v>147</v>
      </c>
      <c r="I8" s="3" t="s">
        <v>42</v>
      </c>
      <c r="J8" s="3" t="s">
        <v>88</v>
      </c>
      <c r="K8" s="3" t="s">
        <v>148</v>
      </c>
      <c r="L8" s="3" t="s">
        <v>149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497</v>
      </c>
      <c r="C11" s="12"/>
      <c r="D11" s="3"/>
      <c r="E11" s="3"/>
      <c r="F11" s="3"/>
      <c r="G11" s="3"/>
      <c r="H11" s="9">
        <v>364707</v>
      </c>
      <c r="J11" s="9">
        <v>19051.259999999998</v>
      </c>
      <c r="L11" s="10">
        <v>1</v>
      </c>
      <c r="M11" s="10">
        <v>1.8800000000000001E-2</v>
      </c>
    </row>
    <row r="12" spans="2:13">
      <c r="B12" s="3" t="s">
        <v>498</v>
      </c>
      <c r="C12" s="12"/>
      <c r="D12" s="3"/>
      <c r="E12" s="3"/>
      <c r="F12" s="3"/>
      <c r="G12" s="3"/>
      <c r="H12" s="9">
        <v>341704</v>
      </c>
      <c r="J12" s="9">
        <v>10564.23</v>
      </c>
      <c r="L12" s="10">
        <v>0.55449999999999999</v>
      </c>
      <c r="M12" s="10">
        <v>1.04E-2</v>
      </c>
    </row>
    <row r="13" spans="2:13">
      <c r="B13" s="13" t="s">
        <v>499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500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501</v>
      </c>
      <c r="C15" s="14"/>
      <c r="D15" s="13"/>
      <c r="E15" s="13"/>
      <c r="F15" s="13"/>
      <c r="G15" s="13"/>
      <c r="H15" s="15">
        <v>341704</v>
      </c>
      <c r="J15" s="15">
        <v>10564.23</v>
      </c>
      <c r="L15" s="16">
        <v>0.55449999999999999</v>
      </c>
      <c r="M15" s="16">
        <v>1.04E-2</v>
      </c>
    </row>
    <row r="16" spans="2:13">
      <c r="B16" s="6" t="s">
        <v>502</v>
      </c>
      <c r="C16" s="17">
        <v>1128453</v>
      </c>
      <c r="D16" s="6" t="s">
        <v>158</v>
      </c>
      <c r="E16" s="6">
        <v>1337</v>
      </c>
      <c r="F16" s="6" t="s">
        <v>503</v>
      </c>
      <c r="G16" s="6" t="s">
        <v>99</v>
      </c>
      <c r="H16" s="7">
        <v>5704</v>
      </c>
      <c r="I16" s="7">
        <v>3299.09</v>
      </c>
      <c r="J16" s="7">
        <v>188.18</v>
      </c>
      <c r="K16" s="8">
        <v>1E-4</v>
      </c>
      <c r="L16" s="8">
        <v>9.9000000000000008E-3</v>
      </c>
      <c r="M16" s="8">
        <v>2.0000000000000001E-4</v>
      </c>
    </row>
    <row r="17" spans="2:13">
      <c r="B17" s="6" t="s">
        <v>504</v>
      </c>
      <c r="C17" s="17">
        <v>1109362</v>
      </c>
      <c r="D17" s="6" t="s">
        <v>158</v>
      </c>
      <c r="E17" s="6">
        <v>1475</v>
      </c>
      <c r="F17" s="6" t="s">
        <v>503</v>
      </c>
      <c r="G17" s="6" t="s">
        <v>99</v>
      </c>
      <c r="H17" s="7">
        <v>336000</v>
      </c>
      <c r="I17" s="7">
        <v>3088.11</v>
      </c>
      <c r="J17" s="7">
        <v>10376.049999999999</v>
      </c>
      <c r="K17" s="8">
        <v>2.2000000000000001E-3</v>
      </c>
      <c r="L17" s="8">
        <v>0.54459999999999997</v>
      </c>
      <c r="M17" s="8">
        <v>1.03E-2</v>
      </c>
    </row>
    <row r="18" spans="2:13">
      <c r="B18" s="13" t="s">
        <v>505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506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507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508</v>
      </c>
      <c r="C21" s="12"/>
      <c r="D21" s="3"/>
      <c r="E21" s="3"/>
      <c r="F21" s="3"/>
      <c r="G21" s="3"/>
      <c r="H21" s="9">
        <v>23003</v>
      </c>
      <c r="J21" s="9">
        <v>8487.0300000000007</v>
      </c>
      <c r="L21" s="10">
        <v>0.44550000000000001</v>
      </c>
      <c r="M21" s="10">
        <v>8.3999999999999995E-3</v>
      </c>
    </row>
    <row r="22" spans="2:13">
      <c r="B22" s="13" t="s">
        <v>509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510</v>
      </c>
      <c r="C23" s="14"/>
      <c r="D23" s="13"/>
      <c r="E23" s="13"/>
      <c r="F23" s="13"/>
      <c r="G23" s="13"/>
      <c r="H23" s="15">
        <v>23003</v>
      </c>
      <c r="J23" s="15">
        <v>8487.0300000000007</v>
      </c>
      <c r="L23" s="16">
        <v>0.44550000000000001</v>
      </c>
      <c r="M23" s="16">
        <v>8.3999999999999995E-3</v>
      </c>
    </row>
    <row r="24" spans="2:13">
      <c r="B24" s="6" t="s">
        <v>511</v>
      </c>
      <c r="C24" s="17" t="s">
        <v>512</v>
      </c>
      <c r="D24" s="6" t="s">
        <v>440</v>
      </c>
      <c r="E24" s="6"/>
      <c r="F24" s="6" t="s">
        <v>513</v>
      </c>
      <c r="G24" s="6" t="s">
        <v>43</v>
      </c>
      <c r="H24" s="7">
        <v>12200</v>
      </c>
      <c r="I24" s="7">
        <v>11827</v>
      </c>
      <c r="J24" s="7">
        <v>5418.07</v>
      </c>
      <c r="K24" s="8">
        <v>2.9999999999999997E-4</v>
      </c>
      <c r="L24" s="8">
        <v>0.28439999999999999</v>
      </c>
      <c r="M24" s="8">
        <v>5.4000000000000003E-3</v>
      </c>
    </row>
    <row r="25" spans="2:13">
      <c r="B25" s="6" t="s">
        <v>514</v>
      </c>
      <c r="C25" s="17" t="s">
        <v>515</v>
      </c>
      <c r="D25" s="6" t="s">
        <v>440</v>
      </c>
      <c r="E25" s="6"/>
      <c r="F25" s="6" t="s">
        <v>513</v>
      </c>
      <c r="G25" s="6" t="s">
        <v>43</v>
      </c>
      <c r="H25" s="7">
        <v>10803</v>
      </c>
      <c r="I25" s="7">
        <v>7565.5</v>
      </c>
      <c r="J25" s="7">
        <v>3068.97</v>
      </c>
      <c r="K25" s="8">
        <v>4.0000000000000002E-4</v>
      </c>
      <c r="L25" s="8">
        <v>0.16109999999999999</v>
      </c>
      <c r="M25" s="8">
        <v>3.0000000000000001E-3</v>
      </c>
    </row>
    <row r="26" spans="2:13">
      <c r="B26" s="13" t="s">
        <v>506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507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30" spans="2:13">
      <c r="B30" s="6" t="s">
        <v>141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142</v>
      </c>
    </row>
    <row r="7" spans="2:15" ht="15.75">
      <c r="B7" s="2" t="s">
        <v>516</v>
      </c>
    </row>
    <row r="8" spans="2:15">
      <c r="B8" s="3" t="s">
        <v>80</v>
      </c>
      <c r="C8" s="3" t="s">
        <v>81</v>
      </c>
      <c r="D8" s="3" t="s">
        <v>144</v>
      </c>
      <c r="E8" s="3" t="s">
        <v>82</v>
      </c>
      <c r="F8" s="3" t="s">
        <v>221</v>
      </c>
      <c r="G8" s="3" t="s">
        <v>83</v>
      </c>
      <c r="H8" s="3" t="s">
        <v>84</v>
      </c>
      <c r="I8" s="3" t="s">
        <v>85</v>
      </c>
      <c r="J8" s="3" t="s">
        <v>147</v>
      </c>
      <c r="K8" s="3" t="s">
        <v>42</v>
      </c>
      <c r="L8" s="3" t="s">
        <v>88</v>
      </c>
      <c r="M8" s="3" t="s">
        <v>148</v>
      </c>
      <c r="N8" s="3" t="s">
        <v>149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517</v>
      </c>
      <c r="C11" s="12"/>
      <c r="D11" s="3"/>
      <c r="E11" s="3"/>
      <c r="F11" s="3"/>
      <c r="G11" s="3"/>
      <c r="H11" s="3"/>
      <c r="I11" s="3"/>
      <c r="J11" s="9">
        <v>481271.75</v>
      </c>
      <c r="L11" s="9">
        <v>61961.36</v>
      </c>
      <c r="N11" s="10">
        <v>1</v>
      </c>
      <c r="O11" s="10">
        <v>6.1199999999999997E-2</v>
      </c>
    </row>
    <row r="12" spans="2:15">
      <c r="B12" s="3" t="s">
        <v>518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519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520</v>
      </c>
      <c r="C14" s="12"/>
      <c r="D14" s="3"/>
      <c r="E14" s="3"/>
      <c r="F14" s="3"/>
      <c r="G14" s="3"/>
      <c r="H14" s="3"/>
      <c r="I14" s="3"/>
      <c r="J14" s="9">
        <v>481271.75</v>
      </c>
      <c r="L14" s="9">
        <v>61961.36</v>
      </c>
      <c r="N14" s="10">
        <v>1</v>
      </c>
      <c r="O14" s="10">
        <v>6.1199999999999997E-2</v>
      </c>
    </row>
    <row r="15" spans="2:15">
      <c r="B15" s="13" t="s">
        <v>521</v>
      </c>
      <c r="C15" s="14"/>
      <c r="D15" s="13"/>
      <c r="E15" s="13"/>
      <c r="F15" s="13"/>
      <c r="G15" s="13"/>
      <c r="H15" s="13"/>
      <c r="I15" s="13"/>
      <c r="J15" s="15">
        <v>481271.75</v>
      </c>
      <c r="L15" s="15">
        <v>61961.36</v>
      </c>
      <c r="N15" s="16">
        <v>1</v>
      </c>
      <c r="O15" s="16">
        <v>6.1199999999999997E-2</v>
      </c>
    </row>
    <row r="16" spans="2:15">
      <c r="B16" s="6" t="s">
        <v>522</v>
      </c>
      <c r="C16" s="17" t="s">
        <v>523</v>
      </c>
      <c r="D16" s="6" t="s">
        <v>203</v>
      </c>
      <c r="E16" s="6"/>
      <c r="F16" s="6" t="s">
        <v>524</v>
      </c>
      <c r="G16" s="6"/>
      <c r="H16" s="6"/>
      <c r="I16" s="6" t="s">
        <v>43</v>
      </c>
      <c r="J16" s="7">
        <v>11.35</v>
      </c>
      <c r="K16" s="7">
        <v>1318526.98</v>
      </c>
      <c r="L16" s="7">
        <v>561.95000000000005</v>
      </c>
      <c r="N16" s="8">
        <v>9.1000000000000004E-3</v>
      </c>
      <c r="O16" s="8">
        <v>5.9999999999999995E-4</v>
      </c>
    </row>
    <row r="17" spans="2:15">
      <c r="B17" s="6" t="s">
        <v>525</v>
      </c>
      <c r="C17" s="17" t="s">
        <v>526</v>
      </c>
      <c r="D17" s="6" t="s">
        <v>203</v>
      </c>
      <c r="E17" s="6"/>
      <c r="F17" s="6" t="s">
        <v>524</v>
      </c>
      <c r="G17" s="6"/>
      <c r="H17" s="6"/>
      <c r="I17" s="6" t="s">
        <v>43</v>
      </c>
      <c r="J17" s="7">
        <v>1525.85</v>
      </c>
      <c r="K17" s="7">
        <v>116723</v>
      </c>
      <c r="L17" s="7">
        <v>6687.72</v>
      </c>
      <c r="M17" s="8">
        <v>8.0000000000000004E-4</v>
      </c>
      <c r="N17" s="8">
        <v>0.1079</v>
      </c>
      <c r="O17" s="8">
        <v>6.6E-3</v>
      </c>
    </row>
    <row r="18" spans="2:15">
      <c r="B18" s="6" t="s">
        <v>527</v>
      </c>
      <c r="C18" s="17" t="s">
        <v>528</v>
      </c>
      <c r="D18" s="6" t="s">
        <v>456</v>
      </c>
      <c r="E18" s="6"/>
      <c r="F18" s="6" t="s">
        <v>524</v>
      </c>
      <c r="G18" s="6"/>
      <c r="H18" s="6"/>
      <c r="I18" s="6" t="s">
        <v>48</v>
      </c>
      <c r="J18" s="7">
        <v>40797.980000000003</v>
      </c>
      <c r="K18" s="7">
        <v>1370.72</v>
      </c>
      <c r="L18" s="7">
        <v>2356.8000000000002</v>
      </c>
      <c r="N18" s="8">
        <v>3.7999999999999999E-2</v>
      </c>
      <c r="O18" s="8">
        <v>2.3E-3</v>
      </c>
    </row>
    <row r="19" spans="2:15">
      <c r="B19" s="6" t="s">
        <v>527</v>
      </c>
      <c r="C19" s="17" t="s">
        <v>529</v>
      </c>
      <c r="D19" s="6" t="s">
        <v>456</v>
      </c>
      <c r="E19" s="6"/>
      <c r="F19" s="6" t="s">
        <v>524</v>
      </c>
      <c r="G19" s="6"/>
      <c r="H19" s="6"/>
      <c r="I19" s="6" t="s">
        <v>43</v>
      </c>
      <c r="J19" s="7">
        <v>43861.279999999999</v>
      </c>
      <c r="K19" s="7">
        <v>1322.31</v>
      </c>
      <c r="L19" s="7">
        <v>2177.83</v>
      </c>
      <c r="N19" s="8">
        <v>3.5099999999999999E-2</v>
      </c>
      <c r="O19" s="8">
        <v>2.2000000000000001E-3</v>
      </c>
    </row>
    <row r="20" spans="2:15">
      <c r="B20" s="6" t="s">
        <v>530</v>
      </c>
      <c r="C20" s="17" t="s">
        <v>531</v>
      </c>
      <c r="D20" s="6" t="s">
        <v>440</v>
      </c>
      <c r="E20" s="6"/>
      <c r="F20" s="6" t="s">
        <v>524</v>
      </c>
      <c r="G20" s="6"/>
      <c r="H20" s="6"/>
      <c r="I20" s="6" t="s">
        <v>45</v>
      </c>
      <c r="J20" s="7">
        <v>110698.83</v>
      </c>
      <c r="K20" s="7">
        <v>168.5</v>
      </c>
      <c r="L20" s="7">
        <v>912.64</v>
      </c>
      <c r="N20" s="8">
        <v>1.47E-2</v>
      </c>
      <c r="O20" s="8">
        <v>8.9999999999999998E-4</v>
      </c>
    </row>
    <row r="21" spans="2:15">
      <c r="B21" s="6" t="s">
        <v>532</v>
      </c>
      <c r="C21" s="17" t="s">
        <v>533</v>
      </c>
      <c r="D21" s="6" t="s">
        <v>203</v>
      </c>
      <c r="E21" s="6"/>
      <c r="F21" s="6" t="s">
        <v>524</v>
      </c>
      <c r="G21" s="6"/>
      <c r="H21" s="6"/>
      <c r="I21" s="6" t="s">
        <v>43</v>
      </c>
      <c r="J21" s="7">
        <v>116.91</v>
      </c>
      <c r="K21" s="7">
        <v>1074860</v>
      </c>
      <c r="L21" s="7">
        <v>4718.6000000000004</v>
      </c>
      <c r="M21" s="8">
        <v>8.9999999999999998E-4</v>
      </c>
      <c r="N21" s="8">
        <v>7.6200000000000004E-2</v>
      </c>
      <c r="O21" s="8">
        <v>4.7000000000000002E-3</v>
      </c>
    </row>
    <row r="22" spans="2:15">
      <c r="B22" s="6" t="s">
        <v>534</v>
      </c>
      <c r="C22" s="17" t="s">
        <v>535</v>
      </c>
      <c r="D22" s="6" t="s">
        <v>203</v>
      </c>
      <c r="E22" s="6"/>
      <c r="F22" s="6" t="s">
        <v>524</v>
      </c>
      <c r="G22" s="6"/>
      <c r="H22" s="6"/>
      <c r="I22" s="6" t="s">
        <v>43</v>
      </c>
      <c r="J22" s="7">
        <v>9623.07</v>
      </c>
      <c r="K22" s="7">
        <v>12611</v>
      </c>
      <c r="L22" s="7">
        <v>4556.9399999999996</v>
      </c>
      <c r="M22" s="8">
        <v>8.0000000000000004E-4</v>
      </c>
      <c r="N22" s="8">
        <v>7.3499999999999996E-2</v>
      </c>
      <c r="O22" s="8">
        <v>4.4999999999999997E-3</v>
      </c>
    </row>
    <row r="23" spans="2:15">
      <c r="B23" s="6" t="s">
        <v>536</v>
      </c>
      <c r="C23" s="17" t="s">
        <v>537</v>
      </c>
      <c r="D23" s="6" t="s">
        <v>203</v>
      </c>
      <c r="E23" s="6"/>
      <c r="F23" s="6" t="s">
        <v>538</v>
      </c>
      <c r="G23" s="6"/>
      <c r="H23" s="6"/>
      <c r="I23" s="6" t="s">
        <v>43</v>
      </c>
      <c r="J23" s="7">
        <v>2805.07</v>
      </c>
      <c r="K23" s="7">
        <v>31019</v>
      </c>
      <c r="L23" s="7">
        <v>3267.24</v>
      </c>
      <c r="M23" s="8">
        <v>2.0000000000000001E-4</v>
      </c>
      <c r="N23" s="8">
        <v>5.2699999999999997E-2</v>
      </c>
      <c r="O23" s="8">
        <v>3.2000000000000002E-3</v>
      </c>
    </row>
    <row r="24" spans="2:15">
      <c r="B24" s="6" t="s">
        <v>539</v>
      </c>
      <c r="C24" s="17" t="s">
        <v>540</v>
      </c>
      <c r="D24" s="6" t="s">
        <v>203</v>
      </c>
      <c r="E24" s="6"/>
      <c r="F24" s="6" t="s">
        <v>524</v>
      </c>
      <c r="G24" s="6"/>
      <c r="H24" s="6"/>
      <c r="I24" s="6" t="s">
        <v>43</v>
      </c>
      <c r="J24" s="7">
        <v>12474.3</v>
      </c>
      <c r="K24" s="7">
        <v>1248.21</v>
      </c>
      <c r="L24" s="7">
        <v>584.66999999999996</v>
      </c>
      <c r="N24" s="8">
        <v>9.4000000000000004E-3</v>
      </c>
      <c r="O24" s="8">
        <v>5.9999999999999995E-4</v>
      </c>
    </row>
    <row r="25" spans="2:15">
      <c r="B25" s="6" t="s">
        <v>541</v>
      </c>
      <c r="C25" s="17" t="s">
        <v>542</v>
      </c>
      <c r="D25" s="6" t="s">
        <v>456</v>
      </c>
      <c r="E25" s="6"/>
      <c r="F25" s="6" t="s">
        <v>524</v>
      </c>
      <c r="G25" s="6"/>
      <c r="H25" s="6"/>
      <c r="I25" s="6" t="s">
        <v>43</v>
      </c>
      <c r="J25" s="7">
        <v>4130.24</v>
      </c>
      <c r="K25" s="7">
        <v>9422</v>
      </c>
      <c r="L25" s="7">
        <v>1461.26</v>
      </c>
      <c r="M25" s="8">
        <v>3.8999999999999998E-3</v>
      </c>
      <c r="N25" s="8">
        <v>2.3599999999999999E-2</v>
      </c>
      <c r="O25" s="8">
        <v>1.4E-3</v>
      </c>
    </row>
    <row r="26" spans="2:15">
      <c r="B26" s="6" t="s">
        <v>543</v>
      </c>
      <c r="C26" s="17" t="s">
        <v>544</v>
      </c>
      <c r="D26" s="6" t="s">
        <v>203</v>
      </c>
      <c r="E26" s="6"/>
      <c r="F26" s="6" t="s">
        <v>524</v>
      </c>
      <c r="G26" s="6"/>
      <c r="H26" s="6"/>
      <c r="I26" s="6" t="s">
        <v>43</v>
      </c>
      <c r="J26" s="7">
        <v>1365.43</v>
      </c>
      <c r="K26" s="7">
        <v>146272</v>
      </c>
      <c r="L26" s="7">
        <v>7499.64</v>
      </c>
      <c r="M26" s="8">
        <v>2.8400000000000002E-2</v>
      </c>
      <c r="N26" s="8">
        <v>0.121</v>
      </c>
      <c r="O26" s="8">
        <v>7.4000000000000003E-3</v>
      </c>
    </row>
    <row r="27" spans="2:15">
      <c r="B27" s="6" t="s">
        <v>545</v>
      </c>
      <c r="C27" s="17" t="s">
        <v>546</v>
      </c>
      <c r="D27" s="6" t="s">
        <v>456</v>
      </c>
      <c r="E27" s="6"/>
      <c r="F27" s="6" t="s">
        <v>524</v>
      </c>
      <c r="G27" s="6"/>
      <c r="H27" s="6"/>
      <c r="I27" s="6" t="s">
        <v>43</v>
      </c>
      <c r="J27" s="7">
        <v>23504.6</v>
      </c>
      <c r="K27" s="7">
        <v>2164</v>
      </c>
      <c r="L27" s="7">
        <v>1909.94</v>
      </c>
      <c r="M27" s="8">
        <v>2.0000000000000001E-4</v>
      </c>
      <c r="N27" s="8">
        <v>3.0800000000000001E-2</v>
      </c>
      <c r="O27" s="8">
        <v>1.9E-3</v>
      </c>
    </row>
    <row r="28" spans="2:15">
      <c r="B28" s="6" t="s">
        <v>547</v>
      </c>
      <c r="C28" s="17" t="s">
        <v>548</v>
      </c>
      <c r="D28" s="6" t="s">
        <v>456</v>
      </c>
      <c r="E28" s="6"/>
      <c r="F28" s="6" t="s">
        <v>524</v>
      </c>
      <c r="G28" s="6"/>
      <c r="H28" s="6"/>
      <c r="I28" s="6" t="s">
        <v>43</v>
      </c>
      <c r="J28" s="7">
        <v>205594.43</v>
      </c>
      <c r="K28" s="7">
        <v>1807</v>
      </c>
      <c r="L28" s="7">
        <v>13950.17</v>
      </c>
      <c r="N28" s="8">
        <v>0.22509999999999999</v>
      </c>
      <c r="O28" s="8">
        <v>1.38E-2</v>
      </c>
    </row>
    <row r="29" spans="2:15">
      <c r="B29" s="6" t="s">
        <v>549</v>
      </c>
      <c r="C29" s="17" t="s">
        <v>550</v>
      </c>
      <c r="D29" s="6" t="s">
        <v>203</v>
      </c>
      <c r="E29" s="6"/>
      <c r="F29" s="6" t="s">
        <v>524</v>
      </c>
      <c r="G29" s="6"/>
      <c r="H29" s="6"/>
      <c r="I29" s="6" t="s">
        <v>43</v>
      </c>
      <c r="J29" s="7">
        <v>3118.94</v>
      </c>
      <c r="K29" s="7">
        <v>24993</v>
      </c>
      <c r="L29" s="7">
        <v>2927.09</v>
      </c>
      <c r="N29" s="8">
        <v>4.7199999999999999E-2</v>
      </c>
      <c r="O29" s="8">
        <v>2.8999999999999998E-3</v>
      </c>
    </row>
    <row r="30" spans="2:15">
      <c r="B30" s="6" t="s">
        <v>551</v>
      </c>
      <c r="C30" s="17" t="s">
        <v>552</v>
      </c>
      <c r="D30" s="6" t="s">
        <v>203</v>
      </c>
      <c r="E30" s="6"/>
      <c r="F30" s="6" t="s">
        <v>524</v>
      </c>
      <c r="G30" s="6"/>
      <c r="H30" s="6"/>
      <c r="I30" s="6" t="s">
        <v>43</v>
      </c>
      <c r="J30" s="7">
        <v>314.19</v>
      </c>
      <c r="K30" s="7">
        <v>132624.5</v>
      </c>
      <c r="L30" s="7">
        <v>1564.68</v>
      </c>
      <c r="M30" s="8">
        <v>2.3E-3</v>
      </c>
      <c r="N30" s="8">
        <v>2.53E-2</v>
      </c>
      <c r="O30" s="8">
        <v>1.5E-3</v>
      </c>
    </row>
    <row r="31" spans="2:15">
      <c r="B31" s="6" t="s">
        <v>553</v>
      </c>
      <c r="C31" s="17" t="s">
        <v>554</v>
      </c>
      <c r="D31" s="6" t="s">
        <v>203</v>
      </c>
      <c r="E31" s="6"/>
      <c r="F31" s="6" t="s">
        <v>524</v>
      </c>
      <c r="G31" s="6"/>
      <c r="H31" s="6"/>
      <c r="I31" s="6" t="s">
        <v>43</v>
      </c>
      <c r="J31" s="7">
        <v>18343.43</v>
      </c>
      <c r="K31" s="7">
        <v>2557</v>
      </c>
      <c r="L31" s="7">
        <v>1761.25</v>
      </c>
      <c r="N31" s="8">
        <v>2.8400000000000002E-2</v>
      </c>
      <c r="O31" s="8">
        <v>1.6999999999999999E-3</v>
      </c>
    </row>
    <row r="32" spans="2:15">
      <c r="B32" s="6" t="s">
        <v>555</v>
      </c>
      <c r="C32" s="17" t="s">
        <v>556</v>
      </c>
      <c r="D32" s="6" t="s">
        <v>557</v>
      </c>
      <c r="E32" s="6"/>
      <c r="F32" s="6" t="s">
        <v>524</v>
      </c>
      <c r="G32" s="6"/>
      <c r="H32" s="6"/>
      <c r="I32" s="6" t="s">
        <v>48</v>
      </c>
      <c r="J32" s="7">
        <v>840.3</v>
      </c>
      <c r="K32" s="7">
        <v>107792</v>
      </c>
      <c r="L32" s="7">
        <v>3817.3</v>
      </c>
      <c r="M32" s="8">
        <v>1.0200000000000001E-2</v>
      </c>
      <c r="N32" s="8">
        <v>6.1600000000000002E-2</v>
      </c>
      <c r="O32" s="8">
        <v>3.8E-3</v>
      </c>
    </row>
    <row r="33" spans="2:15">
      <c r="B33" s="6" t="s">
        <v>558</v>
      </c>
      <c r="C33" s="17" t="s">
        <v>559</v>
      </c>
      <c r="D33" s="6" t="s">
        <v>203</v>
      </c>
      <c r="E33" s="6"/>
      <c r="F33" s="6" t="s">
        <v>524</v>
      </c>
      <c r="G33" s="6"/>
      <c r="H33" s="6"/>
      <c r="I33" s="6" t="s">
        <v>43</v>
      </c>
      <c r="J33" s="7">
        <v>2145.5500000000002</v>
      </c>
      <c r="K33" s="7">
        <v>15461</v>
      </c>
      <c r="L33" s="7">
        <v>1245.6199999999999</v>
      </c>
      <c r="M33" s="8">
        <v>5.0000000000000001E-4</v>
      </c>
      <c r="N33" s="8">
        <v>2.01E-2</v>
      </c>
      <c r="O33" s="8">
        <v>1.1999999999999999E-3</v>
      </c>
    </row>
    <row r="36" spans="2:15">
      <c r="B36" s="6" t="s">
        <v>141</v>
      </c>
      <c r="C36" s="17"/>
      <c r="D36" s="6"/>
      <c r="E36" s="6"/>
      <c r="F36" s="6"/>
      <c r="G36" s="6"/>
      <c r="H36" s="6"/>
      <c r="I36" s="6"/>
    </row>
    <row r="40" spans="2:15">
      <c r="B40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142</v>
      </c>
    </row>
    <row r="7" spans="2:12" ht="15.75">
      <c r="B7" s="2" t="s">
        <v>560</v>
      </c>
    </row>
    <row r="8" spans="2:12">
      <c r="B8" s="3" t="s">
        <v>80</v>
      </c>
      <c r="C8" s="3" t="s">
        <v>81</v>
      </c>
      <c r="D8" s="3" t="s">
        <v>144</v>
      </c>
      <c r="E8" s="3" t="s">
        <v>221</v>
      </c>
      <c r="F8" s="3" t="s">
        <v>85</v>
      </c>
      <c r="G8" s="3" t="s">
        <v>147</v>
      </c>
      <c r="H8" s="3" t="s">
        <v>42</v>
      </c>
      <c r="I8" s="3" t="s">
        <v>88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563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563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2016-11-20T13:31:16Z</dcterms:modified>
</cp:coreProperties>
</file>