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הקרן'!$B$6:$D$51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4525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<sst xmlns="http://schemas.openxmlformats.org/spreadsheetml/2006/main" count="2498" uniqueCount="507">
  <si>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</si>
  <si>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</si>
  <si>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</si>
  <si>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</si>
  <si>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</si>
  <si>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</si>
  <si>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</si>
  <si>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</si>
  <si>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</si>
  <si>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</si>
  <si>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</si>
  <si>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</si>
  <si>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</si>
  <si>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</si>
  <si>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</si>
  <si>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</si>
  <si>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</si>
  <si>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</si>
  <si>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</si>
  <si>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</si>
  <si>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</si>
  <si>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</si>
  <si>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</si>
  <si>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</si>
  <si>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</si>
  <si>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</si>
  <si>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</si>
  <si>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</si>
  <si>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</si>
  <si>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</si>
  <si>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</si>
  <si>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</si>
  <si>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</si>
  <si>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</si>
  <si>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</si>
  <si>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</si>
  <si>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</si>
  <si>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</si>
  <si>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</si>
  <si>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</si>
  <si>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</si>
  <si>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</si>
  <si>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</si>
  <si>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</si>
  <si>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</si>
  <si>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</si>
  <si>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</si>
  <si>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</si>
  <si>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</si>
  <si>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</si>
  <si>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</si>
  <si>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</si>
  <si>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</si>
  <si>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</si>
  <si>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</si>
  <si>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</si>
  <si>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</si>
  <si>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</si>
  <si>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</si>
  <si>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</si>
  <si>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</si>
  <si>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</si>
  <si>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</si>
  <si>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</si>
  <si>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</si>
  <si>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</si>
  <si>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</si>
  <si>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</si>
  <si>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</si>
  <si>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</si>
  <si>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</si>
  <si>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</si>
  <si>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</si>
  <si>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</si>
  <si>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</si>
  <si>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</si>
  <si>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</si>
  <si>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</si>
  <si>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</si>
  <si>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</si>
  <si>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</si>
  <si>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</si>
  <si>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</si>
  <si>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</si>
  <si>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</si>
  <si>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</si>
  <si>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</si>
  <si>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</si>
  <si>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</si>
  <si>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</si>
  <si>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</si>
  <si>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</si>
  <si>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</si>
  <si>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</si>
  <si>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</si>
  <si>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</si>
  <si>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</si>
  <si>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</si>
  <si>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</si>
  <si>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</si>
  <si>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</si>
  <si>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</si>
  <si>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</si>
  <si>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</si>
  <si>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</si>
  <si>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</si>
  <si>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</si>
  <si>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</si>
  <si>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</si>
  <si>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</si>
  <si>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</si>
  <si>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</si>
  <si>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</si>
  <si>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</si>
  <si>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</si>
  <si>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</si>
  <si>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</si>
  <si>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</si>
  <si>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</si>
  <si>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</si>
  <si>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</si>
  <si>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</si>
  <si>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</si>
  <si>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</si>
  <si>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</si>
  <si>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</si>
  <si>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</si>
  <si>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</si>
  <si>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</si>
  <si>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</si>
  <si>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</si>
  <si>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</si>
  <si>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</si>
  <si>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</si>
  <si>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</si>
  <si>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</si>
  <si>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</si>
  <si>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</si>
  <si>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</si>
  <si>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</si>
  <si>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</si>
  <si>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</si>
  <si>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</si>
  <si>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</si>
  <si>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</si>
  <si>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</si>
  <si>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</si>
  <si>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</si>
  <si>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</si>
  <si>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</si>
  <si>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</si>
  <si>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</si>
  <si>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</si>
  <si>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</si>
  <si>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</si>
  <si>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</si>
  <si>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</si>
  <si>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</si>
  <si>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</si>
  <si>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</si>
  <si>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</si>
  <si>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</si>
  <si>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</si>
  <si>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</si>
  <si>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</si>
  <si>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</si>
  <si>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</si>
  <si>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</si>
  <si>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</si>
  <si>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</si>
  <si>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</si>
  <si>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</si>
  <si>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</si>
  <si>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</si>
  <si>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</si>
  <si>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</si>
  <si>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</si>
  <si>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</si>
  <si>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</si>
  <si>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</si>
  <si>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</si>
  <si>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</si>
  <si>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</si>
  <si>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</si>
  <si>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</si>
  <si>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</si>
  <si>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</si>
  <si>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</si>
  <si>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</si>
  <si>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</si>
  <si>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</si>
  <si>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</si>
  <si>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</si>
  <si>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</si>
  <si>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</si>
  <si>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</si>
  <si>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</si>
  <si>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</si>
  <si>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</si>
  <si>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</si>
  <si>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</si>
  <si>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</si>
  <si>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</si>
  <si>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</si>
  <si>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</si>
  <si>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</si>
  <si>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</si>
  <si>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</si>
  <si>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</si>
  <si>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</si>
  <si>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</si>
  <si>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</si>
  <si>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</si>
  <si>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</si>
  <si>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</si>
  <si>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</si>
  <si>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</si>
  <si>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</si>
  <si>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</si>
  <si>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</si>
  <si>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</si>
  <si>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</si>
  <si>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</si>
  <si>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</si>
  <si>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</si>
  <si>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</si>
  <si>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</si>
  <si>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</si>
  <si>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</si>
  <si>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</si>
  <si>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</si>
  <si>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</si>
  <si>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</si>
  <si>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</si>
  <si>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</si>
  <si>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</si>
  <si>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</si>
  <si>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</si>
  <si>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</si>
  <si>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</si>
  <si>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</si>
  <si>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</si>
  <si>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</si>
  <si>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</si>
  <si>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</si>
  <si>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</si>
  <si>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</si>
  <si>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</si>
  <si>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</si>
  <si>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</si>
  <si>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</si>
  <si>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</si>
  <si>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</si>
  <si>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</si>
  <si>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</si>
  <si>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</si>
  <si>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</si>
  <si>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</si>
  <si>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</si>
  <si>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</si>
  <si>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</si>
  <si>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</si>
  <si>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</si>
  <si>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                                                  </t>
  </si>
  <si>
    <t>סה"כ יתרות מזומנים ועו"ש נקובים במט"ח</t>
  </si>
  <si>
    <t xml:space="preserve">פועלים אירו                                       </t>
  </si>
  <si>
    <t xml:space="preserve">פועלים דולר אמריקאי                               </t>
  </si>
  <si>
    <t xml:space="preserve">פועלים יין יפני                                   </t>
  </si>
  <si>
    <t xml:space="preserve">פועלים לירה שטרלינג                               </t>
  </si>
  <si>
    <t xml:space="preserve">פועלים פזו מקסיקני                                </t>
  </si>
  <si>
    <t>סה"כ פח"ק/פר"י</t>
  </si>
  <si>
    <t xml:space="preserve">פועלים תפס/פחק/פרי/פקפ                            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</si>
  <si>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</si>
  <si>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</si>
  <si>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</si>
  <si>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</si>
  <si>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30/09/2016</t>
  </si>
  <si>
    <t>מיטב דש גמל ופנסיה בע"מ</t>
  </si>
  <si>
    <t>מיטב דש מרכזית להשתתפות בפנסיה תקציבית כללי</t>
  </si>
  <si>
    <t>512065202-00000000009491-0000-000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</si>
  <si>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</si>
  <si>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</si>
  <si>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</si>
  <si>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</si>
  <si>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</si>
  <si>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</si>
  <si>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517                                    </t>
  </si>
  <si>
    <t xml:space="preserve">ממשל צמודה 923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</si>
  <si>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</si>
  <si>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</si>
  <si>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 1016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</si>
  <si>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</si>
  <si>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</si>
  <si>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817                                         </t>
  </si>
  <si>
    <t xml:space="preserve">מקמ 1016                                          </t>
  </si>
  <si>
    <t xml:space="preserve">מקמ 1116                                          </t>
  </si>
  <si>
    <t xml:space="preserve">מקמ 617                                           </t>
  </si>
  <si>
    <t xml:space="preserve">מקמ 917 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</si>
  <si>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</si>
  <si>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</si>
  <si>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</si>
  <si>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</si>
  <si>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</si>
  <si>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</si>
  <si>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</si>
  <si>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</si>
  <si>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</si>
  <si>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</si>
  <si>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</si>
  <si>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</si>
  <si>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</si>
  <si>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</si>
  <si>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MBONO 10% 12/05/24                                </t>
  </si>
  <si>
    <t>MX0MGO000078</t>
  </si>
  <si>
    <t>A</t>
  </si>
  <si>
    <t>S&amp;P</t>
  </si>
  <si>
    <t xml:space="preserve">לאומי אגח 177                                     </t>
  </si>
  <si>
    <t>בנקים</t>
  </si>
  <si>
    <t>AAA</t>
  </si>
  <si>
    <t xml:space="preserve">מז טפ הנפק 43                                     </t>
  </si>
  <si>
    <t xml:space="preserve">מז טפ הנפק 44                                     </t>
  </si>
  <si>
    <t xml:space="preserve">מזרחי טפחות הנפק 36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</si>
  <si>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</si>
  <si>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</si>
  <si>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</si>
  <si>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ח'                                 </t>
  </si>
  <si>
    <t>AA+</t>
  </si>
  <si>
    <t xml:space="preserve">לאומי התחייבות יד                                 </t>
  </si>
  <si>
    <t xml:space="preserve">מז טפ הנפק 30    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</si>
  <si>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</si>
  <si>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</si>
  <si>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</si>
  <si>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</si>
  <si>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</si>
  <si>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הנפק סדרה י                                </t>
  </si>
  <si>
    <t xml:space="preserve">בינלאומי הנפק התח כא                              </t>
  </si>
  <si>
    <t>AA</t>
  </si>
  <si>
    <t xml:space="preserve">בינלאומי הנפק כ                                   </t>
  </si>
  <si>
    <t xml:space="preserve">גב ים אגח ו                                       </t>
  </si>
  <si>
    <t>AA-</t>
  </si>
  <si>
    <t xml:space="preserve">גזית גלוב אג"ח ד'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</si>
  <si>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</si>
  <si>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</si>
  <si>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דיסקונט מנ הת ב                                   </t>
  </si>
  <si>
    <t xml:space="preserve">דיסקונט מנ הת ח                                   </t>
  </si>
  <si>
    <t xml:space="preserve">דקסה יש הנ אג"ח ז'                                </t>
  </si>
  <si>
    <t xml:space="preserve">כללביט אגח ז                                      </t>
  </si>
  <si>
    <t>ביטוח</t>
  </si>
  <si>
    <t xml:space="preserve">מליסרון אגח ו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</si>
  <si>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</si>
  <si>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</si>
  <si>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פניקס הון אגח ה                                   </t>
  </si>
  <si>
    <t xml:space="preserve">חברה לישראל אגח7                                  </t>
  </si>
  <si>
    <t>A+</t>
  </si>
  <si>
    <t xml:space="preserve">נכסים ובנ אגח ו                                   </t>
  </si>
  <si>
    <t xml:space="preserve">סלקום אגח ו                                       </t>
  </si>
  <si>
    <t xml:space="preserve">פרטנר אגח ג                                       </t>
  </si>
  <si>
    <t xml:space="preserve">איידיאו אגח ז                                     </t>
  </si>
  <si>
    <t xml:space="preserve">דלק קב אגח יח      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</si>
  <si>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</si>
  <si>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</si>
  <si>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</si>
  <si>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</si>
  <si>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מבני תעשיה אגח יח                                 </t>
  </si>
  <si>
    <t>A-</t>
  </si>
  <si>
    <t xml:space="preserve">בזן אג"ח א                                        </t>
  </si>
  <si>
    <t>כימיה גומי ופלסטיק</t>
  </si>
  <si>
    <t>BBB+</t>
  </si>
  <si>
    <t xml:space="preserve">בזן אגח ז                                         </t>
  </si>
  <si>
    <t xml:space="preserve">כלכלית ים אגח י                                   </t>
  </si>
  <si>
    <t xml:space="preserve">כלכלית ים אגח יב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</si>
  <si>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</si>
  <si>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</si>
  <si>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דיסק השק אגח ו                                    </t>
  </si>
  <si>
    <t>BBB-</t>
  </si>
  <si>
    <t xml:space="preserve">אפריקה אג"ח כ"ו                                   </t>
  </si>
  <si>
    <t>CC</t>
  </si>
  <si>
    <t xml:space="preserve">אפריקה אגח כז                                     </t>
  </si>
  <si>
    <t xml:space="preserve">חלל תקש אגח ח  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</si>
  <si>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</si>
  <si>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</si>
  <si>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פועלים הנ אגח 30                                  </t>
  </si>
  <si>
    <t xml:space="preserve">פועלים הנפ' התח' יג                               </t>
  </si>
  <si>
    <t xml:space="preserve">תעשיה אוירית אגח ג                                </t>
  </si>
  <si>
    <t>ביטחוניות</t>
  </si>
  <si>
    <t xml:space="preserve">אגוד הנפק אגח ח     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</si>
  <si>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</si>
  <si>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</si>
  <si>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דיסקונט מנפיקים הת ה'                             </t>
  </si>
  <si>
    <t xml:space="preserve">דקסיה הנפקות אגח ט'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</si>
  <si>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</si>
  <si>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</si>
  <si>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הנפקות יא                                    </t>
  </si>
  <si>
    <t xml:space="preserve">כללביט אגח י'     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</si>
  <si>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</si>
  <si>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</si>
  <si>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</si>
  <si>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חברה לישראל אג"ח 9                                </t>
  </si>
  <si>
    <t xml:space="preserve">נכסים ובנ אגח ז                                   </t>
  </si>
  <si>
    <t xml:space="preserve">נייר חדרה אגח 6                                   </t>
  </si>
  <si>
    <t>עץ, נייר ודפוס</t>
  </si>
  <si>
    <t xml:space="preserve">דלשה קפיטל אגח ב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</si>
  <si>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</si>
  <si>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</si>
  <si>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חלל תקש אגח יג                                    </t>
  </si>
  <si>
    <t xml:space="preserve">חלל תקשורת י"ד                                    </t>
  </si>
  <si>
    <t xml:space="preserve">בזן אגח ו                                         </t>
  </si>
  <si>
    <t xml:space="preserve">BCOM7.375%2/21                                    </t>
  </si>
  <si>
    <t>IL0011312266</t>
  </si>
  <si>
    <t>בלומברג</t>
  </si>
  <si>
    <t>Software &amp; Services</t>
  </si>
  <si>
    <t>BB-</t>
  </si>
  <si>
    <t xml:space="preserve">PSHNA 5.5%7/22                                    </t>
  </si>
  <si>
    <t>XS1242956966</t>
  </si>
  <si>
    <t>Diversified Financials</t>
  </si>
  <si>
    <t>BBB</t>
  </si>
  <si>
    <t xml:space="preserve">Aroundtown 1.5  1/21                              </t>
  </si>
  <si>
    <t>XS1336607715</t>
  </si>
  <si>
    <t>FWB</t>
  </si>
  <si>
    <t>Real Estate</t>
  </si>
  <si>
    <t xml:space="preserve">C 4.6% 03/26                                      </t>
  </si>
  <si>
    <t>US172967KJ96</t>
  </si>
  <si>
    <t>Banks</t>
  </si>
  <si>
    <t>Moodys</t>
  </si>
  <si>
    <t xml:space="preserve">BACR 5.2% 5/26                                    </t>
  </si>
  <si>
    <t>US06738EAP07</t>
  </si>
  <si>
    <t>NYSE</t>
  </si>
  <si>
    <t>BB+</t>
  </si>
  <si>
    <t xml:space="preserve">RBS6.125%12/22                                    </t>
  </si>
  <si>
    <t>US780099CE50</t>
  </si>
  <si>
    <t>BB</t>
  </si>
  <si>
    <t xml:space="preserve">UBS7.625                                          </t>
  </si>
  <si>
    <t>US90261AAB89</t>
  </si>
  <si>
    <t xml:space="preserve">קסם תא 100                                        </t>
  </si>
  <si>
    <t>מניות</t>
  </si>
  <si>
    <t xml:space="preserve">תכלית ת"א 100                                     </t>
  </si>
  <si>
    <t>*</t>
  </si>
  <si>
    <t xml:space="preserve">תכלית מניות חו"ל                                  </t>
  </si>
  <si>
    <t xml:space="preserve">פסגות סל בונד שקלי                                </t>
  </si>
  <si>
    <t>אג״ח</t>
  </si>
  <si>
    <t xml:space="preserve">קסם תל בונד 40                                    </t>
  </si>
  <si>
    <t xml:space="preserve">קסם תל בונד 60                                    </t>
  </si>
  <si>
    <t xml:space="preserve">תכ. תלבונדשקל                                     </t>
  </si>
  <si>
    <t xml:space="preserve">תכלית תל בונד 20                                  </t>
  </si>
  <si>
    <t xml:space="preserve">ISHARES MSCI ACWI                                 </t>
  </si>
  <si>
    <t>US4642882579</t>
  </si>
  <si>
    <t>NASDAQ</t>
  </si>
  <si>
    <t xml:space="preserve">DAIWA ETF - NIKKEI                                </t>
  </si>
  <si>
    <t>JP3027640006</t>
  </si>
  <si>
    <t xml:space="preserve">XOR ETF MSCI ALL COUNTRY                          </t>
  </si>
  <si>
    <t>FR0011079466</t>
  </si>
  <si>
    <t>ERONEXT</t>
  </si>
  <si>
    <t xml:space="preserve">ISHARES MARKIT IBOXX CR                           </t>
  </si>
  <si>
    <t>IE0032895942</t>
  </si>
  <si>
    <t xml:space="preserve">SPDR EMERGING MKTS                                </t>
  </si>
  <si>
    <t>IE00B4613386</t>
  </si>
  <si>
    <t>סה"כ תעודות השתתפות בקרנות נאמנות בישראל</t>
  </si>
  <si>
    <t>סה"כ תעודות השתתפות בקרנות נאמנות בחו"ל</t>
  </si>
  <si>
    <t xml:space="preserve">BK OPP.FUND CLASS K                               </t>
  </si>
  <si>
    <t>KYG131022009</t>
  </si>
  <si>
    <t xml:space="preserve">COPERNICO LATAM                                   </t>
  </si>
  <si>
    <t>KYG242081290</t>
  </si>
  <si>
    <t xml:space="preserve">CREDIT SUISSE                                     </t>
  </si>
  <si>
    <t>LU0635707705</t>
  </si>
  <si>
    <t xml:space="preserve">EURIZON EASYFND-BND                               </t>
  </si>
  <si>
    <t>LU0335991534</t>
  </si>
  <si>
    <t xml:space="preserve">GAM STAR CREDIT                                   </t>
  </si>
  <si>
    <t>IE00B50JD354</t>
  </si>
  <si>
    <t xml:space="preserve">GSM STAR CREDIT                                   </t>
  </si>
  <si>
    <t>IE00B5769310</t>
  </si>
  <si>
    <t>אג״ח ממשלתי</t>
  </si>
  <si>
    <t xml:space="preserve">HENDERSON SECURED                                 </t>
  </si>
  <si>
    <t>GB00B0NXD283</t>
  </si>
  <si>
    <t xml:space="preserve">INVESCO USSENIOR                                  </t>
  </si>
  <si>
    <t>LU0564079282</t>
  </si>
  <si>
    <t xml:space="preserve">JB LOCAL EMERGI                                   </t>
  </si>
  <si>
    <t>LU0107852435</t>
  </si>
  <si>
    <t xml:space="preserve">NATIXIS LOONIS SAY                                </t>
  </si>
  <si>
    <t>LU0218863602</t>
  </si>
  <si>
    <t xml:space="preserve">NEUBER BERMAN H/Y                                 </t>
  </si>
  <si>
    <t>IE00B12VW565</t>
  </si>
  <si>
    <t xml:space="preserve">ROBECO HIGH YLD                                   </t>
  </si>
  <si>
    <t>LU0398248921</t>
  </si>
  <si>
    <t xml:space="preserve">UBAM FCP EURO                                     </t>
  </si>
  <si>
    <t>FR0011896612</t>
  </si>
  <si>
    <t xml:space="preserve">UBAM GLOB HIGH LD                                 </t>
  </si>
  <si>
    <t>LU0569863243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</si>
  <si>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</si>
  <si>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</si>
  <si>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</si>
  <si>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</si>
  <si>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</si>
  <si>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</si>
  <si>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</si>
  <si>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</si>
  <si>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</si>
  <si>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כיל אגח ד-רמ                                      </t>
  </si>
  <si>
    <t>סה"כ ₪ / מט"ח</t>
  </si>
  <si>
    <t>סה"כ חוזים עתידיים בישראל:</t>
  </si>
  <si>
    <t xml:space="preserve">FW081116 EUR/NIS4.2576                            </t>
  </si>
  <si>
    <t>ל.ר.</t>
  </si>
  <si>
    <t xml:space="preserve">FW081116 USD/NIS3.8012                            </t>
  </si>
  <si>
    <t xml:space="preserve">FW181016 JPY/USD102.432                           </t>
  </si>
  <si>
    <t xml:space="preserve">FW181016 USD/JPY0.0098                            </t>
  </si>
  <si>
    <t xml:space="preserve">ריבית לקבל אג"ח סחיר                              </t>
  </si>
  <si>
    <t>ליש"ט</t>
  </si>
  <si>
    <t>פזו מקסיקני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</si>
</sst>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52</xdr:row>
      <xdr:rowOff>0</xdr:rowOff>
    </xdr:from>
    <xdr:to>
      <xdr:col>36</xdr:col>
      <xdr:colOff>198120</xdr:colOff>
      <xdr:row>52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2"/>
  <sheetViews>
    <sheetView rightToLeft="1" tabSelected="1" workbookViewId="0">
      <selection activeCell="D38" sqref="D38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276</v>
      </c>
    </row>
    <row r="2" spans="1:36">
      <c r="B2" s="84" t="s">
        <v>277</v>
      </c>
    </row>
    <row r="3" spans="1:36">
      <c r="B3" s="84" t="s">
        <v>278</v>
      </c>
    </row>
    <row r="4" spans="1:36">
      <c r="B4" s="84" t="s">
        <v>279</v>
      </c>
    </row>
    <row r="5" spans="1:36">
      <c r="B5" s="84"/>
    </row>
    <row r="6" spans="1:36" ht="26.25" customHeight="1">
      <c r="B6" s="123" t="s">
        <v>203</v>
      </c>
      <c r="C6" s="124"/>
      <c r="D6" s="125"/>
    </row>
    <row r="7" spans="1:36" s="9" customFormat="1">
      <c r="B7" s="20"/>
      <c r="C7" s="21" t="s">
        <v>144</v>
      </c>
      <c r="D7" s="22" t="s">
        <v>142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144</v>
      </c>
    </row>
    <row r="8" spans="1:36" s="9" customFormat="1">
      <c r="B8" s="20"/>
      <c r="C8" s="23" t="s">
        <v>23</v>
      </c>
      <c r="D8" s="24" t="s">
        <v>20</v>
      </c>
      <c r="AJ8" s="31" t="s">
        <v>145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153</v>
      </c>
    </row>
    <row r="10" spans="1:36" s="10" customFormat="1" ht="18" customHeight="1">
      <c r="B10" s="72" t="s">
        <v>202</v>
      </c>
      <c r="C10" s="105"/>
      <c r="D10" s="106"/>
      <c r="AJ10" s="47"/>
    </row>
    <row r="11" spans="1:36">
      <c r="A11" s="33" t="s">
        <v>168</v>
      </c>
      <c r="B11" s="73" t="s">
        <v>204</v>
      </c>
      <c r="C11" s="109">
        <f>מזומנים!J10</f>
        <v>955.1</v>
      </c>
      <c r="D11" s="111">
        <f>מזומנים!L10</f>
        <v>4.59</v>
      </c>
    </row>
    <row r="12" spans="1:36">
      <c r="B12" s="73" t="s">
        <v>205</v>
      </c>
      <c r="C12" s="109"/>
      <c r="D12" s="122"/>
    </row>
    <row r="13" spans="1:36">
      <c r="A13" s="34" t="s">
        <v>168</v>
      </c>
      <c r="B13" s="74" t="s">
        <v>98</v>
      </c>
      <c r="C13" s="109">
        <f>'תעודות התחייבות ממשלתיות'!N11</f>
        <v>9530.24</v>
      </c>
      <c r="D13" s="111">
        <f>'תעודות התחייבות ממשלתיות'!Q11</f>
        <v>45.84</v>
      </c>
    </row>
    <row r="14" spans="1:36">
      <c r="A14" s="34" t="s">
        <v>168</v>
      </c>
      <c r="B14" s="74" t="s">
        <v>99</v>
      </c>
      <c r="C14" s="109">
        <f>'תעודות חוב מסחריות '!Q11</f>
        <v>0</v>
      </c>
      <c r="D14" s="111">
        <f>'תעודות חוב מסחריות '!T11</f>
        <v>0</v>
      </c>
      <c r="G14" s="113"/>
    </row>
    <row r="15" spans="1:36">
      <c r="A15" s="34" t="s">
        <v>168</v>
      </c>
      <c r="B15" s="74" t="s">
        <v>100</v>
      </c>
      <c r="C15" s="109">
        <f>'אג"ח קונצרני'!Q11</f>
        <v>2514.67</v>
      </c>
      <c r="D15" s="111">
        <f>'אג"ח קונצרני'!T11</f>
        <v>12.1</v>
      </c>
    </row>
    <row r="16" spans="1:36">
      <c r="A16" s="34" t="s">
        <v>168</v>
      </c>
      <c r="B16" s="74" t="s">
        <v>101</v>
      </c>
      <c r="C16" s="109">
        <f>מניות!K11</f>
        <v>0</v>
      </c>
      <c r="D16" s="111">
        <f>מניות!N11</f>
        <v>0</v>
      </c>
    </row>
    <row r="17" spans="1:4">
      <c r="A17" s="34" t="s">
        <v>168</v>
      </c>
      <c r="B17" s="74" t="s">
        <v>102</v>
      </c>
      <c r="C17" s="109">
        <f>'תעודות סל'!J11</f>
        <v>7128.47</v>
      </c>
      <c r="D17" s="111">
        <f>'תעודות סל'!M11</f>
        <v>34.29</v>
      </c>
    </row>
    <row r="18" spans="1:4">
      <c r="A18" s="34" t="s">
        <v>168</v>
      </c>
      <c r="B18" s="74" t="s">
        <v>103</v>
      </c>
      <c r="C18" s="109">
        <f>'קרנות נאמנות'!L11</f>
        <v>546.02</v>
      </c>
      <c r="D18" s="111">
        <f>'קרנות נאמנות'!O11</f>
        <v>2.63</v>
      </c>
    </row>
    <row r="19" spans="1:4">
      <c r="A19" s="34" t="s">
        <v>168</v>
      </c>
      <c r="B19" s="74" t="s">
        <v>104</v>
      </c>
      <c r="C19" s="109">
        <f>'כתבי אופציה'!I11</f>
        <v>0</v>
      </c>
      <c r="D19" s="111">
        <f>'כתבי אופציה'!L11</f>
        <v>0</v>
      </c>
    </row>
    <row r="20" spans="1:4">
      <c r="A20" s="34" t="s">
        <v>168</v>
      </c>
      <c r="B20" s="74" t="s">
        <v>105</v>
      </c>
      <c r="C20" s="109">
        <f>אופציות!I11</f>
        <v>0</v>
      </c>
      <c r="D20" s="111">
        <f>אופציות!L11</f>
        <v>0</v>
      </c>
    </row>
    <row r="21" spans="1:4">
      <c r="A21" s="34" t="s">
        <v>168</v>
      </c>
      <c r="B21" s="74" t="s">
        <v>106</v>
      </c>
      <c r="C21" s="109">
        <f>'חוזים עתידיים'!I11</f>
        <v>0</v>
      </c>
      <c r="D21" s="111">
        <f>'חוזים עתידיים'!K11</f>
        <v>0</v>
      </c>
    </row>
    <row r="22" spans="1:4">
      <c r="A22" s="34" t="s">
        <v>168</v>
      </c>
      <c r="B22" s="74" t="s">
        <v>107</v>
      </c>
      <c r="C22" s="109">
        <f>'מוצרים מובנים'!N11</f>
        <v>0</v>
      </c>
      <c r="D22" s="111">
        <f>'מוצרים מובנים'!Q11</f>
        <v>0</v>
      </c>
    </row>
    <row r="23" spans="1:4">
      <c r="B23" s="73" t="s">
        <v>206</v>
      </c>
      <c r="C23" s="109"/>
      <c r="D23" s="122"/>
    </row>
    <row r="24" spans="1:4">
      <c r="A24" s="34" t="s">
        <v>168</v>
      </c>
      <c r="B24" s="74" t="s">
        <v>108</v>
      </c>
      <c r="C24" s="109">
        <f>'לא סחיר- תעודות התחייבות ממשלתי'!M11</f>
        <v>0</v>
      </c>
      <c r="D24" s="111">
        <f>'לא סחיר- תעודות התחייבות ממשלתי'!P11</f>
        <v>0</v>
      </c>
    </row>
    <row r="25" spans="1:4">
      <c r="A25" s="34" t="s">
        <v>168</v>
      </c>
      <c r="B25" s="74" t="s">
        <v>109</v>
      </c>
      <c r="C25" s="109">
        <f>'לא סחיר - תעודות חוב מסחריות'!P11</f>
        <v>0</v>
      </c>
      <c r="D25" s="111">
        <f>'לא סחיר - תעודות חוב מסחריות'!S11</f>
        <v>0</v>
      </c>
    </row>
    <row r="26" spans="1:4">
      <c r="A26" s="34" t="s">
        <v>168</v>
      </c>
      <c r="B26" s="74" t="s">
        <v>100</v>
      </c>
      <c r="C26" s="109">
        <f>'לא סחיר - אג"ח קונצרני'!P11</f>
        <v>86.86</v>
      </c>
      <c r="D26" s="111">
        <f>'לא סחיר - אג"ח קונצרני'!S11</f>
        <v>0.42</v>
      </c>
    </row>
    <row r="27" spans="1:4">
      <c r="A27" s="34" t="s">
        <v>168</v>
      </c>
      <c r="B27" s="74" t="s">
        <v>110</v>
      </c>
      <c r="C27" s="109">
        <f>'לא סחיר - מניות'!J11</f>
        <v>0</v>
      </c>
      <c r="D27" s="111">
        <f>'לא סחיר - מניות'!M11</f>
        <v>0</v>
      </c>
    </row>
    <row r="28" spans="1:4">
      <c r="A28" s="34" t="s">
        <v>168</v>
      </c>
      <c r="B28" s="74" t="s">
        <v>111</v>
      </c>
      <c r="C28" s="109">
        <f>'לא סחיר - קרנות השקעה'!H11</f>
        <v>0</v>
      </c>
      <c r="D28" s="111">
        <f>'לא סחיר - קרנות השקעה'!K11</f>
        <v>0</v>
      </c>
    </row>
    <row r="29" spans="1:4">
      <c r="A29" s="34" t="s">
        <v>168</v>
      </c>
      <c r="B29" s="74" t="s">
        <v>112</v>
      </c>
      <c r="C29" s="109">
        <f>'לא סחיר - כתבי אופציה'!I11</f>
        <v>0</v>
      </c>
      <c r="D29" s="111">
        <f>'לא סחיר - כתבי אופציה'!L11</f>
        <v>0</v>
      </c>
    </row>
    <row r="30" spans="1:4">
      <c r="A30" s="34" t="s">
        <v>168</v>
      </c>
      <c r="B30" s="74" t="s">
        <v>231</v>
      </c>
      <c r="C30" s="109">
        <f>'לא סחיר - אופציות'!I11</f>
        <v>0</v>
      </c>
      <c r="D30" s="111">
        <f>'לא סחיר - אופציות'!L11</f>
        <v>0</v>
      </c>
    </row>
    <row r="31" spans="1:4">
      <c r="A31" s="34" t="s">
        <v>168</v>
      </c>
      <c r="B31" s="74" t="s">
        <v>137</v>
      </c>
      <c r="C31" s="109">
        <f>'לא סחיר - חוזים עתידיים'!I11</f>
        <v>12.69</v>
      </c>
      <c r="D31" s="111">
        <f>'לא סחיר - חוזים עתידיים'!K11</f>
        <v>0.06</v>
      </c>
    </row>
    <row r="32" spans="1:4">
      <c r="A32" s="34" t="s">
        <v>168</v>
      </c>
      <c r="B32" s="74" t="s">
        <v>113</v>
      </c>
      <c r="C32" s="109">
        <f>'לא סחיר - מוצרים מובנים'!N11</f>
        <v>0</v>
      </c>
      <c r="D32" s="111">
        <f>'לא סחיר - מוצרים מובנים'!Q11</f>
        <v>0</v>
      </c>
    </row>
    <row r="33" spans="1:7">
      <c r="A33" s="34" t="s">
        <v>168</v>
      </c>
      <c r="B33" s="73" t="s">
        <v>207</v>
      </c>
      <c r="C33" s="109">
        <f>הלוואות!M10</f>
        <v>0</v>
      </c>
      <c r="D33" s="111">
        <f>הלוואות!O10</f>
        <v>0</v>
      </c>
    </row>
    <row r="34" spans="1:7">
      <c r="A34" s="34" t="s">
        <v>168</v>
      </c>
      <c r="B34" s="73" t="s">
        <v>208</v>
      </c>
      <c r="C34" s="109">
        <f>'פקדונות מעל 3 חודשים'!M10</f>
        <v>0</v>
      </c>
      <c r="D34" s="111">
        <f>'פקדונות מעל 3 חודשים'!O10</f>
        <v>0</v>
      </c>
    </row>
    <row r="35" spans="1:7">
      <c r="A35" s="34" t="s">
        <v>168</v>
      </c>
      <c r="B35" s="73" t="s">
        <v>209</v>
      </c>
      <c r="C35" s="109">
        <f>'זכויות מקרקעין'!G10</f>
        <v>0</v>
      </c>
      <c r="D35" s="111">
        <f>'זכויות מקרקעין'!I10</f>
        <v>0</v>
      </c>
    </row>
    <row r="36" spans="1:7">
      <c r="A36" s="34" t="s">
        <v>168</v>
      </c>
      <c r="B36" s="75" t="s">
        <v>210</v>
      </c>
      <c r="C36" s="109">
        <f>'השקעה בחברות מוחזקות'!I10</f>
        <v>0</v>
      </c>
      <c r="D36" s="111">
        <f>'השקעה בחברות מוחזקות'!K10</f>
        <v>0</v>
      </c>
    </row>
    <row r="37" spans="1:7">
      <c r="A37" s="34" t="s">
        <v>168</v>
      </c>
      <c r="B37" s="73" t="s">
        <v>211</v>
      </c>
      <c r="C37" s="109">
        <f>'השקעות אחרות '!I10</f>
        <v>14.57</v>
      </c>
      <c r="D37" s="111">
        <f>'השקעות אחרות '!K10</f>
        <v>7.0000000000000007E-2</v>
      </c>
    </row>
    <row r="38" spans="1:7">
      <c r="A38" s="34"/>
      <c r="B38" s="76" t="s">
        <v>213</v>
      </c>
      <c r="C38" s="109"/>
      <c r="D38" s="122"/>
    </row>
    <row r="39" spans="1:7">
      <c r="A39" s="34" t="s">
        <v>168</v>
      </c>
      <c r="B39" s="77" t="s">
        <v>215</v>
      </c>
      <c r="C39" s="109">
        <f>'עלות מתואמת אג"ח קונצרני סחיר'!M10</f>
        <v>0</v>
      </c>
      <c r="D39" s="111">
        <f>'עלות מתואמת אג"ח קונצרני סחיר'!P10</f>
        <v>0</v>
      </c>
    </row>
    <row r="40" spans="1:7">
      <c r="A40" s="34" t="s">
        <v>168</v>
      </c>
      <c r="B40" s="77" t="s">
        <v>214</v>
      </c>
      <c r="C40" s="109">
        <f>'עלות מתואמת אג"ח קונצרני ל.סחיר'!M10</f>
        <v>0</v>
      </c>
      <c r="D40" s="111">
        <f>'עלות מתואמת אג"ח קונצרני ל.סחיר'!P10</f>
        <v>0</v>
      </c>
    </row>
    <row r="41" spans="1:7">
      <c r="A41" s="34" t="s">
        <v>168</v>
      </c>
      <c r="B41" s="77" t="s">
        <v>216</v>
      </c>
      <c r="C41" s="109">
        <f>'עלות מתואמת מסגרות אשראי ללווים'!M10</f>
        <v>0</v>
      </c>
      <c r="D41" s="111">
        <f>'עלות מתואמת מסגרות אשראי ללווים'!P10</f>
        <v>0</v>
      </c>
    </row>
    <row r="42" spans="1:7">
      <c r="B42" s="77" t="s">
        <v>114</v>
      </c>
      <c r="C42" s="110">
        <f>SUM(C11,C13,C14,C15,C16,C17,C18,C19,C20,C21,C22,C24,C25,C26,C27,C28,C29,C30,C31,C32,C33,C34,C35,C36,C37,C39,C40,C41)</f>
        <v>20788.62</v>
      </c>
      <c r="D42" s="112">
        <f>SUM(D11,D13,D14,D15,D16,D17,D18,D19,D20,D21,D22,D24,D25,D26,D27,D28,D29,D30,D31,D32,D33,D34,D35,D36,D37,D39,D40,D41)</f>
        <v>100</v>
      </c>
    </row>
    <row r="43" spans="1:7">
      <c r="A43" s="34" t="s">
        <v>168</v>
      </c>
      <c r="B43" s="51" t="s">
        <v>212</v>
      </c>
      <c r="C43" s="109">
        <f>'יתרת התחייבות להשקעה'!C10</f>
        <v>0</v>
      </c>
      <c r="D43" s="111"/>
    </row>
    <row r="44" spans="1:7">
      <c r="B44" s="6" t="s">
        <v>143</v>
      </c>
      <c r="C44" s="107"/>
      <c r="D44" s="108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195</v>
      </c>
      <c r="D45" s="29" t="s">
        <v>136</v>
      </c>
    </row>
    <row r="46" spans="1:7">
      <c r="C46" s="42" t="s">
        <v>1</v>
      </c>
      <c r="D46" s="42" t="s">
        <v>2</v>
      </c>
    </row>
    <row r="47" spans="1:7">
      <c r="C47" s="43" t="s">
        <v>185</v>
      </c>
      <c r="D47" s="43">
        <v>4.21</v>
      </c>
      <c r="G47" s="56"/>
    </row>
    <row r="48" spans="1:7">
      <c r="C48" s="43" t="s">
        <v>189</v>
      </c>
      <c r="D48" s="43">
        <v>0.04</v>
      </c>
      <c r="G48" s="56"/>
    </row>
    <row r="49" spans="2:7">
      <c r="C49" s="43" t="s">
        <v>505</v>
      </c>
      <c r="D49" s="43">
        <v>4.8899999999999997</v>
      </c>
      <c r="G49" s="56"/>
    </row>
    <row r="50" spans="2:7">
      <c r="C50" s="44" t="s">
        <v>183</v>
      </c>
      <c r="D50" s="43">
        <v>3.75</v>
      </c>
    </row>
    <row r="51" spans="2:7">
      <c r="C51" s="44" t="s">
        <v>506</v>
      </c>
      <c r="D51" s="44">
        <v>0.19</v>
      </c>
    </row>
    <row r="52" spans="2:7">
      <c r="B52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276</v>
      </c>
    </row>
    <row r="2" spans="2:61">
      <c r="B2" s="84" t="s">
        <v>277</v>
      </c>
    </row>
    <row r="3" spans="2:61">
      <c r="B3" s="84" t="s">
        <v>278</v>
      </c>
    </row>
    <row r="4" spans="2:61">
      <c r="B4" s="84" t="s">
        <v>279</v>
      </c>
    </row>
    <row r="6" spans="2:61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126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47.25"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191</v>
      </c>
      <c r="L8" s="26" t="s">
        <v>193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57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254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241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263</v>
      </c>
      <c r="C14" s="92"/>
      <c r="D14" s="92"/>
      <c r="E14" s="92"/>
      <c r="F14" s="92"/>
      <c r="G14" s="116"/>
      <c r="H14" s="116"/>
      <c r="I14" s="116"/>
      <c r="J14" s="116"/>
      <c r="K14" s="116"/>
      <c r="L14" s="116"/>
    </row>
    <row r="15" spans="2:61" customFormat="1" ht="15.75">
      <c r="B15" s="59" t="s">
        <v>488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263</v>
      </c>
      <c r="C16" s="92"/>
      <c r="D16" s="92"/>
      <c r="E16" s="92"/>
      <c r="F16" s="92"/>
      <c r="G16" s="116"/>
      <c r="H16" s="116"/>
      <c r="I16" s="116"/>
      <c r="J16" s="116"/>
      <c r="K16" s="116"/>
      <c r="L16" s="116"/>
    </row>
    <row r="17" spans="1:12" customFormat="1" ht="15.75">
      <c r="B17" s="59" t="s">
        <v>242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263</v>
      </c>
      <c r="C18" s="92"/>
      <c r="D18" s="92"/>
      <c r="E18" s="92"/>
      <c r="F18" s="92"/>
      <c r="G18" s="116"/>
      <c r="H18" s="116"/>
      <c r="I18" s="116"/>
      <c r="J18" s="116"/>
      <c r="K18" s="116"/>
      <c r="L18" s="116"/>
    </row>
    <row r="19" spans="1:12" customFormat="1" ht="15.75">
      <c r="B19" s="59" t="s">
        <v>76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263</v>
      </c>
      <c r="C20" s="92"/>
      <c r="D20" s="92"/>
      <c r="E20" s="92"/>
      <c r="F20" s="92"/>
      <c r="G20" s="116"/>
      <c r="H20" s="116"/>
      <c r="I20" s="116"/>
      <c r="J20" s="116"/>
      <c r="K20" s="116"/>
      <c r="L20" s="116"/>
    </row>
    <row r="21" spans="1:12" customFormat="1" ht="15.75">
      <c r="B21" s="59" t="s">
        <v>253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241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263</v>
      </c>
      <c r="C23" s="92"/>
      <c r="D23" s="92"/>
      <c r="E23" s="92"/>
      <c r="F23" s="92"/>
      <c r="G23" s="116"/>
      <c r="H23" s="116"/>
      <c r="I23" s="116"/>
      <c r="J23" s="116"/>
      <c r="K23" s="116"/>
      <c r="L23" s="116"/>
    </row>
    <row r="24" spans="1:12" customFormat="1" ht="15.75">
      <c r="B24" s="59" t="s">
        <v>246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263</v>
      </c>
      <c r="C25" s="92"/>
      <c r="D25" s="92"/>
      <c r="E25" s="92"/>
      <c r="F25" s="92"/>
      <c r="G25" s="116"/>
      <c r="H25" s="116"/>
      <c r="I25" s="116"/>
      <c r="J25" s="116"/>
      <c r="K25" s="116"/>
      <c r="L25" s="116"/>
    </row>
    <row r="26" spans="1:12" customFormat="1" ht="15.75">
      <c r="B26" s="59" t="s">
        <v>242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263</v>
      </c>
      <c r="C27" s="92"/>
      <c r="D27" s="92"/>
      <c r="E27" s="92"/>
      <c r="F27" s="92"/>
      <c r="G27" s="116"/>
      <c r="H27" s="116"/>
      <c r="I27" s="116"/>
      <c r="J27" s="116"/>
      <c r="K27" s="116"/>
      <c r="L27" s="116"/>
    </row>
    <row r="28" spans="1:12" customFormat="1" ht="15.75">
      <c r="B28" s="59" t="s">
        <v>243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263</v>
      </c>
      <c r="C29" s="92"/>
      <c r="D29" s="92"/>
      <c r="E29" s="92"/>
      <c r="F29" s="92"/>
      <c r="G29" s="116"/>
      <c r="H29" s="116"/>
      <c r="I29" s="116"/>
      <c r="J29" s="116"/>
      <c r="K29" s="116"/>
      <c r="L29" s="116"/>
    </row>
    <row r="30" spans="1:12" customFormat="1" ht="15.75">
      <c r="B30" s="59" t="s">
        <v>76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5" t="s">
        <v>263</v>
      </c>
      <c r="C31" s="92"/>
      <c r="D31" s="92"/>
      <c r="E31" s="92"/>
      <c r="F31" s="92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276</v>
      </c>
    </row>
    <row r="2" spans="1:60">
      <c r="B2" s="84" t="s">
        <v>277</v>
      </c>
    </row>
    <row r="3" spans="1:60">
      <c r="B3" s="84" t="s">
        <v>278</v>
      </c>
    </row>
    <row r="4" spans="1:60">
      <c r="B4" s="84" t="s">
        <v>279</v>
      </c>
    </row>
    <row r="6" spans="1:60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155</v>
      </c>
      <c r="BF6" s="1" t="s">
        <v>196</v>
      </c>
      <c r="BH6" s="3" t="s">
        <v>184</v>
      </c>
    </row>
    <row r="7" spans="1:60" ht="26.25" customHeight="1">
      <c r="B7" s="137" t="s">
        <v>127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156</v>
      </c>
      <c r="BF7" s="1" t="s">
        <v>169</v>
      </c>
      <c r="BH7" s="3" t="s">
        <v>183</v>
      </c>
    </row>
    <row r="8" spans="1:60" s="3" customFormat="1" ht="47.25">
      <c r="A8" s="2"/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49" t="s">
        <v>191</v>
      </c>
      <c r="K8" s="26" t="s">
        <v>193</v>
      </c>
      <c r="BC8" s="1" t="s">
        <v>164</v>
      </c>
      <c r="BD8" s="1" t="s">
        <v>165</v>
      </c>
      <c r="BE8" s="1" t="s">
        <v>170</v>
      </c>
      <c r="BG8" s="4" t="s">
        <v>185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163</v>
      </c>
      <c r="BE9" s="1" t="s">
        <v>171</v>
      </c>
      <c r="BG9" s="4" t="s">
        <v>186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160</v>
      </c>
      <c r="BD10" s="3"/>
      <c r="BE10" s="1" t="s">
        <v>197</v>
      </c>
      <c r="BG10" s="1" t="s">
        <v>188</v>
      </c>
    </row>
    <row r="11" spans="1:60" s="4" customFormat="1" ht="18" customHeight="1">
      <c r="A11" s="2"/>
      <c r="B11" s="58" t="s">
        <v>56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159</v>
      </c>
      <c r="BD11" s="3"/>
      <c r="BE11" s="1" t="s">
        <v>172</v>
      </c>
      <c r="BG11" s="1" t="s">
        <v>187</v>
      </c>
    </row>
    <row r="12" spans="1:60" customFormat="1" ht="15.75">
      <c r="B12" s="59" t="s">
        <v>489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263</v>
      </c>
      <c r="C13" s="92"/>
      <c r="D13" s="92"/>
      <c r="E13" s="92"/>
      <c r="F13" s="92"/>
      <c r="G13" s="116"/>
      <c r="H13" s="116"/>
      <c r="I13" s="116"/>
      <c r="J13" s="116"/>
      <c r="K13" s="116"/>
    </row>
    <row r="14" spans="1:60" customFormat="1" ht="15.75">
      <c r="B14" s="59" t="s">
        <v>490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20" t="s">
        <v>263</v>
      </c>
      <c r="C15" s="92"/>
      <c r="D15" s="92"/>
      <c r="E15" s="92"/>
      <c r="F15" s="92"/>
      <c r="G15" s="116"/>
      <c r="H15" s="116"/>
      <c r="I15" s="116"/>
      <c r="J15" s="116"/>
      <c r="K15" s="116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166</v>
      </c>
      <c r="BF20" s="1" t="s">
        <v>173</v>
      </c>
    </row>
    <row r="21" spans="1:58">
      <c r="C21" s="3"/>
      <c r="D21" s="3"/>
      <c r="E21" s="3"/>
      <c r="F21" s="3"/>
      <c r="G21" s="3"/>
      <c r="H21" s="3"/>
      <c r="BD21" s="1" t="s">
        <v>158</v>
      </c>
      <c r="BE21" s="1" t="s">
        <v>167</v>
      </c>
      <c r="BF21" s="1" t="s">
        <v>174</v>
      </c>
    </row>
    <row r="22" spans="1:58">
      <c r="C22" s="3"/>
      <c r="D22" s="3"/>
      <c r="E22" s="3"/>
      <c r="F22" s="3"/>
      <c r="G22" s="3"/>
      <c r="H22" s="3"/>
      <c r="BD22" s="1" t="s">
        <v>161</v>
      </c>
      <c r="BF22" s="1" t="s">
        <v>175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162</v>
      </c>
      <c r="BF23" s="1" t="s">
        <v>198</v>
      </c>
    </row>
    <row r="24" spans="1:58">
      <c r="C24" s="3"/>
      <c r="D24" s="3"/>
      <c r="E24" s="3"/>
      <c r="F24" s="3"/>
      <c r="G24" s="3"/>
      <c r="H24" s="3"/>
      <c r="BF24" s="1" t="s">
        <v>201</v>
      </c>
    </row>
    <row r="25" spans="1:58">
      <c r="C25" s="3"/>
      <c r="D25" s="3"/>
      <c r="E25" s="3"/>
      <c r="F25" s="3"/>
      <c r="G25" s="3"/>
      <c r="H25" s="3"/>
      <c r="BF25" s="1" t="s">
        <v>176</v>
      </c>
    </row>
    <row r="26" spans="1:58">
      <c r="C26" s="3"/>
      <c r="D26" s="3"/>
      <c r="E26" s="3"/>
      <c r="F26" s="3"/>
      <c r="G26" s="3"/>
      <c r="H26" s="3"/>
      <c r="BF26" s="1" t="s">
        <v>177</v>
      </c>
    </row>
    <row r="27" spans="1:58">
      <c r="C27" s="3"/>
      <c r="D27" s="3"/>
      <c r="E27" s="3"/>
      <c r="F27" s="3"/>
      <c r="G27" s="3"/>
      <c r="H27" s="3"/>
      <c r="BF27" s="1" t="s">
        <v>200</v>
      </c>
    </row>
    <row r="28" spans="1:58">
      <c r="C28" s="3"/>
      <c r="D28" s="3"/>
      <c r="E28" s="3"/>
      <c r="F28" s="3"/>
      <c r="G28" s="3"/>
      <c r="H28" s="3"/>
      <c r="BF28" s="1" t="s">
        <v>178</v>
      </c>
    </row>
    <row r="29" spans="1:58">
      <c r="C29" s="3"/>
      <c r="D29" s="3"/>
      <c r="E29" s="3"/>
      <c r="F29" s="3"/>
      <c r="G29" s="3"/>
      <c r="H29" s="3"/>
      <c r="BF29" s="1" t="s">
        <v>179</v>
      </c>
    </row>
    <row r="30" spans="1:58">
      <c r="C30" s="3"/>
      <c r="D30" s="3"/>
      <c r="E30" s="3"/>
      <c r="F30" s="3"/>
      <c r="G30" s="3"/>
      <c r="H30" s="3"/>
      <c r="BF30" s="1" t="s">
        <v>199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276</v>
      </c>
    </row>
    <row r="2" spans="2:81">
      <c r="B2" s="84" t="s">
        <v>277</v>
      </c>
    </row>
    <row r="3" spans="2:81">
      <c r="B3" s="84" t="s">
        <v>278</v>
      </c>
    </row>
    <row r="4" spans="2:81">
      <c r="B4" s="84" t="s">
        <v>279</v>
      </c>
    </row>
    <row r="6" spans="2:81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128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0" t="s">
        <v>150</v>
      </c>
      <c r="C8" s="25" t="s">
        <v>50</v>
      </c>
      <c r="D8" s="82" t="s">
        <v>61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191</v>
      </c>
      <c r="Q8" s="26" t="s">
        <v>193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254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263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263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263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2" t="s">
        <v>263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2" t="s">
        <v>263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2" t="s">
        <v>263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253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263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263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263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2" t="s">
        <v>263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2" t="s">
        <v>263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263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276</v>
      </c>
    </row>
    <row r="2" spans="2:72">
      <c r="B2" s="84" t="s">
        <v>277</v>
      </c>
    </row>
    <row r="3" spans="2:72">
      <c r="B3" s="84" t="s">
        <v>278</v>
      </c>
    </row>
    <row r="4" spans="2:72">
      <c r="B4" s="84" t="s">
        <v>279</v>
      </c>
    </row>
    <row r="6" spans="2:72" ht="26.25" customHeight="1">
      <c r="B6" s="137" t="s">
        <v>219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119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47.25">
      <c r="B8" s="20" t="s">
        <v>150</v>
      </c>
      <c r="C8" s="25" t="s">
        <v>50</v>
      </c>
      <c r="D8" s="25" t="s">
        <v>15</v>
      </c>
      <c r="E8" s="25" t="s">
        <v>85</v>
      </c>
      <c r="F8" s="25" t="s">
        <v>135</v>
      </c>
      <c r="G8" s="80" t="s">
        <v>18</v>
      </c>
      <c r="H8" s="25" t="s">
        <v>134</v>
      </c>
      <c r="I8" s="25" t="s">
        <v>17</v>
      </c>
      <c r="J8" s="25" t="s">
        <v>19</v>
      </c>
      <c r="K8" s="25" t="s">
        <v>0</v>
      </c>
      <c r="L8" s="25" t="s">
        <v>138</v>
      </c>
      <c r="M8" s="25" t="s">
        <v>144</v>
      </c>
      <c r="N8" s="25" t="s">
        <v>72</v>
      </c>
      <c r="O8" s="49" t="s">
        <v>191</v>
      </c>
      <c r="P8" s="26" t="s">
        <v>193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491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254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263</v>
      </c>
      <c r="C13" s="92"/>
      <c r="D13" s="92"/>
      <c r="E13" s="92"/>
      <c r="F13" s="103"/>
      <c r="G13" s="92"/>
      <c r="H13" s="92"/>
      <c r="I13" s="92"/>
      <c r="J13" s="92"/>
      <c r="K13" s="116"/>
      <c r="L13" s="116"/>
      <c r="M13" s="116"/>
      <c r="N13" s="116"/>
      <c r="O13" s="116"/>
      <c r="P13" s="116"/>
    </row>
    <row r="14" spans="2:72" customFormat="1" ht="15.75">
      <c r="B14" s="70" t="s">
        <v>263</v>
      </c>
      <c r="C14" s="92"/>
      <c r="D14" s="92"/>
      <c r="E14" s="92"/>
      <c r="F14" s="103"/>
      <c r="G14" s="92"/>
      <c r="H14" s="92"/>
      <c r="I14" s="92"/>
      <c r="J14" s="92"/>
      <c r="K14" s="116"/>
      <c r="L14" s="116"/>
      <c r="M14" s="116"/>
      <c r="N14" s="116"/>
      <c r="O14" s="116"/>
      <c r="P14" s="116"/>
    </row>
    <row r="15" spans="2:72" customFormat="1" ht="15.75">
      <c r="B15" s="70" t="s">
        <v>263</v>
      </c>
      <c r="C15" s="92"/>
      <c r="D15" s="92"/>
      <c r="E15" s="92"/>
      <c r="F15" s="103"/>
      <c r="G15" s="92"/>
      <c r="H15" s="92"/>
      <c r="I15" s="92"/>
      <c r="J15" s="92"/>
      <c r="K15" s="116"/>
      <c r="L15" s="116"/>
      <c r="M15" s="116"/>
      <c r="N15" s="116"/>
      <c r="O15" s="116"/>
      <c r="P15" s="116"/>
    </row>
    <row r="16" spans="2:72" customFormat="1" ht="15.75">
      <c r="B16" s="70" t="s">
        <v>263</v>
      </c>
      <c r="C16" s="92"/>
      <c r="D16" s="92"/>
      <c r="E16" s="92"/>
      <c r="F16" s="103"/>
      <c r="G16" s="92"/>
      <c r="H16" s="92"/>
      <c r="I16" s="92"/>
      <c r="J16" s="92"/>
      <c r="K16" s="116"/>
      <c r="L16" s="116"/>
      <c r="M16" s="116"/>
      <c r="N16" s="116"/>
      <c r="O16" s="116"/>
      <c r="P16" s="116"/>
    </row>
    <row r="17" spans="1:16" customFormat="1" ht="15.75">
      <c r="B17" s="70" t="s">
        <v>263</v>
      </c>
      <c r="C17" s="92"/>
      <c r="D17" s="92"/>
      <c r="E17" s="92"/>
      <c r="F17" s="103"/>
      <c r="G17" s="92"/>
      <c r="H17" s="92"/>
      <c r="I17" s="92"/>
      <c r="J17" s="92"/>
      <c r="K17" s="116"/>
      <c r="L17" s="116"/>
      <c r="M17" s="116"/>
      <c r="N17" s="116"/>
      <c r="O17" s="116"/>
      <c r="P17" s="116"/>
    </row>
    <row r="18" spans="1:16" customFormat="1" ht="15.75">
      <c r="B18" s="59" t="s">
        <v>253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80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263</v>
      </c>
      <c r="C20" s="92"/>
      <c r="D20" s="92"/>
      <c r="E20" s="92"/>
      <c r="F20" s="103"/>
      <c r="G20" s="92"/>
      <c r="H20" s="92"/>
      <c r="I20" s="92"/>
      <c r="J20" s="92"/>
      <c r="K20" s="116"/>
      <c r="L20" s="116"/>
      <c r="M20" s="116"/>
      <c r="N20" s="116"/>
      <c r="O20" s="116"/>
      <c r="P20" s="116"/>
    </row>
    <row r="21" spans="1:16" customFormat="1" ht="31.5">
      <c r="B21" s="59" t="s">
        <v>492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0" t="s">
        <v>263</v>
      </c>
      <c r="C22" s="92"/>
      <c r="D22" s="92"/>
      <c r="E22" s="92"/>
      <c r="F22" s="103"/>
      <c r="G22" s="92"/>
      <c r="H22" s="92"/>
      <c r="I22" s="92"/>
      <c r="J22" s="92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146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276</v>
      </c>
    </row>
    <row r="2" spans="2:65">
      <c r="B2" s="84" t="s">
        <v>277</v>
      </c>
    </row>
    <row r="3" spans="2:65">
      <c r="B3" s="84" t="s">
        <v>278</v>
      </c>
    </row>
    <row r="4" spans="2:65">
      <c r="B4" s="84" t="s">
        <v>279</v>
      </c>
    </row>
    <row r="6" spans="2:65" ht="26.25" customHeight="1">
      <c r="B6" s="137" t="s">
        <v>219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15</v>
      </c>
      <c r="H8" s="25" t="s">
        <v>85</v>
      </c>
      <c r="I8" s="25" t="s">
        <v>135</v>
      </c>
      <c r="J8" s="80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191</v>
      </c>
      <c r="S8" s="26" t="s">
        <v>193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5" t="s">
        <v>148</v>
      </c>
      <c r="S10" s="65" t="s">
        <v>194</v>
      </c>
      <c r="T10" s="5"/>
      <c r="BJ10" s="1"/>
    </row>
    <row r="11" spans="2:65" s="4" customFormat="1" ht="18" customHeight="1">
      <c r="B11" s="58" t="s">
        <v>51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254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263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263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263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263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253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93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263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94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263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O21" sqref="O21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5.5703125" style="1" customWidth="1"/>
    <col min="8" max="8" width="7.2851562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3.140625" style="1" bestFit="1" customWidth="1"/>
    <col min="15" max="15" width="8.28515625" style="1" bestFit="1" customWidth="1"/>
    <col min="16" max="16" width="8.71093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276</v>
      </c>
    </row>
    <row r="2" spans="2:81">
      <c r="B2" s="84" t="s">
        <v>277</v>
      </c>
    </row>
    <row r="3" spans="2:81">
      <c r="B3" s="84" t="s">
        <v>278</v>
      </c>
    </row>
    <row r="4" spans="2:81">
      <c r="B4" s="84" t="s">
        <v>279</v>
      </c>
    </row>
    <row r="6" spans="2:81" ht="26.25" customHeight="1">
      <c r="B6" s="137" t="s">
        <v>219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15</v>
      </c>
      <c r="H8" s="25" t="s">
        <v>85</v>
      </c>
      <c r="I8" s="25" t="s">
        <v>135</v>
      </c>
      <c r="J8" s="80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191</v>
      </c>
      <c r="S8" s="26" t="s">
        <v>193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5" t="s">
        <v>148</v>
      </c>
      <c r="S10" s="65" t="s">
        <v>194</v>
      </c>
      <c r="T10" s="5"/>
      <c r="BZ10" s="1"/>
    </row>
    <row r="11" spans="2:81" s="4" customFormat="1" ht="18" customHeight="1">
      <c r="B11" s="58" t="s">
        <v>62</v>
      </c>
      <c r="C11" s="87"/>
      <c r="D11" s="87"/>
      <c r="E11" s="87"/>
      <c r="F11" s="87"/>
      <c r="G11" s="87"/>
      <c r="H11" s="87"/>
      <c r="I11" s="98"/>
      <c r="J11" s="87">
        <v>4.1900000000000004</v>
      </c>
      <c r="K11" s="87"/>
      <c r="L11" s="86"/>
      <c r="M11" s="86">
        <v>4.0199999999999996</v>
      </c>
      <c r="N11" s="86">
        <v>47597.36</v>
      </c>
      <c r="O11" s="86"/>
      <c r="P11" s="86">
        <v>86.86</v>
      </c>
      <c r="Q11" s="86"/>
      <c r="R11" s="86"/>
      <c r="S11" s="86">
        <v>0.42</v>
      </c>
      <c r="T11" s="5"/>
      <c r="BZ11" s="1"/>
      <c r="CC11" s="1"/>
    </row>
    <row r="12" spans="2:81" customFormat="1" ht="17.25" customHeight="1">
      <c r="B12" s="61" t="s">
        <v>254</v>
      </c>
      <c r="C12" s="90"/>
      <c r="D12" s="90"/>
      <c r="E12" s="90"/>
      <c r="F12" s="90"/>
      <c r="G12" s="90"/>
      <c r="H12" s="90"/>
      <c r="I12" s="99"/>
      <c r="J12" s="90">
        <v>4.1900000000000004</v>
      </c>
      <c r="K12" s="90"/>
      <c r="L12" s="93"/>
      <c r="M12" s="93">
        <v>4.0199999999999996</v>
      </c>
      <c r="N12" s="93">
        <v>47597.36</v>
      </c>
      <c r="O12" s="93"/>
      <c r="P12" s="93">
        <v>86.86</v>
      </c>
      <c r="Q12" s="93"/>
      <c r="R12" s="93"/>
      <c r="S12" s="93">
        <v>0.42</v>
      </c>
    </row>
    <row r="13" spans="2:81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>
        <v>2.14</v>
      </c>
      <c r="K13" s="90"/>
      <c r="L13" s="93"/>
      <c r="M13" s="93">
        <v>4.63</v>
      </c>
      <c r="N13" s="93">
        <v>38597.360000000001</v>
      </c>
      <c r="O13" s="93"/>
      <c r="P13" s="93">
        <v>49.4</v>
      </c>
      <c r="Q13" s="93"/>
      <c r="R13" s="93"/>
      <c r="S13" s="93">
        <v>0.24</v>
      </c>
    </row>
    <row r="14" spans="2:81" customFormat="1" ht="15.75">
      <c r="B14" s="70" t="s">
        <v>493</v>
      </c>
      <c r="C14" s="92">
        <v>1092162</v>
      </c>
      <c r="D14" s="92"/>
      <c r="E14" s="92">
        <v>1229</v>
      </c>
      <c r="F14" s="92" t="s">
        <v>331</v>
      </c>
      <c r="G14" s="92" t="s">
        <v>364</v>
      </c>
      <c r="H14" s="92" t="s">
        <v>182</v>
      </c>
      <c r="I14" s="103">
        <v>38376</v>
      </c>
      <c r="J14" s="92">
        <v>2.02</v>
      </c>
      <c r="K14" s="92" t="s">
        <v>184</v>
      </c>
      <c r="L14" s="116">
        <v>7</v>
      </c>
      <c r="M14" s="116">
        <v>4.49</v>
      </c>
      <c r="N14" s="116">
        <v>6980.4</v>
      </c>
      <c r="O14" s="116">
        <v>129.84899999999999</v>
      </c>
      <c r="P14" s="116">
        <v>9.06</v>
      </c>
      <c r="Q14" s="116">
        <v>0</v>
      </c>
      <c r="R14" s="116">
        <v>10.43</v>
      </c>
      <c r="S14" s="116">
        <v>0.04</v>
      </c>
    </row>
    <row r="15" spans="2:81" customFormat="1" ht="15.75">
      <c r="B15" s="70" t="s">
        <v>494</v>
      </c>
      <c r="C15" s="92">
        <v>1092774</v>
      </c>
      <c r="D15" s="92"/>
      <c r="E15" s="92">
        <v>1229</v>
      </c>
      <c r="F15" s="92" t="s">
        <v>331</v>
      </c>
      <c r="G15" s="92" t="s">
        <v>364</v>
      </c>
      <c r="H15" s="92" t="s">
        <v>182</v>
      </c>
      <c r="I15" s="103">
        <v>38445</v>
      </c>
      <c r="J15" s="92">
        <v>2.08</v>
      </c>
      <c r="K15" s="92" t="s">
        <v>184</v>
      </c>
      <c r="L15" s="116">
        <v>6.7</v>
      </c>
      <c r="M15" s="116">
        <v>4.38</v>
      </c>
      <c r="N15" s="116">
        <v>22058.22</v>
      </c>
      <c r="O15" s="116">
        <v>128.27000000000001</v>
      </c>
      <c r="P15" s="116">
        <v>28.29</v>
      </c>
      <c r="Q15" s="116">
        <v>0</v>
      </c>
      <c r="R15" s="116">
        <v>32.57</v>
      </c>
      <c r="S15" s="116">
        <v>0.14000000000000001</v>
      </c>
    </row>
    <row r="16" spans="2:81" customFormat="1" ht="15.75">
      <c r="B16" s="70" t="s">
        <v>495</v>
      </c>
      <c r="C16" s="92">
        <v>1094747</v>
      </c>
      <c r="D16" s="92"/>
      <c r="E16" s="92">
        <v>1229</v>
      </c>
      <c r="F16" s="92" t="s">
        <v>331</v>
      </c>
      <c r="G16" s="92" t="s">
        <v>364</v>
      </c>
      <c r="H16" s="92" t="s">
        <v>182</v>
      </c>
      <c r="I16" s="103">
        <v>38635</v>
      </c>
      <c r="J16" s="92">
        <v>2.38</v>
      </c>
      <c r="K16" s="92" t="s">
        <v>184</v>
      </c>
      <c r="L16" s="116">
        <v>6.7</v>
      </c>
      <c r="M16" s="116">
        <v>5.31</v>
      </c>
      <c r="N16" s="116">
        <v>9558.74</v>
      </c>
      <c r="O16" s="116">
        <v>125.958</v>
      </c>
      <c r="P16" s="116">
        <v>12.04</v>
      </c>
      <c r="Q16" s="116">
        <v>0.01</v>
      </c>
      <c r="R16" s="116">
        <v>13.86</v>
      </c>
      <c r="S16" s="116">
        <v>0.06</v>
      </c>
    </row>
    <row r="17" spans="1:19" customFormat="1" ht="15.75">
      <c r="B17" s="61" t="s">
        <v>75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263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54</v>
      </c>
      <c r="C19" s="90"/>
      <c r="D19" s="90"/>
      <c r="E19" s="90"/>
      <c r="F19" s="90"/>
      <c r="G19" s="90"/>
      <c r="H19" s="90"/>
      <c r="I19" s="99"/>
      <c r="J19" s="90">
        <v>6.9</v>
      </c>
      <c r="K19" s="90"/>
      <c r="L19" s="93"/>
      <c r="M19" s="93">
        <v>3.21</v>
      </c>
      <c r="N19" s="93">
        <v>9000</v>
      </c>
      <c r="O19" s="93"/>
      <c r="P19" s="93">
        <v>37.47</v>
      </c>
      <c r="Q19" s="93"/>
      <c r="R19" s="93"/>
      <c r="S19" s="93">
        <v>0.18</v>
      </c>
    </row>
    <row r="20" spans="1:19" customFormat="1" ht="15.75">
      <c r="B20" s="70" t="s">
        <v>496</v>
      </c>
      <c r="C20" s="92">
        <v>2810273</v>
      </c>
      <c r="D20" s="92"/>
      <c r="E20" s="92">
        <v>281</v>
      </c>
      <c r="F20" s="92" t="s">
        <v>366</v>
      </c>
      <c r="G20" s="92" t="s">
        <v>336</v>
      </c>
      <c r="H20" s="92" t="s">
        <v>182</v>
      </c>
      <c r="I20" s="103">
        <v>42436</v>
      </c>
      <c r="J20" s="92">
        <v>6.9</v>
      </c>
      <c r="K20" s="92" t="s">
        <v>183</v>
      </c>
      <c r="L20" s="116">
        <v>4.5</v>
      </c>
      <c r="M20" s="116">
        <v>3.21</v>
      </c>
      <c r="N20" s="116">
        <v>9000</v>
      </c>
      <c r="O20" s="116">
        <v>110.86</v>
      </c>
      <c r="P20" s="116">
        <v>37.47</v>
      </c>
      <c r="Q20" s="116">
        <v>0</v>
      </c>
      <c r="R20" s="116">
        <v>43.13</v>
      </c>
      <c r="S20" s="116">
        <v>0.18</v>
      </c>
    </row>
    <row r="21" spans="1:19" customFormat="1" ht="15.75">
      <c r="B21" s="61" t="s">
        <v>76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70" t="s">
        <v>263</v>
      </c>
      <c r="C22" s="92"/>
      <c r="D22" s="92"/>
      <c r="E22" s="92"/>
      <c r="F22" s="92"/>
      <c r="G22" s="92"/>
      <c r="H22" s="92"/>
      <c r="I22" s="103"/>
      <c r="J22" s="92"/>
      <c r="K22" s="92"/>
      <c r="L22" s="116"/>
      <c r="M22" s="116"/>
      <c r="N22" s="116"/>
      <c r="O22" s="116"/>
      <c r="P22" s="116"/>
      <c r="Q22" s="116"/>
      <c r="R22" s="116"/>
      <c r="S22" s="116"/>
    </row>
    <row r="23" spans="1:19" customFormat="1" ht="15.75">
      <c r="B23" s="61" t="s">
        <v>253</v>
      </c>
      <c r="C23" s="90"/>
      <c r="D23" s="90"/>
      <c r="E23" s="90"/>
      <c r="F23" s="90"/>
      <c r="G23" s="90"/>
      <c r="H23" s="90"/>
      <c r="I23" s="99"/>
      <c r="J23" s="90"/>
      <c r="K23" s="90"/>
      <c r="L23" s="93"/>
      <c r="M23" s="93"/>
      <c r="N23" s="93"/>
      <c r="O23" s="93"/>
      <c r="P23" s="93"/>
      <c r="Q23" s="93"/>
      <c r="R23" s="93"/>
      <c r="S23" s="93"/>
    </row>
    <row r="24" spans="1:19" customFormat="1" ht="15.75">
      <c r="B24" s="61" t="s">
        <v>95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70" t="s">
        <v>263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 ht="15.75">
      <c r="B26" s="61" t="s">
        <v>96</v>
      </c>
      <c r="C26" s="90"/>
      <c r="D26" s="90"/>
      <c r="E26" s="90"/>
      <c r="F26" s="90"/>
      <c r="G26" s="90"/>
      <c r="H26" s="90"/>
      <c r="I26" s="99"/>
      <c r="J26" s="90"/>
      <c r="K26" s="90"/>
      <c r="L26" s="93"/>
      <c r="M26" s="93"/>
      <c r="N26" s="93"/>
      <c r="O26" s="93"/>
      <c r="P26" s="93"/>
      <c r="Q26" s="93"/>
      <c r="R26" s="93"/>
      <c r="S26" s="93"/>
    </row>
    <row r="27" spans="1:19" customFormat="1" ht="15.75">
      <c r="B27" s="120" t="s">
        <v>263</v>
      </c>
      <c r="C27" s="92"/>
      <c r="D27" s="92"/>
      <c r="E27" s="92"/>
      <c r="F27" s="92"/>
      <c r="G27" s="92"/>
      <c r="H27" s="92"/>
      <c r="I27" s="103"/>
      <c r="J27" s="92"/>
      <c r="K27" s="92"/>
      <c r="L27" s="116"/>
      <c r="M27" s="116"/>
      <c r="N27" s="116"/>
      <c r="O27" s="116"/>
      <c r="P27" s="116"/>
      <c r="Q27" s="116"/>
      <c r="R27" s="116"/>
      <c r="S27" s="116"/>
    </row>
    <row r="28" spans="1:19" customFormat="1">
      <c r="A28" s="1"/>
      <c r="B28" s="6" t="s">
        <v>52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6" t="s">
        <v>146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8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276</v>
      </c>
    </row>
    <row r="2" spans="2:98">
      <c r="B2" s="84" t="s">
        <v>277</v>
      </c>
    </row>
    <row r="3" spans="2:98">
      <c r="B3" s="84" t="s">
        <v>278</v>
      </c>
    </row>
    <row r="4" spans="2:98">
      <c r="B4" s="84" t="s">
        <v>279</v>
      </c>
    </row>
    <row r="6" spans="2:98" ht="26.25" customHeight="1">
      <c r="B6" s="137" t="s">
        <v>219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134</v>
      </c>
      <c r="H8" s="25" t="s">
        <v>0</v>
      </c>
      <c r="I8" s="25" t="s">
        <v>138</v>
      </c>
      <c r="J8" s="25" t="s">
        <v>144</v>
      </c>
      <c r="K8" s="25" t="s">
        <v>72</v>
      </c>
      <c r="L8" s="49" t="s">
        <v>191</v>
      </c>
      <c r="M8" s="26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254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263</v>
      </c>
      <c r="C13" s="92"/>
      <c r="D13" s="92"/>
      <c r="E13" s="92"/>
      <c r="F13" s="92"/>
      <c r="G13" s="92"/>
      <c r="H13" s="116"/>
      <c r="I13" s="116"/>
      <c r="J13" s="116"/>
      <c r="K13" s="116"/>
      <c r="L13" s="116"/>
      <c r="M13" s="116"/>
    </row>
    <row r="14" spans="2:98" customFormat="1" ht="15.75">
      <c r="B14" s="61" t="s">
        <v>253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83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263</v>
      </c>
      <c r="C16" s="92"/>
      <c r="D16" s="92"/>
      <c r="E16" s="92"/>
      <c r="F16" s="92"/>
      <c r="G16" s="92"/>
      <c r="H16" s="116"/>
      <c r="I16" s="116"/>
      <c r="J16" s="116"/>
      <c r="K16" s="116"/>
      <c r="L16" s="116"/>
      <c r="M16" s="116"/>
    </row>
    <row r="17" spans="1:13" customFormat="1" ht="15.75">
      <c r="B17" s="61" t="s">
        <v>82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5" t="s">
        <v>263</v>
      </c>
      <c r="C18" s="92"/>
      <c r="D18" s="92"/>
      <c r="E18" s="92"/>
      <c r="F18" s="92"/>
      <c r="G18" s="92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276</v>
      </c>
    </row>
    <row r="2" spans="2:55">
      <c r="B2" s="84" t="s">
        <v>277</v>
      </c>
    </row>
    <row r="3" spans="2:55">
      <c r="B3" s="84" t="s">
        <v>278</v>
      </c>
    </row>
    <row r="4" spans="2:55">
      <c r="B4" s="84" t="s">
        <v>279</v>
      </c>
    </row>
    <row r="6" spans="2:55" ht="26.25" customHeight="1">
      <c r="B6" s="137" t="s">
        <v>219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129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47.25">
      <c r="B8" s="20" t="s">
        <v>150</v>
      </c>
      <c r="C8" s="25" t="s">
        <v>50</v>
      </c>
      <c r="D8" s="25" t="s">
        <v>134</v>
      </c>
      <c r="E8" s="25" t="s">
        <v>135</v>
      </c>
      <c r="F8" s="25" t="s">
        <v>0</v>
      </c>
      <c r="G8" s="25" t="s">
        <v>138</v>
      </c>
      <c r="H8" s="25" t="s">
        <v>144</v>
      </c>
      <c r="I8" s="25" t="s">
        <v>72</v>
      </c>
      <c r="J8" s="49" t="s">
        <v>191</v>
      </c>
      <c r="K8" s="26" t="s">
        <v>193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63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254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244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263</v>
      </c>
      <c r="C14" s="92"/>
      <c r="D14" s="92"/>
      <c r="E14" s="103"/>
      <c r="F14" s="116"/>
      <c r="G14" s="116"/>
      <c r="H14" s="116"/>
      <c r="I14" s="116"/>
      <c r="J14" s="116"/>
      <c r="K14" s="116"/>
    </row>
    <row r="15" spans="2:55" customFormat="1" ht="15.75">
      <c r="B15" s="59" t="s">
        <v>249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263</v>
      </c>
      <c r="C16" s="92"/>
      <c r="D16" s="92"/>
      <c r="E16" s="103"/>
      <c r="F16" s="116"/>
      <c r="G16" s="116"/>
      <c r="H16" s="116"/>
      <c r="I16" s="116"/>
      <c r="J16" s="116"/>
      <c r="K16" s="116"/>
    </row>
    <row r="17" spans="1:11" customFormat="1" ht="15.75">
      <c r="B17" s="59" t="s">
        <v>250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263</v>
      </c>
      <c r="C18" s="92"/>
      <c r="D18" s="92"/>
      <c r="E18" s="103"/>
      <c r="F18" s="116"/>
      <c r="G18" s="116"/>
      <c r="H18" s="116"/>
      <c r="I18" s="116"/>
      <c r="J18" s="116"/>
      <c r="K18" s="116"/>
    </row>
    <row r="19" spans="1:11" customFormat="1" ht="15.75">
      <c r="B19" s="59" t="s">
        <v>251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263</v>
      </c>
      <c r="C20" s="92"/>
      <c r="D20" s="92"/>
      <c r="E20" s="103"/>
      <c r="F20" s="116"/>
      <c r="G20" s="116"/>
      <c r="H20" s="116"/>
      <c r="I20" s="116"/>
      <c r="J20" s="116"/>
      <c r="K20" s="116"/>
    </row>
    <row r="21" spans="1:11" customFormat="1" ht="15.75">
      <c r="B21" s="59" t="s">
        <v>253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244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263</v>
      </c>
      <c r="C23" s="92"/>
      <c r="D23" s="92"/>
      <c r="E23" s="103"/>
      <c r="F23" s="116"/>
      <c r="G23" s="116"/>
      <c r="H23" s="116"/>
      <c r="I23" s="116"/>
      <c r="J23" s="116"/>
      <c r="K23" s="116"/>
    </row>
    <row r="24" spans="1:11" customFormat="1" ht="16.5" customHeight="1">
      <c r="B24" s="59" t="s">
        <v>249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263</v>
      </c>
      <c r="C25" s="92"/>
      <c r="D25" s="92"/>
      <c r="E25" s="103"/>
      <c r="F25" s="116"/>
      <c r="G25" s="116"/>
      <c r="H25" s="116"/>
      <c r="I25" s="116"/>
      <c r="J25" s="116"/>
      <c r="K25" s="116"/>
    </row>
    <row r="26" spans="1:11" customFormat="1" ht="15.75">
      <c r="B26" s="59" t="s">
        <v>250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263</v>
      </c>
      <c r="C27" s="92"/>
      <c r="D27" s="92"/>
      <c r="E27" s="103"/>
      <c r="F27" s="116"/>
      <c r="G27" s="116"/>
      <c r="H27" s="116"/>
      <c r="I27" s="116"/>
      <c r="J27" s="116"/>
      <c r="K27" s="116"/>
    </row>
    <row r="28" spans="1:11" customFormat="1" ht="15.75">
      <c r="B28" s="59" t="s">
        <v>251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5" t="s">
        <v>263</v>
      </c>
      <c r="C29" s="92"/>
      <c r="D29" s="92"/>
      <c r="E29" s="103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276</v>
      </c>
    </row>
    <row r="2" spans="1:59">
      <c r="B2" s="84" t="s">
        <v>277</v>
      </c>
    </row>
    <row r="3" spans="1:59">
      <c r="B3" s="84" t="s">
        <v>278</v>
      </c>
    </row>
    <row r="4" spans="1:59">
      <c r="B4" s="84" t="s">
        <v>279</v>
      </c>
    </row>
    <row r="6" spans="1:59" ht="26.25" customHeight="1">
      <c r="B6" s="137" t="s">
        <v>219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59" ht="26.25" customHeight="1">
      <c r="B7" s="137" t="s">
        <v>130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5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191</v>
      </c>
      <c r="L8" s="26" t="s">
        <v>193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487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263</v>
      </c>
      <c r="C13" s="92"/>
      <c r="D13" s="92"/>
      <c r="E13" s="92"/>
      <c r="F13" s="103"/>
      <c r="G13" s="116"/>
      <c r="H13" s="116"/>
      <c r="I13" s="116"/>
      <c r="J13" s="116"/>
      <c r="K13" s="116"/>
      <c r="L13" s="116"/>
    </row>
    <row r="14" spans="1:59" customFormat="1" ht="15.75">
      <c r="B14" s="61" t="s">
        <v>255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8" t="s">
        <v>263</v>
      </c>
      <c r="C15" s="92"/>
      <c r="D15" s="92"/>
      <c r="E15" s="92"/>
      <c r="F15" s="103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276</v>
      </c>
    </row>
    <row r="2" spans="2:52">
      <c r="B2" s="84" t="s">
        <v>277</v>
      </c>
    </row>
    <row r="3" spans="2:52">
      <c r="B3" s="84" t="s">
        <v>278</v>
      </c>
    </row>
    <row r="4" spans="2:52">
      <c r="B4" s="84" t="s">
        <v>279</v>
      </c>
    </row>
    <row r="6" spans="2:52" ht="26.25" customHeight="1">
      <c r="B6" s="137" t="s">
        <v>219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131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191</v>
      </c>
      <c r="L8" s="26" t="s">
        <v>193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57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257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241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263</v>
      </c>
      <c r="C14" s="92"/>
      <c r="D14" s="92"/>
      <c r="E14" s="92"/>
      <c r="F14" s="103"/>
      <c r="G14" s="116"/>
      <c r="H14" s="116"/>
      <c r="I14" s="116"/>
      <c r="J14" s="116"/>
      <c r="K14" s="116"/>
      <c r="L14" s="116"/>
    </row>
    <row r="15" spans="2:52" customFormat="1" ht="15.75">
      <c r="B15" s="61" t="s">
        <v>497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263</v>
      </c>
      <c r="C16" s="92"/>
      <c r="D16" s="92"/>
      <c r="E16" s="92"/>
      <c r="F16" s="103"/>
      <c r="G16" s="116"/>
      <c r="H16" s="116"/>
      <c r="I16" s="116"/>
      <c r="J16" s="116"/>
      <c r="K16" s="116"/>
      <c r="L16" s="116"/>
    </row>
    <row r="17" spans="2:12" customFormat="1" ht="15.75">
      <c r="B17" s="61" t="s">
        <v>245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263</v>
      </c>
      <c r="C18" s="92"/>
      <c r="D18" s="92"/>
      <c r="E18" s="92"/>
      <c r="F18" s="103"/>
      <c r="G18" s="116"/>
      <c r="H18" s="116"/>
      <c r="I18" s="116"/>
      <c r="J18" s="116"/>
      <c r="K18" s="116"/>
      <c r="L18" s="116"/>
    </row>
    <row r="19" spans="2:12" customFormat="1" ht="15.75">
      <c r="B19" s="61" t="s">
        <v>242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263</v>
      </c>
      <c r="C20" s="92"/>
      <c r="D20" s="92"/>
      <c r="E20" s="92"/>
      <c r="F20" s="103"/>
      <c r="G20" s="116"/>
      <c r="H20" s="116"/>
      <c r="I20" s="116"/>
      <c r="J20" s="116"/>
      <c r="K20" s="116"/>
      <c r="L20" s="116"/>
    </row>
    <row r="21" spans="2:12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263</v>
      </c>
      <c r="C22" s="92"/>
      <c r="D22" s="92"/>
      <c r="E22" s="92"/>
      <c r="F22" s="103"/>
      <c r="G22" s="116"/>
      <c r="H22" s="116"/>
      <c r="I22" s="116"/>
      <c r="J22" s="116"/>
      <c r="K22" s="116"/>
      <c r="L22" s="116"/>
    </row>
    <row r="23" spans="2:12" customFormat="1" ht="15.75">
      <c r="B23" s="61" t="s">
        <v>256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241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263</v>
      </c>
      <c r="C25" s="92"/>
      <c r="D25" s="92"/>
      <c r="E25" s="92"/>
      <c r="F25" s="103"/>
      <c r="G25" s="116"/>
      <c r="H25" s="116"/>
      <c r="I25" s="116"/>
      <c r="J25" s="116"/>
      <c r="K25" s="116"/>
      <c r="L25" s="116"/>
    </row>
    <row r="26" spans="2:12" customFormat="1" ht="15.75">
      <c r="B26" s="61" t="s">
        <v>246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263</v>
      </c>
      <c r="C27" s="92"/>
      <c r="D27" s="92"/>
      <c r="E27" s="92"/>
      <c r="F27" s="103"/>
      <c r="G27" s="116"/>
      <c r="H27" s="116"/>
      <c r="I27" s="116"/>
      <c r="J27" s="116"/>
      <c r="K27" s="116"/>
      <c r="L27" s="116"/>
    </row>
    <row r="28" spans="2:12" customFormat="1" ht="15.75">
      <c r="B28" s="61" t="s">
        <v>242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263</v>
      </c>
      <c r="C29" s="92"/>
      <c r="D29" s="92"/>
      <c r="E29" s="92"/>
      <c r="F29" s="103"/>
      <c r="G29" s="116"/>
      <c r="H29" s="116"/>
      <c r="I29" s="116"/>
      <c r="J29" s="116"/>
      <c r="K29" s="116"/>
      <c r="L29" s="116"/>
    </row>
    <row r="30" spans="2:12" customFormat="1" ht="15.75">
      <c r="B30" s="61" t="s">
        <v>243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263</v>
      </c>
      <c r="C31" s="92"/>
      <c r="D31" s="92"/>
      <c r="E31" s="92"/>
      <c r="F31" s="103"/>
      <c r="G31" s="116"/>
      <c r="H31" s="116"/>
      <c r="I31" s="116"/>
      <c r="J31" s="116"/>
      <c r="K31" s="116"/>
      <c r="L31" s="116"/>
    </row>
    <row r="32" spans="2:12" customFormat="1" ht="15.75">
      <c r="B32" s="61" t="s">
        <v>76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0" t="s">
        <v>263</v>
      </c>
      <c r="C33" s="92"/>
      <c r="D33" s="92"/>
      <c r="E33" s="92"/>
      <c r="F33" s="103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P21" sqref="P21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6.7109375" style="2" bestFit="1" customWidth="1"/>
    <col min="4" max="4" width="6.28515625" style="2" customWidth="1"/>
    <col min="5" max="5" width="7.4257812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276</v>
      </c>
    </row>
    <row r="2" spans="2:13">
      <c r="B2" s="84" t="s">
        <v>277</v>
      </c>
    </row>
    <row r="3" spans="2:13">
      <c r="B3" s="84" t="s">
        <v>278</v>
      </c>
    </row>
    <row r="4" spans="2:13">
      <c r="B4" s="84" t="s">
        <v>279</v>
      </c>
    </row>
    <row r="5" spans="2:13">
      <c r="B5" s="85"/>
    </row>
    <row r="6" spans="2:13" ht="26.25" customHeight="1">
      <c r="B6" s="126" t="s">
        <v>217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3" s="3" customFormat="1" ht="47.25">
      <c r="B7" s="12" t="s">
        <v>149</v>
      </c>
      <c r="C7" s="13" t="s">
        <v>50</v>
      </c>
      <c r="D7" s="13" t="s">
        <v>151</v>
      </c>
      <c r="E7" s="13" t="s">
        <v>15</v>
      </c>
      <c r="F7" s="13" t="s">
        <v>85</v>
      </c>
      <c r="G7" s="13" t="s">
        <v>134</v>
      </c>
      <c r="H7" s="13" t="s">
        <v>17</v>
      </c>
      <c r="I7" s="13" t="s">
        <v>19</v>
      </c>
      <c r="J7" s="13" t="s">
        <v>78</v>
      </c>
      <c r="K7" s="13" t="s">
        <v>191</v>
      </c>
      <c r="L7" s="14" t="s">
        <v>192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49</v>
      </c>
      <c r="C10" s="87"/>
      <c r="D10" s="88"/>
      <c r="E10" s="88"/>
      <c r="F10" s="88"/>
      <c r="G10" s="88"/>
      <c r="H10" s="86"/>
      <c r="I10" s="86"/>
      <c r="J10" s="86">
        <v>955.1</v>
      </c>
      <c r="K10" s="86"/>
      <c r="L10" s="86">
        <v>4.59</v>
      </c>
    </row>
    <row r="11" spans="2:13" customFormat="1" ht="15.75">
      <c r="B11" s="59" t="s">
        <v>254</v>
      </c>
      <c r="C11" s="90"/>
      <c r="D11" s="90"/>
      <c r="E11" s="90"/>
      <c r="F11" s="90"/>
      <c r="G11" s="90"/>
      <c r="H11" s="93"/>
      <c r="I11" s="93"/>
      <c r="J11" s="93">
        <v>955.1</v>
      </c>
      <c r="K11" s="93"/>
      <c r="L11" s="93">
        <v>4.59</v>
      </c>
    </row>
    <row r="12" spans="2:13" customFormat="1" ht="15.75">
      <c r="B12" s="59" t="s">
        <v>262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</row>
    <row r="13" spans="2:13" customFormat="1" ht="15.75">
      <c r="B13" s="60" t="s">
        <v>263</v>
      </c>
      <c r="C13" s="91"/>
      <c r="D13" s="91"/>
      <c r="E13" s="91"/>
      <c r="F13" s="91"/>
      <c r="G13" s="91"/>
      <c r="H13" s="94"/>
      <c r="I13" s="94"/>
      <c r="J13" s="94"/>
      <c r="K13" s="94"/>
      <c r="L13" s="94"/>
    </row>
    <row r="14" spans="2:13" customFormat="1" ht="15.75">
      <c r="B14" s="59" t="s">
        <v>264</v>
      </c>
      <c r="C14" s="90"/>
      <c r="D14" s="90"/>
      <c r="E14" s="90"/>
      <c r="F14" s="90"/>
      <c r="G14" s="90"/>
      <c r="H14" s="93"/>
      <c r="I14" s="93"/>
      <c r="J14" s="93">
        <v>182.61</v>
      </c>
      <c r="K14" s="93"/>
      <c r="L14" s="93">
        <v>0.88</v>
      </c>
    </row>
    <row r="15" spans="2:13" customFormat="1" ht="15.75">
      <c r="B15" s="60" t="s">
        <v>265</v>
      </c>
      <c r="C15" s="91">
        <v>2</v>
      </c>
      <c r="D15" s="91">
        <v>12</v>
      </c>
      <c r="E15" s="91" t="s">
        <v>318</v>
      </c>
      <c r="F15" s="91" t="s">
        <v>182</v>
      </c>
      <c r="G15" s="91" t="s">
        <v>185</v>
      </c>
      <c r="H15" s="94">
        <v>0</v>
      </c>
      <c r="I15" s="94">
        <v>0</v>
      </c>
      <c r="J15" s="94">
        <v>135.88999999999999</v>
      </c>
      <c r="K15" s="94">
        <v>14.23</v>
      </c>
      <c r="L15" s="94">
        <v>0.65</v>
      </c>
    </row>
    <row r="16" spans="2:13" customFormat="1" ht="15.75">
      <c r="B16" s="60" t="s">
        <v>266</v>
      </c>
      <c r="C16" s="91">
        <v>1</v>
      </c>
      <c r="D16" s="91">
        <v>12</v>
      </c>
      <c r="E16" s="91" t="s">
        <v>318</v>
      </c>
      <c r="F16" s="91" t="s">
        <v>182</v>
      </c>
      <c r="G16" s="91" t="s">
        <v>183</v>
      </c>
      <c r="H16" s="94">
        <v>0</v>
      </c>
      <c r="I16" s="94">
        <v>0</v>
      </c>
      <c r="J16" s="94">
        <v>44.74</v>
      </c>
      <c r="K16" s="94">
        <v>4.68</v>
      </c>
      <c r="L16" s="94">
        <v>0.22</v>
      </c>
    </row>
    <row r="17" spans="2:12" customFormat="1" ht="15.75">
      <c r="B17" s="60" t="s">
        <v>267</v>
      </c>
      <c r="C17" s="91">
        <v>9</v>
      </c>
      <c r="D17" s="91">
        <v>12</v>
      </c>
      <c r="E17" s="91" t="s">
        <v>318</v>
      </c>
      <c r="F17" s="91" t="s">
        <v>182</v>
      </c>
      <c r="G17" s="91" t="s">
        <v>189</v>
      </c>
      <c r="H17" s="94">
        <v>0</v>
      </c>
      <c r="I17" s="94">
        <v>0</v>
      </c>
      <c r="J17" s="94">
        <v>0.96</v>
      </c>
      <c r="K17" s="94">
        <v>0.1</v>
      </c>
      <c r="L17" s="94">
        <v>0</v>
      </c>
    </row>
    <row r="18" spans="2:12" customFormat="1" ht="15.75">
      <c r="B18" s="60" t="s">
        <v>268</v>
      </c>
      <c r="C18" s="91">
        <v>3</v>
      </c>
      <c r="D18" s="91">
        <v>12</v>
      </c>
      <c r="E18" s="91" t="s">
        <v>318</v>
      </c>
      <c r="F18" s="91" t="s">
        <v>182</v>
      </c>
      <c r="G18" s="91" t="s">
        <v>186</v>
      </c>
      <c r="H18" s="94">
        <v>0</v>
      </c>
      <c r="I18" s="94">
        <v>0</v>
      </c>
      <c r="J18" s="94">
        <v>0.45</v>
      </c>
      <c r="K18" s="94">
        <v>0.05</v>
      </c>
      <c r="L18" s="94">
        <v>0</v>
      </c>
    </row>
    <row r="19" spans="2:12" customFormat="1" ht="15.75">
      <c r="B19" s="60" t="s">
        <v>269</v>
      </c>
      <c r="C19" s="91">
        <v>5</v>
      </c>
      <c r="D19" s="91">
        <v>12</v>
      </c>
      <c r="E19" s="91" t="s">
        <v>318</v>
      </c>
      <c r="F19" s="91" t="s">
        <v>182</v>
      </c>
      <c r="G19" s="91" t="s">
        <v>190</v>
      </c>
      <c r="H19" s="94">
        <v>0</v>
      </c>
      <c r="I19" s="94">
        <v>0</v>
      </c>
      <c r="J19" s="94">
        <v>0.56999999999999995</v>
      </c>
      <c r="K19" s="94">
        <v>0.06</v>
      </c>
      <c r="L19" s="94">
        <v>0</v>
      </c>
    </row>
    <row r="20" spans="2:12" customFormat="1" ht="15.75">
      <c r="B20" s="59" t="s">
        <v>270</v>
      </c>
      <c r="C20" s="90"/>
      <c r="D20" s="90"/>
      <c r="E20" s="90"/>
      <c r="F20" s="90"/>
      <c r="G20" s="90"/>
      <c r="H20" s="93"/>
      <c r="I20" s="93"/>
      <c r="J20" s="93">
        <v>772.49</v>
      </c>
      <c r="K20" s="93"/>
      <c r="L20" s="93">
        <v>3.72</v>
      </c>
    </row>
    <row r="21" spans="2:12" customFormat="1" ht="15.75">
      <c r="B21" s="60" t="s">
        <v>271</v>
      </c>
      <c r="C21" s="91">
        <v>1111</v>
      </c>
      <c r="D21" s="91">
        <v>12</v>
      </c>
      <c r="E21" s="91" t="s">
        <v>318</v>
      </c>
      <c r="F21" s="91" t="s">
        <v>182</v>
      </c>
      <c r="G21" s="91" t="s">
        <v>184</v>
      </c>
      <c r="H21" s="94">
        <v>0</v>
      </c>
      <c r="I21" s="94">
        <v>0</v>
      </c>
      <c r="J21" s="94">
        <v>772.49</v>
      </c>
      <c r="K21" s="94">
        <v>80.88</v>
      </c>
      <c r="L21" s="94">
        <v>3.72</v>
      </c>
    </row>
    <row r="22" spans="2:12" customFormat="1" ht="15.75">
      <c r="B22" s="59" t="s">
        <v>272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2:12" customFormat="1" ht="15.75">
      <c r="B23" s="60" t="s">
        <v>263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2:12" customFormat="1" ht="15.75">
      <c r="B24" s="59" t="s">
        <v>273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2:12" customFormat="1" ht="15.75">
      <c r="B25" s="60" t="s">
        <v>263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2:12" customFormat="1" ht="31.5">
      <c r="B26" s="59" t="s">
        <v>274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2:12" customFormat="1" ht="15.75">
      <c r="B27" s="60" t="s">
        <v>263</v>
      </c>
      <c r="C27" s="91"/>
      <c r="D27" s="91"/>
      <c r="E27" s="91"/>
      <c r="F27" s="91"/>
      <c r="G27" s="91"/>
      <c r="H27" s="94"/>
      <c r="I27" s="94"/>
      <c r="J27" s="94"/>
      <c r="K27" s="94"/>
      <c r="L27" s="94"/>
    </row>
    <row r="28" spans="2:12" customFormat="1" ht="15.75">
      <c r="B28" s="59" t="s">
        <v>275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2:12" customFormat="1" ht="15.75">
      <c r="B29" s="60" t="s">
        <v>263</v>
      </c>
      <c r="C29" s="91"/>
      <c r="D29" s="91"/>
      <c r="E29" s="91"/>
      <c r="F29" s="91"/>
      <c r="G29" s="91"/>
      <c r="H29" s="94"/>
      <c r="I29" s="94"/>
      <c r="J29" s="94"/>
      <c r="K29" s="94"/>
      <c r="L29" s="94"/>
    </row>
    <row r="30" spans="2:12" customFormat="1" ht="15.75">
      <c r="B30" s="59" t="s">
        <v>253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2:12" customFormat="1" ht="15.75">
      <c r="B31" s="59" t="s">
        <v>264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2:12" customFormat="1" ht="15.75">
      <c r="B32" s="60" t="s">
        <v>263</v>
      </c>
      <c r="C32" s="91"/>
      <c r="D32" s="91"/>
      <c r="E32" s="91"/>
      <c r="F32" s="91"/>
      <c r="G32" s="91"/>
      <c r="H32" s="94"/>
      <c r="I32" s="94"/>
      <c r="J32" s="94"/>
      <c r="K32" s="94"/>
      <c r="L32" s="94"/>
    </row>
    <row r="33" spans="1:12" customFormat="1" ht="15.75">
      <c r="B33" s="59" t="s">
        <v>275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</row>
    <row r="34" spans="1:12" customFormat="1" ht="15.75">
      <c r="B34" s="114" t="s">
        <v>263</v>
      </c>
      <c r="C34" s="91"/>
      <c r="D34" s="91"/>
      <c r="E34" s="91"/>
      <c r="F34" s="91"/>
      <c r="G34" s="91"/>
      <c r="H34" s="94"/>
      <c r="I34" s="94"/>
      <c r="J34" s="94"/>
      <c r="K34" s="94"/>
      <c r="L34" s="94"/>
    </row>
    <row r="35" spans="1:12" customFormat="1">
      <c r="A35" s="1"/>
      <c r="B35" s="6" t="s">
        <v>52</v>
      </c>
      <c r="C35" s="2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7" style="1" bestFit="1" customWidth="1"/>
    <col min="8" max="8" width="6.85546875" style="1" bestFit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276</v>
      </c>
    </row>
    <row r="2" spans="2:49">
      <c r="B2" s="84" t="s">
        <v>277</v>
      </c>
    </row>
    <row r="3" spans="2:49">
      <c r="B3" s="84" t="s">
        <v>278</v>
      </c>
    </row>
    <row r="4" spans="2:49">
      <c r="B4" s="84" t="s">
        <v>279</v>
      </c>
    </row>
    <row r="6" spans="2:49" ht="26.25" customHeight="1">
      <c r="B6" s="137" t="s">
        <v>219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132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49" t="s">
        <v>191</v>
      </c>
      <c r="K8" s="26" t="s">
        <v>193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64</v>
      </c>
      <c r="C11" s="87"/>
      <c r="D11" s="87"/>
      <c r="E11" s="87"/>
      <c r="F11" s="98"/>
      <c r="G11" s="86">
        <v>-2082290.69</v>
      </c>
      <c r="H11" s="86"/>
      <c r="I11" s="86">
        <v>12.69</v>
      </c>
      <c r="J11" s="86"/>
      <c r="K11" s="86">
        <v>0.06</v>
      </c>
      <c r="AW11" s="1"/>
    </row>
    <row r="12" spans="2:49" customFormat="1" ht="19.5" customHeight="1">
      <c r="B12" s="61" t="s">
        <v>498</v>
      </c>
      <c r="C12" s="90"/>
      <c r="D12" s="90"/>
      <c r="E12" s="90"/>
      <c r="F12" s="99"/>
      <c r="G12" s="93">
        <v>-2082290.69</v>
      </c>
      <c r="H12" s="93"/>
      <c r="I12" s="93">
        <v>12.69</v>
      </c>
      <c r="J12" s="93"/>
      <c r="K12" s="93">
        <v>0.06</v>
      </c>
    </row>
    <row r="13" spans="2:49" customFormat="1" ht="15.75">
      <c r="B13" s="61" t="s">
        <v>241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263</v>
      </c>
      <c r="C14" s="92"/>
      <c r="D14" s="92"/>
      <c r="E14" s="92"/>
      <c r="F14" s="103"/>
      <c r="G14" s="116"/>
      <c r="H14" s="116"/>
      <c r="I14" s="116"/>
      <c r="J14" s="116"/>
      <c r="K14" s="116"/>
    </row>
    <row r="15" spans="2:49" customFormat="1" ht="15.75">
      <c r="B15" s="61" t="s">
        <v>497</v>
      </c>
      <c r="C15" s="90"/>
      <c r="D15" s="90"/>
      <c r="E15" s="90"/>
      <c r="F15" s="99"/>
      <c r="G15" s="93">
        <v>-2082290.69</v>
      </c>
      <c r="H15" s="93"/>
      <c r="I15" s="93">
        <v>12.69</v>
      </c>
      <c r="J15" s="93"/>
      <c r="K15" s="93">
        <v>0.06</v>
      </c>
    </row>
    <row r="16" spans="2:49" customFormat="1" ht="15.75">
      <c r="B16" s="70" t="s">
        <v>499</v>
      </c>
      <c r="C16" s="92">
        <v>9914193</v>
      </c>
      <c r="D16" s="92" t="s">
        <v>500</v>
      </c>
      <c r="E16" s="92" t="s">
        <v>184</v>
      </c>
      <c r="F16" s="103">
        <v>42592</v>
      </c>
      <c r="G16" s="116">
        <v>-69000</v>
      </c>
      <c r="H16" s="116">
        <v>-3.9867599999999999</v>
      </c>
      <c r="I16" s="116">
        <v>2.75</v>
      </c>
      <c r="J16" s="116">
        <v>21.67</v>
      </c>
      <c r="K16" s="116">
        <v>0.01</v>
      </c>
    </row>
    <row r="17" spans="2:11" customFormat="1" ht="15.75">
      <c r="B17" s="70" t="s">
        <v>501</v>
      </c>
      <c r="C17" s="92">
        <v>9914268</v>
      </c>
      <c r="D17" s="92" t="s">
        <v>500</v>
      </c>
      <c r="E17" s="92" t="s">
        <v>184</v>
      </c>
      <c r="F17" s="103">
        <v>42592</v>
      </c>
      <c r="G17" s="116">
        <v>-217000</v>
      </c>
      <c r="H17" s="116">
        <v>-4.8889100000000001</v>
      </c>
      <c r="I17" s="116">
        <v>10.61</v>
      </c>
      <c r="J17" s="116">
        <v>83.57</v>
      </c>
      <c r="K17" s="116">
        <v>0.05</v>
      </c>
    </row>
    <row r="18" spans="2:11" customFormat="1" ht="15.75">
      <c r="B18" s="70" t="s">
        <v>502</v>
      </c>
      <c r="C18" s="92">
        <v>9916461</v>
      </c>
      <c r="D18" s="92" t="s">
        <v>500</v>
      </c>
      <c r="E18" s="92" t="s">
        <v>184</v>
      </c>
      <c r="F18" s="103">
        <v>42627</v>
      </c>
      <c r="G18" s="116">
        <v>-1814000</v>
      </c>
      <c r="H18" s="116">
        <v>3.6720000000000003E-2</v>
      </c>
      <c r="I18" s="116">
        <v>-0.67</v>
      </c>
      <c r="J18" s="116">
        <v>-5.25</v>
      </c>
      <c r="K18" s="116">
        <v>0</v>
      </c>
    </row>
    <row r="19" spans="2:11" customFormat="1" ht="15.75">
      <c r="B19" s="70" t="s">
        <v>503</v>
      </c>
      <c r="C19" s="92">
        <v>9916479</v>
      </c>
      <c r="D19" s="92" t="s">
        <v>500</v>
      </c>
      <c r="E19" s="92" t="s">
        <v>184</v>
      </c>
      <c r="F19" s="103">
        <v>42627</v>
      </c>
      <c r="G19" s="116">
        <v>17709.310000000001</v>
      </c>
      <c r="H19" s="116">
        <v>0</v>
      </c>
      <c r="I19" s="116">
        <v>0</v>
      </c>
      <c r="J19" s="116">
        <v>0</v>
      </c>
      <c r="K19" s="116">
        <v>0</v>
      </c>
    </row>
    <row r="20" spans="2:11" customFormat="1" ht="15.75">
      <c r="B20" s="61" t="s">
        <v>245</v>
      </c>
      <c r="C20" s="90"/>
      <c r="D20" s="90"/>
      <c r="E20" s="90"/>
      <c r="F20" s="99"/>
      <c r="G20" s="93"/>
      <c r="H20" s="93"/>
      <c r="I20" s="93"/>
      <c r="J20" s="93"/>
      <c r="K20" s="93"/>
    </row>
    <row r="21" spans="2:11" customFormat="1" ht="15.75">
      <c r="B21" s="70" t="s">
        <v>263</v>
      </c>
      <c r="C21" s="92"/>
      <c r="D21" s="92"/>
      <c r="E21" s="92"/>
      <c r="F21" s="103"/>
      <c r="G21" s="116"/>
      <c r="H21" s="116"/>
      <c r="I21" s="116"/>
      <c r="J21" s="116"/>
      <c r="K21" s="116"/>
    </row>
    <row r="22" spans="2:11" customFormat="1" ht="15.75">
      <c r="B22" s="61" t="s">
        <v>242</v>
      </c>
      <c r="C22" s="90"/>
      <c r="D22" s="90"/>
      <c r="E22" s="90"/>
      <c r="F22" s="99"/>
      <c r="G22" s="93"/>
      <c r="H22" s="93"/>
      <c r="I22" s="93"/>
      <c r="J22" s="93"/>
      <c r="K22" s="93"/>
    </row>
    <row r="23" spans="2:11" customFormat="1" ht="15.75">
      <c r="B23" s="70" t="s">
        <v>263</v>
      </c>
      <c r="C23" s="92"/>
      <c r="D23" s="92"/>
      <c r="E23" s="92"/>
      <c r="F23" s="103"/>
      <c r="G23" s="116"/>
      <c r="H23" s="116"/>
      <c r="I23" s="116"/>
      <c r="J23" s="116"/>
      <c r="K23" s="116"/>
    </row>
    <row r="24" spans="2:11" customFormat="1" ht="15.75">
      <c r="B24" s="61" t="s">
        <v>76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2:11" customFormat="1" ht="15.75">
      <c r="B25" s="70" t="s">
        <v>263</v>
      </c>
      <c r="C25" s="92"/>
      <c r="D25" s="92"/>
      <c r="E25" s="92"/>
      <c r="F25" s="103"/>
      <c r="G25" s="116"/>
      <c r="H25" s="116"/>
      <c r="I25" s="116"/>
      <c r="J25" s="116"/>
      <c r="K25" s="116"/>
    </row>
    <row r="26" spans="2:11" customFormat="1" ht="15.75">
      <c r="B26" s="61" t="s">
        <v>258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2:11" customFormat="1" ht="15.75">
      <c r="B27" s="61" t="s">
        <v>241</v>
      </c>
      <c r="C27" s="90"/>
      <c r="D27" s="90"/>
      <c r="E27" s="90"/>
      <c r="F27" s="99"/>
      <c r="G27" s="93"/>
      <c r="H27" s="93"/>
      <c r="I27" s="93"/>
      <c r="J27" s="93"/>
      <c r="K27" s="93"/>
    </row>
    <row r="28" spans="2:11" customFormat="1" ht="15.75">
      <c r="B28" s="70" t="s">
        <v>263</v>
      </c>
      <c r="C28" s="92"/>
      <c r="D28" s="92"/>
      <c r="E28" s="92"/>
      <c r="F28" s="103"/>
      <c r="G28" s="116"/>
      <c r="H28" s="116"/>
      <c r="I28" s="116"/>
      <c r="J28" s="116"/>
      <c r="K28" s="116"/>
    </row>
    <row r="29" spans="2:11" customFormat="1" ht="15.75">
      <c r="B29" s="61" t="s">
        <v>246</v>
      </c>
      <c r="C29" s="90"/>
      <c r="D29" s="90"/>
      <c r="E29" s="90"/>
      <c r="F29" s="99"/>
      <c r="G29" s="93"/>
      <c r="H29" s="93"/>
      <c r="I29" s="93"/>
      <c r="J29" s="93"/>
      <c r="K29" s="93"/>
    </row>
    <row r="30" spans="2:11" customFormat="1" ht="15.75">
      <c r="B30" s="70" t="s">
        <v>263</v>
      </c>
      <c r="C30" s="92"/>
      <c r="D30" s="92"/>
      <c r="E30" s="92"/>
      <c r="F30" s="103"/>
      <c r="G30" s="116"/>
      <c r="H30" s="116"/>
      <c r="I30" s="116"/>
      <c r="J30" s="116"/>
      <c r="K30" s="116"/>
    </row>
    <row r="31" spans="2:11" customFormat="1" ht="15.75">
      <c r="B31" s="61" t="s">
        <v>242</v>
      </c>
      <c r="C31" s="90"/>
      <c r="D31" s="90"/>
      <c r="E31" s="90"/>
      <c r="F31" s="99"/>
      <c r="G31" s="93"/>
      <c r="H31" s="93"/>
      <c r="I31" s="93"/>
      <c r="J31" s="93"/>
      <c r="K31" s="93"/>
    </row>
    <row r="32" spans="2:11" customFormat="1" ht="15.75">
      <c r="B32" s="70" t="s">
        <v>263</v>
      </c>
      <c r="C32" s="92"/>
      <c r="D32" s="92"/>
      <c r="E32" s="92"/>
      <c r="F32" s="103"/>
      <c r="G32" s="116"/>
      <c r="H32" s="116"/>
      <c r="I32" s="116"/>
      <c r="J32" s="116"/>
      <c r="K32" s="116"/>
    </row>
    <row r="33" spans="1:11" customFormat="1" ht="15.75">
      <c r="B33" s="61" t="s">
        <v>76</v>
      </c>
      <c r="C33" s="90"/>
      <c r="D33" s="90"/>
      <c r="E33" s="90"/>
      <c r="F33" s="99"/>
      <c r="G33" s="93"/>
      <c r="H33" s="93"/>
      <c r="I33" s="93"/>
      <c r="J33" s="93"/>
      <c r="K33" s="93"/>
    </row>
    <row r="34" spans="1:11" customFormat="1" ht="15.75">
      <c r="B34" s="120" t="s">
        <v>263</v>
      </c>
      <c r="C34" s="92"/>
      <c r="D34" s="92"/>
      <c r="E34" s="92"/>
      <c r="F34" s="103"/>
      <c r="G34" s="116"/>
      <c r="H34" s="116"/>
      <c r="I34" s="116"/>
      <c r="J34" s="116"/>
      <c r="K34" s="116"/>
    </row>
    <row r="35" spans="1:11" customFormat="1">
      <c r="A35" s="1"/>
      <c r="B35" s="6" t="s">
        <v>52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>
      <c r="A36" s="1"/>
      <c r="B36" s="6" t="s">
        <v>146</v>
      </c>
      <c r="C36" s="1"/>
      <c r="D36" s="1"/>
      <c r="E36" s="1"/>
      <c r="F36" s="1"/>
      <c r="G36" s="1"/>
      <c r="H36" s="1"/>
      <c r="I36" s="1"/>
      <c r="J36" s="1"/>
      <c r="K36" s="1"/>
    </row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5:K3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276</v>
      </c>
    </row>
    <row r="2" spans="2:78">
      <c r="B2" s="84" t="s">
        <v>277</v>
      </c>
    </row>
    <row r="3" spans="2:78">
      <c r="B3" s="84" t="s">
        <v>278</v>
      </c>
    </row>
    <row r="4" spans="2:78">
      <c r="B4" s="84" t="s">
        <v>279</v>
      </c>
    </row>
    <row r="6" spans="2:78" ht="26.25" customHeight="1">
      <c r="B6" s="137" t="s">
        <v>219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133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0" t="s">
        <v>150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144</v>
      </c>
      <c r="O8" s="25" t="s">
        <v>72</v>
      </c>
      <c r="P8" s="49" t="s">
        <v>191</v>
      </c>
      <c r="Q8" s="26" t="s">
        <v>193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147</v>
      </c>
      <c r="R10" s="1"/>
      <c r="S10" s="1"/>
      <c r="T10" s="1"/>
      <c r="U10" s="1"/>
      <c r="V10" s="1"/>
    </row>
    <row r="11" spans="2:78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254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263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263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263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70" t="s">
        <v>263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70" t="s">
        <v>263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70" t="s">
        <v>263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253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263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263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263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70" t="s">
        <v>263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70" t="s">
        <v>263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263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276</v>
      </c>
    </row>
    <row r="2" spans="2:59">
      <c r="B2" s="84" t="s">
        <v>277</v>
      </c>
    </row>
    <row r="3" spans="2:59">
      <c r="B3" s="84" t="s">
        <v>278</v>
      </c>
    </row>
    <row r="4" spans="2:59">
      <c r="B4" s="84" t="s">
        <v>279</v>
      </c>
    </row>
    <row r="6" spans="2:59" ht="26.25" customHeight="1">
      <c r="B6" s="137" t="s">
        <v>220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59" s="3" customFormat="1" ht="78.75">
      <c r="B7" s="20" t="s">
        <v>150</v>
      </c>
      <c r="C7" s="25" t="s">
        <v>237</v>
      </c>
      <c r="D7" s="25" t="s">
        <v>50</v>
      </c>
      <c r="E7" s="25" t="s">
        <v>15</v>
      </c>
      <c r="F7" s="25" t="s">
        <v>85</v>
      </c>
      <c r="G7" s="80" t="s">
        <v>18</v>
      </c>
      <c r="H7" s="25" t="s">
        <v>134</v>
      </c>
      <c r="I7" s="13" t="s">
        <v>38</v>
      </c>
      <c r="J7" s="49" t="s">
        <v>19</v>
      </c>
      <c r="K7" s="25" t="s">
        <v>0</v>
      </c>
      <c r="L7" s="25" t="s">
        <v>138</v>
      </c>
      <c r="M7" s="25" t="s">
        <v>144</v>
      </c>
      <c r="N7" s="49" t="s">
        <v>191</v>
      </c>
      <c r="O7" s="26" t="s">
        <v>193</v>
      </c>
      <c r="P7" s="1"/>
      <c r="Q7" s="1"/>
      <c r="R7" s="1"/>
      <c r="S7" s="1"/>
      <c r="T7" s="1"/>
      <c r="U7" s="1"/>
      <c r="BF7" s="3" t="s">
        <v>182</v>
      </c>
      <c r="BG7" s="3" t="s">
        <v>184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180</v>
      </c>
      <c r="BG8" s="3" t="s">
        <v>183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181</v>
      </c>
      <c r="BG9" s="4" t="s">
        <v>185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186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61" t="s">
        <v>115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59" customFormat="1" ht="15.75">
      <c r="B13" s="70" t="s">
        <v>263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1" t="s">
        <v>39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59" customFormat="1" ht="15.75">
      <c r="B15" s="70" t="s">
        <v>263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1" t="s">
        <v>41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2:15" customFormat="1" ht="15.75">
      <c r="B17" s="70" t="s">
        <v>263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1" t="s">
        <v>42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2:15" customFormat="1" ht="15.75">
      <c r="B19" s="70" t="s">
        <v>263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1" t="s">
        <v>40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2:15" customFormat="1" ht="15.75">
      <c r="B21" s="70" t="s">
        <v>263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1" t="s">
        <v>43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2:15" customFormat="1" ht="15.75">
      <c r="B23" s="70" t="s">
        <v>263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70" t="s">
        <v>263</v>
      </c>
      <c r="C24" s="92"/>
      <c r="D24" s="92"/>
      <c r="E24" s="92"/>
      <c r="F24" s="92"/>
      <c r="G24" s="92"/>
      <c r="H24" s="92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1" t="s">
        <v>97</v>
      </c>
      <c r="C25" s="90"/>
      <c r="D25" s="90"/>
      <c r="E25" s="90"/>
      <c r="F25" s="90"/>
      <c r="G25" s="90"/>
      <c r="H25" s="90"/>
      <c r="I25" s="93"/>
      <c r="J25" s="93"/>
      <c r="K25" s="93"/>
      <c r="L25" s="93"/>
      <c r="M25" s="93"/>
      <c r="N25" s="93"/>
      <c r="O25" s="93"/>
    </row>
    <row r="26" spans="2:15" customFormat="1" ht="15.75">
      <c r="B26" s="70" t="s">
        <v>263</v>
      </c>
      <c r="C26" s="92"/>
      <c r="D26" s="92"/>
      <c r="E26" s="92"/>
      <c r="F26" s="92"/>
      <c r="G26" s="92"/>
      <c r="H26" s="92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1" t="s">
        <v>44</v>
      </c>
      <c r="C27" s="90"/>
      <c r="D27" s="90"/>
      <c r="E27" s="90"/>
      <c r="F27" s="90"/>
      <c r="G27" s="90"/>
      <c r="H27" s="90"/>
      <c r="I27" s="93"/>
      <c r="J27" s="93"/>
      <c r="K27" s="93"/>
      <c r="L27" s="93"/>
      <c r="M27" s="93"/>
      <c r="N27" s="93"/>
      <c r="O27" s="93"/>
    </row>
    <row r="28" spans="2:15" customFormat="1" ht="15.75">
      <c r="B28" s="70" t="s">
        <v>263</v>
      </c>
      <c r="C28" s="92"/>
      <c r="D28" s="92"/>
      <c r="E28" s="92"/>
      <c r="F28" s="92"/>
      <c r="G28" s="92"/>
      <c r="H28" s="92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1" t="s">
        <v>47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31.5">
      <c r="B30" s="61" t="s">
        <v>39</v>
      </c>
      <c r="C30" s="90"/>
      <c r="D30" s="90"/>
      <c r="E30" s="90"/>
      <c r="F30" s="90"/>
      <c r="G30" s="90"/>
      <c r="H30" s="90"/>
      <c r="I30" s="93"/>
      <c r="J30" s="93"/>
      <c r="K30" s="93"/>
      <c r="L30" s="93"/>
      <c r="M30" s="93"/>
      <c r="N30" s="93"/>
      <c r="O30" s="93"/>
    </row>
    <row r="31" spans="2:15" customFormat="1" ht="15.75">
      <c r="B31" s="70" t="s">
        <v>263</v>
      </c>
      <c r="C31" s="92"/>
      <c r="D31" s="92"/>
      <c r="E31" s="92"/>
      <c r="F31" s="92"/>
      <c r="G31" s="92"/>
      <c r="H31" s="92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1" t="s">
        <v>41</v>
      </c>
      <c r="C32" s="90"/>
      <c r="D32" s="90"/>
      <c r="E32" s="90"/>
      <c r="F32" s="90"/>
      <c r="G32" s="90"/>
      <c r="H32" s="90"/>
      <c r="I32" s="93"/>
      <c r="J32" s="93"/>
      <c r="K32" s="93"/>
      <c r="L32" s="93"/>
      <c r="M32" s="93"/>
      <c r="N32" s="93"/>
      <c r="O32" s="93"/>
    </row>
    <row r="33" spans="1:15" customFormat="1" ht="15.75">
      <c r="B33" s="70" t="s">
        <v>263</v>
      </c>
      <c r="C33" s="92"/>
      <c r="D33" s="92"/>
      <c r="E33" s="92"/>
      <c r="F33" s="92"/>
      <c r="G33" s="92"/>
      <c r="H33" s="92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1" t="s">
        <v>42</v>
      </c>
      <c r="C34" s="90"/>
      <c r="D34" s="90"/>
      <c r="E34" s="90"/>
      <c r="F34" s="90"/>
      <c r="G34" s="90"/>
      <c r="H34" s="90"/>
      <c r="I34" s="93"/>
      <c r="J34" s="93"/>
      <c r="K34" s="93"/>
      <c r="L34" s="93"/>
      <c r="M34" s="93"/>
      <c r="N34" s="93"/>
      <c r="O34" s="93"/>
    </row>
    <row r="35" spans="1:15" customFormat="1" ht="15.75">
      <c r="B35" s="70" t="s">
        <v>263</v>
      </c>
      <c r="C35" s="92"/>
      <c r="D35" s="92"/>
      <c r="E35" s="92"/>
      <c r="F35" s="92"/>
      <c r="G35" s="92"/>
      <c r="H35" s="92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1" t="s">
        <v>44</v>
      </c>
      <c r="C36" s="90"/>
      <c r="D36" s="90"/>
      <c r="E36" s="90"/>
      <c r="F36" s="90"/>
      <c r="G36" s="90"/>
      <c r="H36" s="90"/>
      <c r="I36" s="93"/>
      <c r="J36" s="93"/>
      <c r="K36" s="93"/>
      <c r="L36" s="93"/>
      <c r="M36" s="93"/>
      <c r="N36" s="93"/>
      <c r="O36" s="93"/>
    </row>
    <row r="37" spans="1:15" customFormat="1" ht="15.75">
      <c r="B37" s="120" t="s">
        <v>263</v>
      </c>
      <c r="C37" s="92"/>
      <c r="D37" s="92"/>
      <c r="E37" s="92"/>
      <c r="F37" s="92"/>
      <c r="G37" s="92"/>
      <c r="H37" s="92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52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146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276</v>
      </c>
    </row>
    <row r="2" spans="2:64">
      <c r="B2" s="84" t="s">
        <v>277</v>
      </c>
    </row>
    <row r="3" spans="2:64">
      <c r="B3" s="84" t="s">
        <v>278</v>
      </c>
    </row>
    <row r="4" spans="2:64">
      <c r="B4" s="84" t="s">
        <v>279</v>
      </c>
    </row>
    <row r="6" spans="2:64" ht="26.25" customHeight="1">
      <c r="B6" s="137" t="s">
        <v>221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47.25">
      <c r="B7" s="37" t="s">
        <v>150</v>
      </c>
      <c r="C7" s="38" t="s">
        <v>50</v>
      </c>
      <c r="D7" s="38" t="s">
        <v>151</v>
      </c>
      <c r="E7" s="38" t="s">
        <v>15</v>
      </c>
      <c r="F7" s="38" t="s">
        <v>85</v>
      </c>
      <c r="G7" s="83" t="s">
        <v>18</v>
      </c>
      <c r="H7" s="38" t="s">
        <v>134</v>
      </c>
      <c r="I7" s="38" t="s">
        <v>65</v>
      </c>
      <c r="J7" s="38" t="s">
        <v>19</v>
      </c>
      <c r="K7" s="38" t="s">
        <v>0</v>
      </c>
      <c r="L7" s="38" t="s">
        <v>138</v>
      </c>
      <c r="M7" s="38" t="s">
        <v>144</v>
      </c>
      <c r="N7" s="53" t="s">
        <v>191</v>
      </c>
      <c r="O7" s="40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254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247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263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1" t="s">
        <v>75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263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1" t="s">
        <v>248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263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1" t="s">
        <v>252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263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1" t="s">
        <v>76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263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1" t="s">
        <v>253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0" t="s">
        <v>263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276</v>
      </c>
    </row>
    <row r="2" spans="2:55">
      <c r="B2" s="84" t="s">
        <v>277</v>
      </c>
    </row>
    <row r="3" spans="2:55">
      <c r="B3" s="84" t="s">
        <v>278</v>
      </c>
    </row>
    <row r="4" spans="2:55">
      <c r="B4" s="84" t="s">
        <v>279</v>
      </c>
    </row>
    <row r="6" spans="2:55" ht="26.25" customHeight="1">
      <c r="B6" s="137" t="s">
        <v>222</v>
      </c>
      <c r="C6" s="138"/>
      <c r="D6" s="138"/>
      <c r="E6" s="138"/>
      <c r="F6" s="138"/>
      <c r="G6" s="138"/>
      <c r="H6" s="138"/>
      <c r="I6" s="139"/>
    </row>
    <row r="7" spans="2:55" s="3" customFormat="1" ht="63">
      <c r="B7" s="37" t="s">
        <v>150</v>
      </c>
      <c r="C7" s="39" t="s">
        <v>67</v>
      </c>
      <c r="D7" s="39" t="s">
        <v>116</v>
      </c>
      <c r="E7" s="39" t="s">
        <v>68</v>
      </c>
      <c r="F7" s="39" t="s">
        <v>134</v>
      </c>
      <c r="G7" s="39" t="s">
        <v>238</v>
      </c>
      <c r="H7" s="54" t="s">
        <v>191</v>
      </c>
      <c r="I7" s="41" t="s">
        <v>192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230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48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259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117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263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118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263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260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117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263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118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0" t="s">
        <v>263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276</v>
      </c>
    </row>
    <row r="2" spans="2:60">
      <c r="B2" s="84" t="s">
        <v>277</v>
      </c>
    </row>
    <row r="3" spans="2:60">
      <c r="B3" s="84" t="s">
        <v>278</v>
      </c>
    </row>
    <row r="4" spans="2:60">
      <c r="B4" s="84" t="s">
        <v>279</v>
      </c>
    </row>
    <row r="6" spans="2:60" ht="26.25" customHeight="1">
      <c r="B6" s="137" t="s">
        <v>223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9.5">
      <c r="B7" s="37" t="s">
        <v>150</v>
      </c>
      <c r="C7" s="37" t="s">
        <v>151</v>
      </c>
      <c r="D7" s="37" t="s">
        <v>15</v>
      </c>
      <c r="E7" s="37" t="s">
        <v>16</v>
      </c>
      <c r="F7" s="37" t="s">
        <v>70</v>
      </c>
      <c r="G7" s="37" t="s">
        <v>134</v>
      </c>
      <c r="H7" s="37" t="s">
        <v>66</v>
      </c>
      <c r="I7" s="37" t="s">
        <v>144</v>
      </c>
      <c r="J7" s="55" t="s">
        <v>191</v>
      </c>
      <c r="K7" s="121" t="s">
        <v>192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236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254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263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253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8" t="s">
        <v>263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276</v>
      </c>
    </row>
    <row r="2" spans="2:60">
      <c r="B2" s="84" t="s">
        <v>277</v>
      </c>
    </row>
    <row r="3" spans="2:60">
      <c r="B3" s="84" t="s">
        <v>278</v>
      </c>
    </row>
    <row r="4" spans="2:60">
      <c r="B4" s="84" t="s">
        <v>279</v>
      </c>
    </row>
    <row r="6" spans="2:60" ht="26.25" customHeight="1">
      <c r="B6" s="137" t="s">
        <v>224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7.25">
      <c r="B7" s="37" t="s">
        <v>150</v>
      </c>
      <c r="C7" s="54" t="s">
        <v>261</v>
      </c>
      <c r="D7" s="39" t="s">
        <v>15</v>
      </c>
      <c r="E7" s="39" t="s">
        <v>16</v>
      </c>
      <c r="F7" s="39" t="s">
        <v>70</v>
      </c>
      <c r="G7" s="39" t="s">
        <v>134</v>
      </c>
      <c r="H7" s="39" t="s">
        <v>66</v>
      </c>
      <c r="I7" s="39" t="s">
        <v>144</v>
      </c>
      <c r="J7" s="54" t="s">
        <v>191</v>
      </c>
      <c r="K7" s="41" t="s">
        <v>192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69</v>
      </c>
      <c r="C10" s="87"/>
      <c r="D10" s="87"/>
      <c r="E10" s="87"/>
      <c r="F10" s="87"/>
      <c r="G10" s="87"/>
      <c r="H10" s="86"/>
      <c r="I10" s="86">
        <v>14.57</v>
      </c>
      <c r="J10" s="86"/>
      <c r="K10" s="86">
        <v>7.0000000000000007E-2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254</v>
      </c>
      <c r="C11" s="90"/>
      <c r="D11" s="90"/>
      <c r="E11" s="90"/>
      <c r="F11" s="90"/>
      <c r="G11" s="90"/>
      <c r="H11" s="93"/>
      <c r="I11" s="93">
        <v>14.57</v>
      </c>
      <c r="J11" s="93"/>
      <c r="K11" s="93">
        <v>7.0000000000000007E-2</v>
      </c>
    </row>
    <row r="12" spans="2:60" customFormat="1" ht="15.75">
      <c r="B12" s="68" t="s">
        <v>504</v>
      </c>
      <c r="C12" s="92">
        <v>410</v>
      </c>
      <c r="D12" s="92">
        <v>0</v>
      </c>
      <c r="E12" s="92" t="s">
        <v>281</v>
      </c>
      <c r="F12" s="92">
        <v>0</v>
      </c>
      <c r="G12" s="92" t="s">
        <v>184</v>
      </c>
      <c r="H12" s="116">
        <v>0</v>
      </c>
      <c r="I12" s="116">
        <v>14.57</v>
      </c>
      <c r="J12" s="116">
        <v>100</v>
      </c>
      <c r="K12" s="116">
        <v>7.0000000000000007E-2</v>
      </c>
    </row>
    <row r="13" spans="2:60" customFormat="1" ht="15.75">
      <c r="B13" s="61" t="s">
        <v>253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18" t="s">
        <v>263</v>
      </c>
      <c r="C14" s="92"/>
      <c r="D14" s="92"/>
      <c r="E14" s="92"/>
      <c r="F14" s="92"/>
      <c r="G14" s="92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276</v>
      </c>
    </row>
    <row r="2" spans="2:17">
      <c r="B2" s="84" t="s">
        <v>277</v>
      </c>
    </row>
    <row r="3" spans="2:17">
      <c r="B3" s="84" t="s">
        <v>278</v>
      </c>
    </row>
    <row r="4" spans="2:17">
      <c r="B4" s="84" t="s">
        <v>279</v>
      </c>
    </row>
    <row r="6" spans="2:17" ht="26.25" customHeight="1">
      <c r="B6" s="137" t="s">
        <v>225</v>
      </c>
      <c r="C6" s="138"/>
      <c r="D6" s="139"/>
    </row>
    <row r="7" spans="2:17" s="3" customFormat="1" ht="31.5">
      <c r="B7" s="37" t="s">
        <v>150</v>
      </c>
      <c r="C7" s="45" t="s">
        <v>141</v>
      </c>
      <c r="D7" s="46" t="s">
        <v>140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139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254</v>
      </c>
      <c r="C11" s="90"/>
      <c r="D11" s="99"/>
    </row>
    <row r="12" spans="2:17" customFormat="1" ht="15.75">
      <c r="B12" s="68" t="s">
        <v>263</v>
      </c>
      <c r="C12" s="92"/>
      <c r="D12" s="103"/>
    </row>
    <row r="13" spans="2:17" customFormat="1" ht="15.75">
      <c r="B13" s="61" t="s">
        <v>253</v>
      </c>
      <c r="C13" s="90"/>
      <c r="D13" s="99"/>
    </row>
    <row r="14" spans="2:17" customFormat="1" ht="15.75">
      <c r="B14" s="118" t="s">
        <v>263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276</v>
      </c>
    </row>
    <row r="2" spans="2:18">
      <c r="B2" s="84" t="s">
        <v>277</v>
      </c>
    </row>
    <row r="3" spans="2:18">
      <c r="B3" s="84" t="s">
        <v>278</v>
      </c>
    </row>
    <row r="4" spans="2:18">
      <c r="B4" s="84" t="s">
        <v>279</v>
      </c>
    </row>
    <row r="6" spans="2:18" ht="26.25" customHeight="1">
      <c r="B6" s="137" t="s">
        <v>228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226</v>
      </c>
      <c r="L7" s="25" t="s">
        <v>0</v>
      </c>
      <c r="M7" s="80" t="s">
        <v>227</v>
      </c>
      <c r="N7" s="25" t="s">
        <v>72</v>
      </c>
      <c r="O7" s="49" t="s">
        <v>191</v>
      </c>
      <c r="P7" s="26" t="s">
        <v>193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232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254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263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263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263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263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276</v>
      </c>
    </row>
    <row r="2" spans="2:18">
      <c r="B2" s="84" t="s">
        <v>277</v>
      </c>
    </row>
    <row r="3" spans="2:18">
      <c r="B3" s="84" t="s">
        <v>278</v>
      </c>
    </row>
    <row r="4" spans="2:18">
      <c r="B4" s="84" t="s">
        <v>279</v>
      </c>
    </row>
    <row r="6" spans="2:18" ht="26.25" customHeight="1">
      <c r="B6" s="137" t="s">
        <v>229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226</v>
      </c>
      <c r="L7" s="25" t="s">
        <v>0</v>
      </c>
      <c r="M7" s="25" t="s">
        <v>227</v>
      </c>
      <c r="N7" s="25" t="s">
        <v>72</v>
      </c>
      <c r="O7" s="49" t="s">
        <v>191</v>
      </c>
      <c r="P7" s="26" t="s">
        <v>193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233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254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263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263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263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263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I56" sqref="I56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9.28515625" style="1" bestFit="1" customWidth="1"/>
    <col min="12" max="12" width="16.42578125" style="1" bestFit="1" customWidth="1"/>
    <col min="13" max="13" width="8.28515625" style="1" bestFit="1" customWidth="1"/>
    <col min="14" max="14" width="11.855468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276</v>
      </c>
    </row>
    <row r="2" spans="2:52">
      <c r="B2" s="84" t="s">
        <v>277</v>
      </c>
    </row>
    <row r="3" spans="2:52">
      <c r="B3" s="84" t="s">
        <v>278</v>
      </c>
    </row>
    <row r="4" spans="2:52">
      <c r="B4" s="84" t="s">
        <v>279</v>
      </c>
    </row>
    <row r="6" spans="2:52" ht="21.75" customHeight="1">
      <c r="B6" s="129" t="s">
        <v>218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119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3"/>
      <c r="AU7" s="3"/>
    </row>
    <row r="8" spans="2:52" s="3" customFormat="1" ht="55.5" customHeight="1">
      <c r="B8" s="20" t="s">
        <v>149</v>
      </c>
      <c r="C8" s="25" t="s">
        <v>50</v>
      </c>
      <c r="D8" s="79" t="s">
        <v>154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191</v>
      </c>
      <c r="Q8" s="50" t="s">
        <v>193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>
        <v>4.29</v>
      </c>
      <c r="I11" s="87"/>
      <c r="J11" s="86"/>
      <c r="K11" s="86">
        <v>0.62</v>
      </c>
      <c r="L11" s="86">
        <v>8298443</v>
      </c>
      <c r="M11" s="86"/>
      <c r="N11" s="86">
        <v>9530.24</v>
      </c>
      <c r="O11" s="86"/>
      <c r="P11" s="86"/>
      <c r="Q11" s="86">
        <v>45.84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254</v>
      </c>
      <c r="C12" s="90"/>
      <c r="D12" s="90"/>
      <c r="E12" s="90"/>
      <c r="F12" s="90"/>
      <c r="G12" s="99"/>
      <c r="H12" s="90">
        <v>4.28</v>
      </c>
      <c r="I12" s="90"/>
      <c r="J12" s="93"/>
      <c r="K12" s="93">
        <v>0.66</v>
      </c>
      <c r="L12" s="93">
        <v>8297543</v>
      </c>
      <c r="M12" s="93"/>
      <c r="N12" s="93">
        <v>9507.66</v>
      </c>
      <c r="O12" s="93"/>
      <c r="P12" s="93"/>
      <c r="Q12" s="93">
        <v>45.73</v>
      </c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>
        <v>3.46</v>
      </c>
      <c r="I13" s="90"/>
      <c r="J13" s="93"/>
      <c r="K13" s="93">
        <v>0.42</v>
      </c>
      <c r="L13" s="93">
        <v>2612052</v>
      </c>
      <c r="M13" s="93"/>
      <c r="N13" s="93">
        <v>3284.79</v>
      </c>
      <c r="O13" s="93"/>
      <c r="P13" s="93"/>
      <c r="Q13" s="93">
        <v>15.8</v>
      </c>
    </row>
    <row r="14" spans="2:52" customFormat="1" ht="15.75">
      <c r="B14" s="62" t="s">
        <v>280</v>
      </c>
      <c r="C14" s="91">
        <v>9590332</v>
      </c>
      <c r="D14" s="91" t="s">
        <v>155</v>
      </c>
      <c r="E14" s="91">
        <v>0</v>
      </c>
      <c r="F14" s="91" t="s">
        <v>281</v>
      </c>
      <c r="G14" s="100"/>
      <c r="H14" s="91">
        <v>4.5</v>
      </c>
      <c r="I14" s="91" t="s">
        <v>184</v>
      </c>
      <c r="J14" s="94">
        <v>4</v>
      </c>
      <c r="K14" s="94">
        <v>0.03</v>
      </c>
      <c r="L14" s="94">
        <v>393252</v>
      </c>
      <c r="M14" s="94">
        <v>155.04</v>
      </c>
      <c r="N14" s="94">
        <v>609.70000000000005</v>
      </c>
      <c r="O14" s="94">
        <v>0</v>
      </c>
      <c r="P14" s="94">
        <v>6.4</v>
      </c>
      <c r="Q14" s="94">
        <v>2.93</v>
      </c>
    </row>
    <row r="15" spans="2:52" customFormat="1" ht="15.75">
      <c r="B15" s="62" t="s">
        <v>282</v>
      </c>
      <c r="C15" s="91">
        <v>9590431</v>
      </c>
      <c r="D15" s="91" t="s">
        <v>155</v>
      </c>
      <c r="E15" s="91">
        <v>0</v>
      </c>
      <c r="F15" s="91" t="s">
        <v>281</v>
      </c>
      <c r="G15" s="100"/>
      <c r="H15" s="91">
        <v>6.98</v>
      </c>
      <c r="I15" s="91" t="s">
        <v>184</v>
      </c>
      <c r="J15" s="94">
        <v>4</v>
      </c>
      <c r="K15" s="94">
        <v>0.3</v>
      </c>
      <c r="L15" s="94">
        <v>259391</v>
      </c>
      <c r="M15" s="94">
        <v>158.28</v>
      </c>
      <c r="N15" s="94">
        <v>410.56</v>
      </c>
      <c r="O15" s="94">
        <v>0</v>
      </c>
      <c r="P15" s="94">
        <v>4.3099999999999996</v>
      </c>
      <c r="Q15" s="94">
        <v>1.97</v>
      </c>
    </row>
    <row r="16" spans="2:52" customFormat="1" ht="15.75">
      <c r="B16" s="62" t="s">
        <v>283</v>
      </c>
      <c r="C16" s="91">
        <v>1108927</v>
      </c>
      <c r="D16" s="91" t="s">
        <v>155</v>
      </c>
      <c r="E16" s="91">
        <v>0</v>
      </c>
      <c r="F16" s="91" t="s">
        <v>281</v>
      </c>
      <c r="G16" s="100"/>
      <c r="H16" s="91">
        <v>1.55</v>
      </c>
      <c r="I16" s="91" t="s">
        <v>184</v>
      </c>
      <c r="J16" s="94">
        <v>3.5</v>
      </c>
      <c r="K16" s="94">
        <v>0.37</v>
      </c>
      <c r="L16" s="94">
        <v>704422</v>
      </c>
      <c r="M16" s="94">
        <v>123.96</v>
      </c>
      <c r="N16" s="94">
        <v>873.2</v>
      </c>
      <c r="O16" s="94">
        <v>0</v>
      </c>
      <c r="P16" s="94">
        <v>9.16</v>
      </c>
      <c r="Q16" s="94">
        <v>4.2</v>
      </c>
    </row>
    <row r="17" spans="2:17" customFormat="1" ht="15.75">
      <c r="B17" s="62" t="s">
        <v>284</v>
      </c>
      <c r="C17" s="91">
        <v>1114750</v>
      </c>
      <c r="D17" s="91" t="s">
        <v>155</v>
      </c>
      <c r="E17" s="91">
        <v>0</v>
      </c>
      <c r="F17" s="91" t="s">
        <v>281</v>
      </c>
      <c r="G17" s="100"/>
      <c r="H17" s="91">
        <v>2.92</v>
      </c>
      <c r="I17" s="91" t="s">
        <v>184</v>
      </c>
      <c r="J17" s="94">
        <v>3</v>
      </c>
      <c r="K17" s="94">
        <v>-0.1</v>
      </c>
      <c r="L17" s="94">
        <v>236190</v>
      </c>
      <c r="M17" s="94">
        <v>122.71</v>
      </c>
      <c r="N17" s="94">
        <v>289.83</v>
      </c>
      <c r="O17" s="94">
        <v>0</v>
      </c>
      <c r="P17" s="94">
        <v>3.04</v>
      </c>
      <c r="Q17" s="94">
        <v>1.39</v>
      </c>
    </row>
    <row r="18" spans="2:17" customFormat="1" ht="15.75">
      <c r="B18" s="62" t="s">
        <v>285</v>
      </c>
      <c r="C18" s="91">
        <v>1120583</v>
      </c>
      <c r="D18" s="91" t="s">
        <v>155</v>
      </c>
      <c r="E18" s="91">
        <v>0</v>
      </c>
      <c r="F18" s="91" t="s">
        <v>281</v>
      </c>
      <c r="G18" s="100"/>
      <c r="H18" s="91">
        <v>19.399999999999999</v>
      </c>
      <c r="I18" s="91" t="s">
        <v>184</v>
      </c>
      <c r="J18" s="94">
        <v>2.75</v>
      </c>
      <c r="K18" s="94">
        <v>1.0900000000000001</v>
      </c>
      <c r="L18" s="94">
        <v>2085</v>
      </c>
      <c r="M18" s="94">
        <v>144.6</v>
      </c>
      <c r="N18" s="94">
        <v>3.02</v>
      </c>
      <c r="O18" s="94">
        <v>0</v>
      </c>
      <c r="P18" s="94">
        <v>0.03</v>
      </c>
      <c r="Q18" s="94">
        <v>0.01</v>
      </c>
    </row>
    <row r="19" spans="2:17" customFormat="1" ht="15.75">
      <c r="B19" s="62" t="s">
        <v>286</v>
      </c>
      <c r="C19" s="91">
        <v>1125905</v>
      </c>
      <c r="D19" s="91" t="s">
        <v>155</v>
      </c>
      <c r="E19" s="91">
        <v>0</v>
      </c>
      <c r="F19" s="91" t="s">
        <v>281</v>
      </c>
      <c r="G19" s="100"/>
      <c r="H19" s="91">
        <v>0.66</v>
      </c>
      <c r="I19" s="91" t="s">
        <v>184</v>
      </c>
      <c r="J19" s="94">
        <v>1</v>
      </c>
      <c r="K19" s="94">
        <v>0.55000000000000004</v>
      </c>
      <c r="L19" s="94">
        <v>310827</v>
      </c>
      <c r="M19" s="94">
        <v>103</v>
      </c>
      <c r="N19" s="94">
        <v>320.14999999999998</v>
      </c>
      <c r="O19" s="94">
        <v>0</v>
      </c>
      <c r="P19" s="94">
        <v>3.36</v>
      </c>
      <c r="Q19" s="94">
        <v>1.54</v>
      </c>
    </row>
    <row r="20" spans="2:17" customFormat="1" ht="15.75">
      <c r="B20" s="62" t="s">
        <v>287</v>
      </c>
      <c r="C20" s="91">
        <v>1128081</v>
      </c>
      <c r="D20" s="91" t="s">
        <v>155</v>
      </c>
      <c r="E20" s="91">
        <v>0</v>
      </c>
      <c r="F20" s="91" t="s">
        <v>281</v>
      </c>
      <c r="G20" s="100"/>
      <c r="H20" s="91">
        <v>6.67</v>
      </c>
      <c r="I20" s="91" t="s">
        <v>184</v>
      </c>
      <c r="J20" s="94">
        <v>1.75</v>
      </c>
      <c r="K20" s="94">
        <v>0.22</v>
      </c>
      <c r="L20" s="94">
        <v>254</v>
      </c>
      <c r="M20" s="94">
        <v>111.6</v>
      </c>
      <c r="N20" s="94">
        <v>0.28000000000000003</v>
      </c>
      <c r="O20" s="94">
        <v>0</v>
      </c>
      <c r="P20" s="94">
        <v>0</v>
      </c>
      <c r="Q20" s="94">
        <v>0</v>
      </c>
    </row>
    <row r="21" spans="2:17" customFormat="1" ht="15.75">
      <c r="B21" s="62" t="s">
        <v>288</v>
      </c>
      <c r="C21" s="91">
        <v>1135912</v>
      </c>
      <c r="D21" s="91" t="s">
        <v>155</v>
      </c>
      <c r="E21" s="91">
        <v>0</v>
      </c>
      <c r="F21" s="91" t="s">
        <v>281</v>
      </c>
      <c r="G21" s="100"/>
      <c r="H21" s="91">
        <v>8.77</v>
      </c>
      <c r="I21" s="91" t="s">
        <v>184</v>
      </c>
      <c r="J21" s="94">
        <v>0.75</v>
      </c>
      <c r="K21" s="94">
        <v>0.37</v>
      </c>
      <c r="L21" s="94">
        <v>37303</v>
      </c>
      <c r="M21" s="94">
        <v>103.65</v>
      </c>
      <c r="N21" s="94">
        <v>38.67</v>
      </c>
      <c r="O21" s="94">
        <v>0</v>
      </c>
      <c r="P21" s="94">
        <v>0.41</v>
      </c>
      <c r="Q21" s="94">
        <v>0.19</v>
      </c>
    </row>
    <row r="22" spans="2:17" customFormat="1" ht="15.75">
      <c r="B22" s="62" t="s">
        <v>289</v>
      </c>
      <c r="C22" s="91">
        <v>1137181</v>
      </c>
      <c r="D22" s="91" t="s">
        <v>155</v>
      </c>
      <c r="E22" s="91">
        <v>0</v>
      </c>
      <c r="F22" s="91" t="s">
        <v>281</v>
      </c>
      <c r="G22" s="100"/>
      <c r="H22" s="91">
        <v>4.08</v>
      </c>
      <c r="I22" s="91" t="s">
        <v>184</v>
      </c>
      <c r="J22" s="94">
        <v>0.1</v>
      </c>
      <c r="K22" s="94">
        <v>-0.05</v>
      </c>
      <c r="L22" s="94">
        <v>81017</v>
      </c>
      <c r="M22" s="94">
        <v>100.68</v>
      </c>
      <c r="N22" s="94">
        <v>81.569999999999993</v>
      </c>
      <c r="O22" s="94">
        <v>0</v>
      </c>
      <c r="P22" s="94">
        <v>0.86</v>
      </c>
      <c r="Q22" s="94">
        <v>0.39</v>
      </c>
    </row>
    <row r="23" spans="2:17" customFormat="1" ht="15.75">
      <c r="B23" s="62" t="s">
        <v>290</v>
      </c>
      <c r="C23" s="91">
        <v>1130483</v>
      </c>
      <c r="D23" s="91" t="s">
        <v>155</v>
      </c>
      <c r="E23" s="91">
        <v>0</v>
      </c>
      <c r="F23" s="91" t="s">
        <v>281</v>
      </c>
      <c r="G23" s="100"/>
      <c r="H23" s="91">
        <v>0.08</v>
      </c>
      <c r="I23" s="91" t="s">
        <v>184</v>
      </c>
      <c r="J23" s="94">
        <v>0.1</v>
      </c>
      <c r="K23" s="94">
        <v>3.5</v>
      </c>
      <c r="L23" s="94">
        <v>202346</v>
      </c>
      <c r="M23" s="94">
        <v>98.72</v>
      </c>
      <c r="N23" s="94">
        <v>199.76</v>
      </c>
      <c r="O23" s="94">
        <v>0</v>
      </c>
      <c r="P23" s="94">
        <v>2.1</v>
      </c>
      <c r="Q23" s="94">
        <v>0.96</v>
      </c>
    </row>
    <row r="24" spans="2:17" customFormat="1" ht="15.75">
      <c r="B24" s="62" t="s">
        <v>291</v>
      </c>
      <c r="C24" s="91">
        <v>1097708</v>
      </c>
      <c r="D24" s="91" t="s">
        <v>155</v>
      </c>
      <c r="E24" s="91">
        <v>0</v>
      </c>
      <c r="F24" s="91" t="s">
        <v>281</v>
      </c>
      <c r="G24" s="100"/>
      <c r="H24" s="91">
        <v>15.11</v>
      </c>
      <c r="I24" s="91" t="s">
        <v>184</v>
      </c>
      <c r="J24" s="94">
        <v>4</v>
      </c>
      <c r="K24" s="94">
        <v>0.91</v>
      </c>
      <c r="L24" s="94">
        <v>738</v>
      </c>
      <c r="M24" s="94">
        <v>184.79</v>
      </c>
      <c r="N24" s="94">
        <v>1.36</v>
      </c>
      <c r="O24" s="94">
        <v>0</v>
      </c>
      <c r="P24" s="94">
        <v>0.01</v>
      </c>
      <c r="Q24" s="94">
        <v>0.01</v>
      </c>
    </row>
    <row r="25" spans="2:17" customFormat="1" ht="15.75">
      <c r="B25" s="62" t="s">
        <v>292</v>
      </c>
      <c r="C25" s="91">
        <v>1124056</v>
      </c>
      <c r="D25" s="91" t="s">
        <v>155</v>
      </c>
      <c r="E25" s="91">
        <v>0</v>
      </c>
      <c r="F25" s="91" t="s">
        <v>281</v>
      </c>
      <c r="G25" s="100"/>
      <c r="H25" s="91">
        <v>5.65</v>
      </c>
      <c r="I25" s="91" t="s">
        <v>184</v>
      </c>
      <c r="J25" s="94">
        <v>2.75</v>
      </c>
      <c r="K25" s="94">
        <v>0.12</v>
      </c>
      <c r="L25" s="94">
        <v>384227</v>
      </c>
      <c r="M25" s="94">
        <v>118.86</v>
      </c>
      <c r="N25" s="94">
        <v>456.69</v>
      </c>
      <c r="O25" s="94">
        <v>0</v>
      </c>
      <c r="P25" s="94">
        <v>4.79</v>
      </c>
      <c r="Q25" s="94">
        <v>2.2000000000000002</v>
      </c>
    </row>
    <row r="26" spans="2:17" customFormat="1" ht="15.75">
      <c r="B26" s="61" t="s">
        <v>53</v>
      </c>
      <c r="C26" s="90"/>
      <c r="D26" s="90"/>
      <c r="E26" s="90"/>
      <c r="F26" s="90"/>
      <c r="G26" s="99"/>
      <c r="H26" s="90">
        <v>4.71</v>
      </c>
      <c r="I26" s="90"/>
      <c r="J26" s="93"/>
      <c r="K26" s="93">
        <v>0.79</v>
      </c>
      <c r="L26" s="93">
        <v>5685491</v>
      </c>
      <c r="M26" s="93"/>
      <c r="N26" s="93">
        <v>6222.87</v>
      </c>
      <c r="O26" s="93"/>
      <c r="P26" s="93"/>
      <c r="Q26" s="93">
        <v>29.93</v>
      </c>
    </row>
    <row r="27" spans="2:17" customFormat="1" ht="15.75">
      <c r="B27" s="62" t="s">
        <v>293</v>
      </c>
      <c r="C27" s="91">
        <v>8170813</v>
      </c>
      <c r="D27" s="91" t="s">
        <v>155</v>
      </c>
      <c r="E27" s="91">
        <v>0</v>
      </c>
      <c r="F27" s="91" t="s">
        <v>281</v>
      </c>
      <c r="G27" s="100"/>
      <c r="H27" s="91">
        <v>0.84</v>
      </c>
      <c r="I27" s="91" t="s">
        <v>184</v>
      </c>
      <c r="J27" s="94">
        <v>0</v>
      </c>
      <c r="K27" s="94">
        <v>7.0000000000000007E-2</v>
      </c>
      <c r="L27" s="94">
        <v>1340855</v>
      </c>
      <c r="M27" s="94">
        <v>99.94</v>
      </c>
      <c r="N27" s="94">
        <v>1340.05</v>
      </c>
      <c r="O27" s="94">
        <v>0.01</v>
      </c>
      <c r="P27" s="94">
        <v>14.06</v>
      </c>
      <c r="Q27" s="94">
        <v>6.45</v>
      </c>
    </row>
    <row r="28" spans="2:17" customFormat="1" ht="15.75">
      <c r="B28" s="62" t="s">
        <v>294</v>
      </c>
      <c r="C28" s="91">
        <v>8161010</v>
      </c>
      <c r="D28" s="91" t="s">
        <v>155</v>
      </c>
      <c r="E28" s="91">
        <v>0</v>
      </c>
      <c r="F28" s="91" t="s">
        <v>281</v>
      </c>
      <c r="G28" s="100"/>
      <c r="H28" s="91">
        <v>0.02</v>
      </c>
      <c r="I28" s="91" t="s">
        <v>184</v>
      </c>
      <c r="J28" s="94">
        <v>0</v>
      </c>
      <c r="K28" s="94">
        <v>0.61</v>
      </c>
      <c r="L28" s="94">
        <v>707000</v>
      </c>
      <c r="M28" s="94">
        <v>99.99</v>
      </c>
      <c r="N28" s="94">
        <v>706.93</v>
      </c>
      <c r="O28" s="94">
        <v>0.01</v>
      </c>
      <c r="P28" s="94">
        <v>7.42</v>
      </c>
      <c r="Q28" s="94">
        <v>3.4</v>
      </c>
    </row>
    <row r="29" spans="2:17" customFormat="1" ht="15.75">
      <c r="B29" s="62" t="s">
        <v>295</v>
      </c>
      <c r="C29" s="91">
        <v>8161119</v>
      </c>
      <c r="D29" s="91" t="s">
        <v>155</v>
      </c>
      <c r="E29" s="91">
        <v>0</v>
      </c>
      <c r="F29" s="91" t="s">
        <v>281</v>
      </c>
      <c r="G29" s="100"/>
      <c r="H29" s="91">
        <v>0.09</v>
      </c>
      <c r="I29" s="91" t="s">
        <v>184</v>
      </c>
      <c r="J29" s="94">
        <v>0</v>
      </c>
      <c r="K29" s="94">
        <v>0.11</v>
      </c>
      <c r="L29" s="94">
        <v>196000</v>
      </c>
      <c r="M29" s="94">
        <v>99.99</v>
      </c>
      <c r="N29" s="94">
        <v>195.98</v>
      </c>
      <c r="O29" s="94">
        <v>0</v>
      </c>
      <c r="P29" s="94">
        <v>2.06</v>
      </c>
      <c r="Q29" s="94">
        <v>0.94</v>
      </c>
    </row>
    <row r="30" spans="2:17" customFormat="1" ht="15.75">
      <c r="B30" s="62" t="s">
        <v>296</v>
      </c>
      <c r="C30" s="91">
        <v>8170615</v>
      </c>
      <c r="D30" s="91" t="s">
        <v>155</v>
      </c>
      <c r="E30" s="91">
        <v>0</v>
      </c>
      <c r="F30" s="91" t="s">
        <v>281</v>
      </c>
      <c r="G30" s="100"/>
      <c r="H30" s="91">
        <v>0.68</v>
      </c>
      <c r="I30" s="91" t="s">
        <v>184</v>
      </c>
      <c r="J30" s="94">
        <v>0</v>
      </c>
      <c r="K30" s="94">
        <v>0.1</v>
      </c>
      <c r="L30" s="94">
        <v>54784</v>
      </c>
      <c r="M30" s="94">
        <v>99.93</v>
      </c>
      <c r="N30" s="94">
        <v>54.75</v>
      </c>
      <c r="O30" s="94">
        <v>0</v>
      </c>
      <c r="P30" s="94">
        <v>0.56999999999999995</v>
      </c>
      <c r="Q30" s="94">
        <v>0.26</v>
      </c>
    </row>
    <row r="31" spans="2:17">
      <c r="B31" s="62" t="s">
        <v>297</v>
      </c>
      <c r="C31" s="91">
        <v>8170912</v>
      </c>
      <c r="D31" s="91" t="s">
        <v>155</v>
      </c>
      <c r="E31" s="91">
        <v>0</v>
      </c>
      <c r="F31" s="91" t="s">
        <v>281</v>
      </c>
      <c r="G31" s="100"/>
      <c r="H31" s="91">
        <v>0.93</v>
      </c>
      <c r="I31" s="91" t="s">
        <v>184</v>
      </c>
      <c r="J31" s="94">
        <v>0</v>
      </c>
      <c r="K31" s="94">
        <v>7.0000000000000007E-2</v>
      </c>
      <c r="L31" s="94">
        <v>27562</v>
      </c>
      <c r="M31" s="94">
        <v>99.93</v>
      </c>
      <c r="N31" s="94">
        <v>27.54</v>
      </c>
      <c r="O31" s="94">
        <v>0</v>
      </c>
      <c r="P31" s="94">
        <v>0.28999999999999998</v>
      </c>
      <c r="Q31" s="94">
        <v>0.13</v>
      </c>
    </row>
    <row r="32" spans="2:17">
      <c r="B32" s="62" t="s">
        <v>298</v>
      </c>
      <c r="C32" s="91">
        <v>1099456</v>
      </c>
      <c r="D32" s="91" t="s">
        <v>155</v>
      </c>
      <c r="E32" s="91">
        <v>0</v>
      </c>
      <c r="F32" s="91" t="s">
        <v>281</v>
      </c>
      <c r="G32" s="100"/>
      <c r="H32" s="91">
        <v>7.87</v>
      </c>
      <c r="I32" s="91" t="s">
        <v>184</v>
      </c>
      <c r="J32" s="94">
        <v>6.25</v>
      </c>
      <c r="K32" s="94">
        <v>1.74</v>
      </c>
      <c r="L32" s="94">
        <v>162941</v>
      </c>
      <c r="M32" s="94">
        <v>147.12</v>
      </c>
      <c r="N32" s="94">
        <v>239.72</v>
      </c>
      <c r="O32" s="94">
        <v>0</v>
      </c>
      <c r="P32" s="94">
        <v>2.52</v>
      </c>
      <c r="Q32" s="94">
        <v>1.1499999999999999</v>
      </c>
    </row>
    <row r="33" spans="2:17">
      <c r="B33" s="62" t="s">
        <v>299</v>
      </c>
      <c r="C33" s="91">
        <v>1110907</v>
      </c>
      <c r="D33" s="91" t="s">
        <v>155</v>
      </c>
      <c r="E33" s="91">
        <v>0</v>
      </c>
      <c r="F33" s="91" t="s">
        <v>281</v>
      </c>
      <c r="G33" s="100"/>
      <c r="H33" s="91">
        <v>2.2599999999999998</v>
      </c>
      <c r="I33" s="91" t="s">
        <v>184</v>
      </c>
      <c r="J33" s="94">
        <v>6</v>
      </c>
      <c r="K33" s="94">
        <v>0.31</v>
      </c>
      <c r="L33" s="94">
        <v>98933</v>
      </c>
      <c r="M33" s="94">
        <v>117.17</v>
      </c>
      <c r="N33" s="94">
        <v>115.92</v>
      </c>
      <c r="O33" s="94">
        <v>0</v>
      </c>
      <c r="P33" s="94">
        <v>1.22</v>
      </c>
      <c r="Q33" s="94">
        <v>0.56000000000000005</v>
      </c>
    </row>
    <row r="34" spans="2:17">
      <c r="B34" s="62" t="s">
        <v>300</v>
      </c>
      <c r="C34" s="91">
        <v>1115773</v>
      </c>
      <c r="D34" s="91" t="s">
        <v>155</v>
      </c>
      <c r="E34" s="91">
        <v>0</v>
      </c>
      <c r="F34" s="91" t="s">
        <v>281</v>
      </c>
      <c r="G34" s="100"/>
      <c r="H34" s="91">
        <v>3.08</v>
      </c>
      <c r="I34" s="91" t="s">
        <v>184</v>
      </c>
      <c r="J34" s="94">
        <v>5</v>
      </c>
      <c r="K34" s="94">
        <v>0.51</v>
      </c>
      <c r="L34" s="94">
        <v>17317</v>
      </c>
      <c r="M34" s="94">
        <v>118.16</v>
      </c>
      <c r="N34" s="94">
        <v>20.46</v>
      </c>
      <c r="O34" s="94">
        <v>0</v>
      </c>
      <c r="P34" s="94">
        <v>0.21</v>
      </c>
      <c r="Q34" s="94">
        <v>0.1</v>
      </c>
    </row>
    <row r="35" spans="2:17">
      <c r="B35" s="62" t="s">
        <v>301</v>
      </c>
      <c r="C35" s="91">
        <v>1123272</v>
      </c>
      <c r="D35" s="91" t="s">
        <v>155</v>
      </c>
      <c r="E35" s="91">
        <v>0</v>
      </c>
      <c r="F35" s="91" t="s">
        <v>281</v>
      </c>
      <c r="G35" s="100"/>
      <c r="H35" s="91">
        <v>4.7</v>
      </c>
      <c r="I35" s="91" t="s">
        <v>184</v>
      </c>
      <c r="J35" s="94">
        <v>5.5</v>
      </c>
      <c r="K35" s="94">
        <v>0.95</v>
      </c>
      <c r="L35" s="94">
        <v>173157</v>
      </c>
      <c r="M35" s="94">
        <v>127.22</v>
      </c>
      <c r="N35" s="94">
        <v>220.29</v>
      </c>
      <c r="O35" s="94">
        <v>0</v>
      </c>
      <c r="P35" s="94">
        <v>2.31</v>
      </c>
      <c r="Q35" s="94">
        <v>1.06</v>
      </c>
    </row>
    <row r="36" spans="2:17">
      <c r="B36" s="62" t="s">
        <v>302</v>
      </c>
      <c r="C36" s="91">
        <v>1125400</v>
      </c>
      <c r="D36" s="91" t="s">
        <v>155</v>
      </c>
      <c r="E36" s="91">
        <v>0</v>
      </c>
      <c r="F36" s="91" t="s">
        <v>281</v>
      </c>
      <c r="G36" s="100"/>
      <c r="H36" s="91">
        <v>15.86</v>
      </c>
      <c r="I36" s="91" t="s">
        <v>184</v>
      </c>
      <c r="J36" s="94">
        <v>5.5</v>
      </c>
      <c r="K36" s="94">
        <v>2.84</v>
      </c>
      <c r="L36" s="94">
        <v>524849</v>
      </c>
      <c r="M36" s="94">
        <v>151.30000000000001</v>
      </c>
      <c r="N36" s="94">
        <v>794.1</v>
      </c>
      <c r="O36" s="94">
        <v>0</v>
      </c>
      <c r="P36" s="94">
        <v>8.33</v>
      </c>
      <c r="Q36" s="94">
        <v>3.82</v>
      </c>
    </row>
    <row r="37" spans="2:17">
      <c r="B37" s="62" t="s">
        <v>303</v>
      </c>
      <c r="C37" s="91">
        <v>1126747</v>
      </c>
      <c r="D37" s="91" t="s">
        <v>155</v>
      </c>
      <c r="E37" s="91">
        <v>0</v>
      </c>
      <c r="F37" s="91" t="s">
        <v>281</v>
      </c>
      <c r="G37" s="100"/>
      <c r="H37" s="91">
        <v>5.78</v>
      </c>
      <c r="I37" s="91" t="s">
        <v>184</v>
      </c>
      <c r="J37" s="94">
        <v>4.25</v>
      </c>
      <c r="K37" s="94">
        <v>1.24</v>
      </c>
      <c r="L37" s="94">
        <v>556275</v>
      </c>
      <c r="M37" s="94">
        <v>120.83</v>
      </c>
      <c r="N37" s="94">
        <v>672.15</v>
      </c>
      <c r="O37" s="94">
        <v>0</v>
      </c>
      <c r="P37" s="94">
        <v>7.05</v>
      </c>
      <c r="Q37" s="94">
        <v>3.23</v>
      </c>
    </row>
    <row r="38" spans="2:17">
      <c r="B38" s="62" t="s">
        <v>304</v>
      </c>
      <c r="C38" s="91">
        <v>1130848</v>
      </c>
      <c r="D38" s="91" t="s">
        <v>155</v>
      </c>
      <c r="E38" s="91">
        <v>0</v>
      </c>
      <c r="F38" s="91" t="s">
        <v>281</v>
      </c>
      <c r="G38" s="100"/>
      <c r="H38" s="91">
        <v>6.65</v>
      </c>
      <c r="I38" s="91" t="s">
        <v>184</v>
      </c>
      <c r="J38" s="94">
        <v>3.75</v>
      </c>
      <c r="K38" s="94">
        <v>1.44</v>
      </c>
      <c r="L38" s="94">
        <v>78204</v>
      </c>
      <c r="M38" s="94">
        <v>118.2</v>
      </c>
      <c r="N38" s="94">
        <v>92.44</v>
      </c>
      <c r="O38" s="94">
        <v>0</v>
      </c>
      <c r="P38" s="94">
        <v>0.97</v>
      </c>
      <c r="Q38" s="94">
        <v>0.44</v>
      </c>
    </row>
    <row r="39" spans="2:17">
      <c r="B39" s="62" t="s">
        <v>305</v>
      </c>
      <c r="C39" s="91">
        <v>1131770</v>
      </c>
      <c r="D39" s="91" t="s">
        <v>155</v>
      </c>
      <c r="E39" s="91">
        <v>0</v>
      </c>
      <c r="F39" s="91" t="s">
        <v>281</v>
      </c>
      <c r="G39" s="100"/>
      <c r="H39" s="91">
        <v>2.6</v>
      </c>
      <c r="I39" s="91" t="s">
        <v>184</v>
      </c>
      <c r="J39" s="94">
        <v>2.25</v>
      </c>
      <c r="K39" s="94">
        <v>0.4</v>
      </c>
      <c r="L39" s="94">
        <v>96</v>
      </c>
      <c r="M39" s="94">
        <v>105.64</v>
      </c>
      <c r="N39" s="94">
        <v>0.1</v>
      </c>
      <c r="O39" s="94">
        <v>0</v>
      </c>
      <c r="P39" s="94">
        <v>0</v>
      </c>
      <c r="Q39" s="94">
        <v>0</v>
      </c>
    </row>
    <row r="40" spans="2:17">
      <c r="B40" s="62" t="s">
        <v>306</v>
      </c>
      <c r="C40" s="91">
        <v>1136548</v>
      </c>
      <c r="D40" s="91" t="s">
        <v>155</v>
      </c>
      <c r="E40" s="91">
        <v>0</v>
      </c>
      <c r="F40" s="91" t="s">
        <v>281</v>
      </c>
      <c r="G40" s="100"/>
      <c r="H40" s="91">
        <v>2.0699999999999998</v>
      </c>
      <c r="I40" s="91" t="s">
        <v>184</v>
      </c>
      <c r="J40" s="94">
        <v>0.5</v>
      </c>
      <c r="K40" s="94">
        <v>0.28999999999999998</v>
      </c>
      <c r="L40" s="94">
        <v>98321</v>
      </c>
      <c r="M40" s="94">
        <v>100.9</v>
      </c>
      <c r="N40" s="94">
        <v>99.21</v>
      </c>
      <c r="O40" s="94">
        <v>0</v>
      </c>
      <c r="P40" s="94">
        <v>1.04</v>
      </c>
      <c r="Q40" s="94">
        <v>0.48</v>
      </c>
    </row>
    <row r="41" spans="2:17">
      <c r="B41" s="62" t="s">
        <v>307</v>
      </c>
      <c r="C41" s="91">
        <v>1138130</v>
      </c>
      <c r="D41" s="91" t="s">
        <v>155</v>
      </c>
      <c r="E41" s="91">
        <v>0</v>
      </c>
      <c r="F41" s="91" t="s">
        <v>281</v>
      </c>
      <c r="G41" s="100"/>
      <c r="H41" s="91">
        <v>4.49</v>
      </c>
      <c r="I41" s="91" t="s">
        <v>184</v>
      </c>
      <c r="J41" s="94">
        <v>1</v>
      </c>
      <c r="K41" s="94">
        <v>0.84</v>
      </c>
      <c r="L41" s="94">
        <v>114943</v>
      </c>
      <c r="M41" s="94">
        <v>101.14</v>
      </c>
      <c r="N41" s="94">
        <v>116.25</v>
      </c>
      <c r="O41" s="94">
        <v>0</v>
      </c>
      <c r="P41" s="94">
        <v>1.22</v>
      </c>
      <c r="Q41" s="94">
        <v>0.56000000000000005</v>
      </c>
    </row>
    <row r="42" spans="2:17">
      <c r="B42" s="62" t="s">
        <v>308</v>
      </c>
      <c r="C42" s="91">
        <v>1132786</v>
      </c>
      <c r="D42" s="91" t="s">
        <v>155</v>
      </c>
      <c r="E42" s="91">
        <v>0</v>
      </c>
      <c r="F42" s="91" t="s">
        <v>281</v>
      </c>
      <c r="G42" s="100"/>
      <c r="H42" s="91">
        <v>1.07</v>
      </c>
      <c r="I42" s="91" t="s">
        <v>184</v>
      </c>
      <c r="J42" s="94">
        <v>1.25</v>
      </c>
      <c r="K42" s="94">
        <v>0.12</v>
      </c>
      <c r="L42" s="94">
        <v>148437</v>
      </c>
      <c r="M42" s="94">
        <v>102.38</v>
      </c>
      <c r="N42" s="94">
        <v>151.97</v>
      </c>
      <c r="O42" s="94">
        <v>0</v>
      </c>
      <c r="P42" s="94">
        <v>1.59</v>
      </c>
      <c r="Q42" s="94">
        <v>0.73</v>
      </c>
    </row>
    <row r="43" spans="2:17">
      <c r="B43" s="62" t="s">
        <v>309</v>
      </c>
      <c r="C43" s="91">
        <v>1106970</v>
      </c>
      <c r="D43" s="91" t="s">
        <v>155</v>
      </c>
      <c r="E43" s="91">
        <v>0</v>
      </c>
      <c r="F43" s="91" t="s">
        <v>281</v>
      </c>
      <c r="G43" s="100"/>
      <c r="H43" s="91">
        <v>0.92</v>
      </c>
      <c r="I43" s="91" t="s">
        <v>184</v>
      </c>
      <c r="J43" s="94">
        <v>4.49</v>
      </c>
      <c r="K43" s="94">
        <v>0.11</v>
      </c>
      <c r="L43" s="94">
        <v>39619</v>
      </c>
      <c r="M43" s="94">
        <v>99.98</v>
      </c>
      <c r="N43" s="94">
        <v>39.61</v>
      </c>
      <c r="O43" s="94">
        <v>0</v>
      </c>
      <c r="P43" s="94">
        <v>0.42</v>
      </c>
      <c r="Q43" s="94">
        <v>0.19</v>
      </c>
    </row>
    <row r="44" spans="2:17">
      <c r="B44" s="62" t="s">
        <v>310</v>
      </c>
      <c r="C44" s="91">
        <v>1116193</v>
      </c>
      <c r="D44" s="91" t="s">
        <v>155</v>
      </c>
      <c r="E44" s="91">
        <v>0</v>
      </c>
      <c r="F44" s="91" t="s">
        <v>281</v>
      </c>
      <c r="G44" s="100"/>
      <c r="H44" s="91">
        <v>3.66</v>
      </c>
      <c r="I44" s="91" t="s">
        <v>184</v>
      </c>
      <c r="J44" s="94">
        <v>2.13</v>
      </c>
      <c r="K44" s="94">
        <v>0.21</v>
      </c>
      <c r="L44" s="94">
        <v>39076</v>
      </c>
      <c r="M44" s="94">
        <v>99.49</v>
      </c>
      <c r="N44" s="94">
        <v>38.880000000000003</v>
      </c>
      <c r="O44" s="94">
        <v>0</v>
      </c>
      <c r="P44" s="94">
        <v>0.41</v>
      </c>
      <c r="Q44" s="94">
        <v>0.19</v>
      </c>
    </row>
    <row r="45" spans="2:17">
      <c r="B45" s="62" t="s">
        <v>311</v>
      </c>
      <c r="C45" s="91">
        <v>1127646</v>
      </c>
      <c r="D45" s="91" t="s">
        <v>155</v>
      </c>
      <c r="E45" s="91">
        <v>0</v>
      </c>
      <c r="F45" s="91" t="s">
        <v>281</v>
      </c>
      <c r="G45" s="100"/>
      <c r="H45" s="91">
        <v>5.16</v>
      </c>
      <c r="I45" s="91" t="s">
        <v>184</v>
      </c>
      <c r="J45" s="94">
        <v>1.68</v>
      </c>
      <c r="K45" s="94">
        <v>0.23</v>
      </c>
      <c r="L45" s="94">
        <v>1307122</v>
      </c>
      <c r="M45" s="94">
        <v>99.19</v>
      </c>
      <c r="N45" s="94">
        <v>1296.53</v>
      </c>
      <c r="O45" s="94">
        <v>0.01</v>
      </c>
      <c r="P45" s="94">
        <v>13.6</v>
      </c>
      <c r="Q45" s="94">
        <v>6.24</v>
      </c>
    </row>
    <row r="46" spans="2:17">
      <c r="B46" s="61" t="s">
        <v>71</v>
      </c>
      <c r="C46" s="90"/>
      <c r="D46" s="90"/>
      <c r="E46" s="90"/>
      <c r="F46" s="90"/>
      <c r="G46" s="99"/>
      <c r="H46" s="90"/>
      <c r="I46" s="90"/>
      <c r="J46" s="93"/>
      <c r="K46" s="93"/>
      <c r="L46" s="93"/>
      <c r="M46" s="93"/>
      <c r="N46" s="93"/>
      <c r="O46" s="93"/>
      <c r="P46" s="93"/>
      <c r="Q46" s="93"/>
    </row>
    <row r="47" spans="2:17">
      <c r="B47" s="62" t="s">
        <v>263</v>
      </c>
      <c r="C47" s="91"/>
      <c r="D47" s="91"/>
      <c r="E47" s="91"/>
      <c r="F47" s="91"/>
      <c r="G47" s="100"/>
      <c r="H47" s="91"/>
      <c r="I47" s="91"/>
      <c r="J47" s="94"/>
      <c r="K47" s="94"/>
      <c r="L47" s="94"/>
      <c r="M47" s="94"/>
      <c r="N47" s="94"/>
      <c r="O47" s="94"/>
      <c r="P47" s="94"/>
      <c r="Q47" s="94"/>
    </row>
    <row r="48" spans="2:17">
      <c r="B48" s="61" t="s">
        <v>253</v>
      </c>
      <c r="C48" s="90"/>
      <c r="D48" s="90"/>
      <c r="E48" s="90"/>
      <c r="F48" s="90"/>
      <c r="G48" s="99"/>
      <c r="H48" s="90">
        <v>7.28</v>
      </c>
      <c r="I48" s="90"/>
      <c r="J48" s="93"/>
      <c r="K48" s="93">
        <v>6</v>
      </c>
      <c r="L48" s="93">
        <v>900</v>
      </c>
      <c r="M48" s="93"/>
      <c r="N48" s="93">
        <v>22.58</v>
      </c>
      <c r="O48" s="93"/>
      <c r="P48" s="93"/>
      <c r="Q48" s="93">
        <v>0.11</v>
      </c>
    </row>
    <row r="49" spans="2:17" ht="31.5">
      <c r="B49" s="61" t="s">
        <v>80</v>
      </c>
      <c r="C49" s="90"/>
      <c r="D49" s="90"/>
      <c r="E49" s="90"/>
      <c r="F49" s="90"/>
      <c r="G49" s="99"/>
      <c r="H49" s="90"/>
      <c r="I49" s="90"/>
      <c r="J49" s="93"/>
      <c r="K49" s="93"/>
      <c r="L49" s="93"/>
      <c r="M49" s="93"/>
      <c r="N49" s="93"/>
      <c r="O49" s="93"/>
      <c r="P49" s="93"/>
      <c r="Q49" s="93"/>
    </row>
    <row r="50" spans="2:17">
      <c r="B50" s="62" t="s">
        <v>263</v>
      </c>
      <c r="C50" s="91"/>
      <c r="D50" s="91"/>
      <c r="E50" s="91"/>
      <c r="F50" s="91"/>
      <c r="G50" s="100"/>
      <c r="H50" s="91"/>
      <c r="I50" s="91"/>
      <c r="J50" s="94"/>
      <c r="K50" s="94"/>
      <c r="L50" s="94"/>
      <c r="M50" s="94"/>
      <c r="N50" s="94"/>
      <c r="O50" s="94"/>
      <c r="P50" s="94"/>
      <c r="Q50" s="94"/>
    </row>
    <row r="51" spans="2:17" ht="31.5">
      <c r="B51" s="61" t="s">
        <v>81</v>
      </c>
      <c r="C51" s="90"/>
      <c r="D51" s="90"/>
      <c r="E51" s="90"/>
      <c r="F51" s="90"/>
      <c r="G51" s="99"/>
      <c r="H51" s="90">
        <v>7.28</v>
      </c>
      <c r="I51" s="90"/>
      <c r="J51" s="93"/>
      <c r="K51" s="93">
        <v>6</v>
      </c>
      <c r="L51" s="93">
        <v>900</v>
      </c>
      <c r="M51" s="93"/>
      <c r="N51" s="93">
        <v>22.58</v>
      </c>
      <c r="O51" s="93"/>
      <c r="P51" s="93"/>
      <c r="Q51" s="93">
        <v>0.11</v>
      </c>
    </row>
    <row r="52" spans="2:17">
      <c r="B52" s="115" t="s">
        <v>312</v>
      </c>
      <c r="C52" s="91" t="s">
        <v>313</v>
      </c>
      <c r="D52" s="91" t="s">
        <v>28</v>
      </c>
      <c r="E52" s="91" t="s">
        <v>314</v>
      </c>
      <c r="F52" s="91" t="s">
        <v>315</v>
      </c>
      <c r="G52" s="100"/>
      <c r="H52" s="91">
        <v>7.28</v>
      </c>
      <c r="I52" s="91" t="s">
        <v>183</v>
      </c>
      <c r="J52" s="94">
        <v>10</v>
      </c>
      <c r="K52" s="94">
        <v>6</v>
      </c>
      <c r="L52" s="94">
        <v>900</v>
      </c>
      <c r="M52" s="94">
        <v>668.07</v>
      </c>
      <c r="N52" s="94">
        <v>22.58</v>
      </c>
      <c r="O52" s="94">
        <v>0</v>
      </c>
      <c r="P52" s="94">
        <v>0.24</v>
      </c>
      <c r="Q52" s="94">
        <v>0.11</v>
      </c>
    </row>
    <row r="53" spans="2:17">
      <c r="B53" s="6" t="s">
        <v>146</v>
      </c>
      <c r="C53" s="1"/>
      <c r="D53" s="1"/>
    </row>
    <row r="54" spans="2:17">
      <c r="C54" s="1"/>
      <c r="D54" s="1"/>
    </row>
    <row r="55" spans="2:17">
      <c r="C55" s="1"/>
      <c r="D55" s="1"/>
    </row>
    <row r="56" spans="2:17"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276</v>
      </c>
    </row>
    <row r="2" spans="2:18">
      <c r="B2" s="84" t="s">
        <v>277</v>
      </c>
    </row>
    <row r="3" spans="2:18">
      <c r="B3" s="84" t="s">
        <v>278</v>
      </c>
    </row>
    <row r="4" spans="2:18">
      <c r="B4" s="84" t="s">
        <v>279</v>
      </c>
    </row>
    <row r="6" spans="2:18" ht="26.25" customHeight="1">
      <c r="B6" s="137" t="s">
        <v>235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226</v>
      </c>
      <c r="L7" s="25" t="s">
        <v>0</v>
      </c>
      <c r="M7" s="25" t="s">
        <v>227</v>
      </c>
      <c r="N7" s="25" t="s">
        <v>72</v>
      </c>
      <c r="O7" s="49" t="s">
        <v>191</v>
      </c>
      <c r="P7" s="26" t="s">
        <v>193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234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254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263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263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263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0" t="s">
        <v>263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276</v>
      </c>
    </row>
    <row r="2" spans="2:67">
      <c r="B2" s="84" t="s">
        <v>277</v>
      </c>
    </row>
    <row r="3" spans="2:67">
      <c r="B3" s="84" t="s">
        <v>278</v>
      </c>
    </row>
    <row r="4" spans="2:67">
      <c r="B4" s="84" t="s">
        <v>279</v>
      </c>
    </row>
    <row r="6" spans="2:67" ht="26.25" customHeight="1">
      <c r="B6" s="132" t="s">
        <v>218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2" t="s">
        <v>120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32"/>
      <c r="BJ7" s="3"/>
      <c r="BO7" s="3"/>
    </row>
    <row r="8" spans="2:67" s="3" customFormat="1" ht="47.25">
      <c r="B8" s="20" t="s">
        <v>149</v>
      </c>
      <c r="C8" s="13" t="s">
        <v>50</v>
      </c>
      <c r="D8" s="81" t="s">
        <v>154</v>
      </c>
      <c r="E8" s="52" t="s">
        <v>239</v>
      </c>
      <c r="F8" s="52" t="s">
        <v>151</v>
      </c>
      <c r="G8" s="82" t="s">
        <v>84</v>
      </c>
      <c r="H8" s="13" t="s">
        <v>15</v>
      </c>
      <c r="I8" s="13" t="s">
        <v>85</v>
      </c>
      <c r="J8" s="13" t="s">
        <v>135</v>
      </c>
      <c r="K8" s="82" t="s">
        <v>18</v>
      </c>
      <c r="L8" s="13" t="s">
        <v>134</v>
      </c>
      <c r="M8" s="13" t="s">
        <v>17</v>
      </c>
      <c r="N8" s="13" t="s">
        <v>19</v>
      </c>
      <c r="O8" s="13" t="s">
        <v>0</v>
      </c>
      <c r="P8" s="13" t="s">
        <v>138</v>
      </c>
      <c r="Q8" s="13" t="s">
        <v>78</v>
      </c>
      <c r="R8" s="13" t="s">
        <v>72</v>
      </c>
      <c r="S8" s="52" t="s">
        <v>191</v>
      </c>
      <c r="T8" s="14" t="s">
        <v>193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3" t="s">
        <v>148</v>
      </c>
      <c r="S10" s="66" t="s">
        <v>194</v>
      </c>
      <c r="T10" s="36" t="s">
        <v>240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51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254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263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263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263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253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83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263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1" t="s">
        <v>82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5" t="s">
        <v>263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workbookViewId="0">
      <selection activeCell="P97" sqref="P97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.2851562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0.28515625" style="1" bestFit="1" customWidth="1"/>
    <col min="8" max="8" width="7.7109375" style="1" bestFit="1" customWidth="1"/>
    <col min="9" max="9" width="9.2851562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8.28515625" style="1" bestFit="1" customWidth="1"/>
    <col min="17" max="17" width="11.85546875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276</v>
      </c>
    </row>
    <row r="2" spans="2:65">
      <c r="B2" s="84" t="s">
        <v>277</v>
      </c>
    </row>
    <row r="3" spans="2:65">
      <c r="B3" s="84" t="s">
        <v>278</v>
      </c>
    </row>
    <row r="4" spans="2:65">
      <c r="B4" s="84" t="s">
        <v>279</v>
      </c>
    </row>
    <row r="6" spans="2:65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3"/>
    </row>
    <row r="8" spans="2:65" s="3" customFormat="1" ht="63">
      <c r="B8" s="20" t="s">
        <v>149</v>
      </c>
      <c r="C8" s="25" t="s">
        <v>50</v>
      </c>
      <c r="D8" s="81" t="s">
        <v>154</v>
      </c>
      <c r="E8" s="52" t="s">
        <v>239</v>
      </c>
      <c r="F8" s="49" t="s">
        <v>151</v>
      </c>
      <c r="G8" s="80" t="s">
        <v>84</v>
      </c>
      <c r="H8" s="25" t="s">
        <v>15</v>
      </c>
      <c r="I8" s="25" t="s">
        <v>85</v>
      </c>
      <c r="J8" s="25" t="s">
        <v>135</v>
      </c>
      <c r="K8" s="80" t="s">
        <v>18</v>
      </c>
      <c r="L8" s="25" t="s">
        <v>134</v>
      </c>
      <c r="M8" s="25" t="s">
        <v>17</v>
      </c>
      <c r="N8" s="25" t="s">
        <v>19</v>
      </c>
      <c r="O8" s="25" t="s">
        <v>0</v>
      </c>
      <c r="P8" s="25" t="s">
        <v>138</v>
      </c>
      <c r="Q8" s="25" t="s">
        <v>78</v>
      </c>
      <c r="R8" s="13" t="s">
        <v>72</v>
      </c>
      <c r="S8" s="52" t="s">
        <v>191</v>
      </c>
      <c r="T8" s="26" t="s">
        <v>193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147</v>
      </c>
      <c r="R10" s="63" t="s">
        <v>148</v>
      </c>
      <c r="S10" s="63" t="s">
        <v>194</v>
      </c>
      <c r="T10" s="65" t="s">
        <v>240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>
        <v>4.1100000000000003</v>
      </c>
      <c r="L11" s="87"/>
      <c r="M11" s="86"/>
      <c r="N11" s="86">
        <v>2.08</v>
      </c>
      <c r="O11" s="86">
        <v>2136036.1800000002</v>
      </c>
      <c r="P11" s="86"/>
      <c r="Q11" s="86">
        <v>2514.67</v>
      </c>
      <c r="R11" s="86"/>
      <c r="S11" s="86"/>
      <c r="T11" s="86">
        <v>12.1</v>
      </c>
      <c r="U11" s="5"/>
      <c r="BH11" s="1"/>
      <c r="BI11" s="3"/>
      <c r="BJ11" s="1"/>
      <c r="BM11" s="1"/>
    </row>
    <row r="12" spans="2:65" customFormat="1" ht="15.75">
      <c r="B12" s="61" t="s">
        <v>254</v>
      </c>
      <c r="C12" s="90"/>
      <c r="D12" s="90"/>
      <c r="E12" s="90"/>
      <c r="F12" s="90"/>
      <c r="G12" s="90"/>
      <c r="H12" s="90"/>
      <c r="I12" s="90"/>
      <c r="J12" s="99"/>
      <c r="K12" s="90">
        <v>4.0599999999999996</v>
      </c>
      <c r="L12" s="90"/>
      <c r="M12" s="93"/>
      <c r="N12" s="93">
        <v>1.91</v>
      </c>
      <c r="O12" s="93">
        <v>2094036.18</v>
      </c>
      <c r="P12" s="93"/>
      <c r="Q12" s="93">
        <v>2338.3200000000002</v>
      </c>
      <c r="R12" s="93"/>
      <c r="S12" s="93"/>
      <c r="T12" s="93">
        <v>11.25</v>
      </c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>
        <v>3.69</v>
      </c>
      <c r="L13" s="90"/>
      <c r="M13" s="93"/>
      <c r="N13" s="93">
        <v>1.75</v>
      </c>
      <c r="O13" s="93">
        <v>1531043.42</v>
      </c>
      <c r="P13" s="93"/>
      <c r="Q13" s="93">
        <v>1752.41</v>
      </c>
      <c r="R13" s="93"/>
      <c r="S13" s="93"/>
      <c r="T13" s="93">
        <v>8.43</v>
      </c>
    </row>
    <row r="14" spans="2:65" customFormat="1" ht="15.75">
      <c r="B14" s="62" t="s">
        <v>316</v>
      </c>
      <c r="C14" s="92">
        <v>6040315</v>
      </c>
      <c r="D14" s="92" t="s">
        <v>155</v>
      </c>
      <c r="E14" s="92"/>
      <c r="F14" s="92">
        <v>604</v>
      </c>
      <c r="G14" s="92" t="s">
        <v>317</v>
      </c>
      <c r="H14" s="92" t="s">
        <v>318</v>
      </c>
      <c r="I14" s="92" t="s">
        <v>182</v>
      </c>
      <c r="J14" s="103"/>
      <c r="K14" s="92">
        <v>3.71</v>
      </c>
      <c r="L14" s="92" t="s">
        <v>184</v>
      </c>
      <c r="M14" s="116">
        <v>0.59</v>
      </c>
      <c r="N14" s="116">
        <v>0.88</v>
      </c>
      <c r="O14" s="116">
        <v>65000</v>
      </c>
      <c r="P14" s="116">
        <v>99.09</v>
      </c>
      <c r="Q14" s="116">
        <v>64.41</v>
      </c>
      <c r="R14" s="116">
        <v>0</v>
      </c>
      <c r="S14" s="116">
        <v>2.56</v>
      </c>
      <c r="T14" s="116">
        <v>0.31</v>
      </c>
    </row>
    <row r="15" spans="2:65" customFormat="1" ht="15.75">
      <c r="B15" s="62" t="s">
        <v>319</v>
      </c>
      <c r="C15" s="92">
        <v>2310191</v>
      </c>
      <c r="D15" s="92" t="s">
        <v>155</v>
      </c>
      <c r="E15" s="92"/>
      <c r="F15" s="92">
        <v>231</v>
      </c>
      <c r="G15" s="92" t="s">
        <v>317</v>
      </c>
      <c r="H15" s="92" t="s">
        <v>318</v>
      </c>
      <c r="I15" s="92" t="s">
        <v>182</v>
      </c>
      <c r="J15" s="103"/>
      <c r="K15" s="92">
        <v>4.49</v>
      </c>
      <c r="L15" s="92" t="s">
        <v>184</v>
      </c>
      <c r="M15" s="116">
        <v>4</v>
      </c>
      <c r="N15" s="116">
        <v>0.81</v>
      </c>
      <c r="O15" s="116">
        <v>75960</v>
      </c>
      <c r="P15" s="116">
        <v>116.43</v>
      </c>
      <c r="Q15" s="116">
        <v>88.44</v>
      </c>
      <c r="R15" s="116">
        <v>0</v>
      </c>
      <c r="S15" s="116">
        <v>3.52</v>
      </c>
      <c r="T15" s="116">
        <v>0.43</v>
      </c>
    </row>
    <row r="16" spans="2:65" customFormat="1" ht="15.75">
      <c r="B16" s="62" t="s">
        <v>320</v>
      </c>
      <c r="C16" s="92">
        <v>2310209</v>
      </c>
      <c r="D16" s="92" t="s">
        <v>155</v>
      </c>
      <c r="E16" s="92"/>
      <c r="F16" s="92">
        <v>231</v>
      </c>
      <c r="G16" s="92" t="s">
        <v>317</v>
      </c>
      <c r="H16" s="92" t="s">
        <v>318</v>
      </c>
      <c r="I16" s="92" t="s">
        <v>182</v>
      </c>
      <c r="J16" s="103"/>
      <c r="K16" s="92">
        <v>5.84</v>
      </c>
      <c r="L16" s="92" t="s">
        <v>184</v>
      </c>
      <c r="M16" s="116">
        <v>0.99</v>
      </c>
      <c r="N16" s="116">
        <v>1.04</v>
      </c>
      <c r="O16" s="116">
        <v>50000</v>
      </c>
      <c r="P16" s="116">
        <v>99.7</v>
      </c>
      <c r="Q16" s="116">
        <v>49.85</v>
      </c>
      <c r="R16" s="116">
        <v>0</v>
      </c>
      <c r="S16" s="116">
        <v>1.98</v>
      </c>
      <c r="T16" s="116">
        <v>0.24</v>
      </c>
    </row>
    <row r="17" spans="2:20" customFormat="1" ht="15.75">
      <c r="B17" s="62" t="s">
        <v>321</v>
      </c>
      <c r="C17" s="92">
        <v>2310126</v>
      </c>
      <c r="D17" s="92" t="s">
        <v>155</v>
      </c>
      <c r="E17" s="92"/>
      <c r="F17" s="92">
        <v>231</v>
      </c>
      <c r="G17" s="92" t="s">
        <v>317</v>
      </c>
      <c r="H17" s="92" t="s">
        <v>318</v>
      </c>
      <c r="I17" s="92" t="s">
        <v>182</v>
      </c>
      <c r="J17" s="103"/>
      <c r="K17" s="92">
        <v>0.93</v>
      </c>
      <c r="L17" s="92" t="s">
        <v>184</v>
      </c>
      <c r="M17" s="116">
        <v>0</v>
      </c>
      <c r="N17" s="116">
        <v>0.84</v>
      </c>
      <c r="O17" s="116">
        <v>2747</v>
      </c>
      <c r="P17" s="116">
        <v>99.23</v>
      </c>
      <c r="Q17" s="116">
        <v>2.73</v>
      </c>
      <c r="R17" s="116">
        <v>0</v>
      </c>
      <c r="S17" s="116">
        <v>0.11</v>
      </c>
      <c r="T17" s="116">
        <v>0.01</v>
      </c>
    </row>
    <row r="18" spans="2:20" customFormat="1" ht="15.75">
      <c r="B18" s="62" t="s">
        <v>322</v>
      </c>
      <c r="C18" s="92">
        <v>1940576</v>
      </c>
      <c r="D18" s="92" t="s">
        <v>155</v>
      </c>
      <c r="E18" s="92"/>
      <c r="F18" s="92">
        <v>194</v>
      </c>
      <c r="G18" s="92" t="s">
        <v>317</v>
      </c>
      <c r="H18" s="92" t="s">
        <v>318</v>
      </c>
      <c r="I18" s="92" t="s">
        <v>182</v>
      </c>
      <c r="J18" s="103"/>
      <c r="K18" s="92">
        <v>3.43</v>
      </c>
      <c r="L18" s="92" t="s">
        <v>184</v>
      </c>
      <c r="M18" s="116">
        <v>0.7</v>
      </c>
      <c r="N18" s="116">
        <v>0.71</v>
      </c>
      <c r="O18" s="116">
        <v>39216</v>
      </c>
      <c r="P18" s="116">
        <v>101.05</v>
      </c>
      <c r="Q18" s="116">
        <v>39.630000000000003</v>
      </c>
      <c r="R18" s="116">
        <v>0</v>
      </c>
      <c r="S18" s="116">
        <v>1.58</v>
      </c>
      <c r="T18" s="116">
        <v>0.19</v>
      </c>
    </row>
    <row r="19" spans="2:20" customFormat="1" ht="15.75">
      <c r="B19" s="62" t="s">
        <v>323</v>
      </c>
      <c r="C19" s="92">
        <v>1940535</v>
      </c>
      <c r="D19" s="92" t="s">
        <v>155</v>
      </c>
      <c r="E19" s="92"/>
      <c r="F19" s="92">
        <v>194</v>
      </c>
      <c r="G19" s="92" t="s">
        <v>317</v>
      </c>
      <c r="H19" s="92" t="s">
        <v>318</v>
      </c>
      <c r="I19" s="92" t="s">
        <v>182</v>
      </c>
      <c r="J19" s="103"/>
      <c r="K19" s="92">
        <v>5.21</v>
      </c>
      <c r="L19" s="92" t="s">
        <v>184</v>
      </c>
      <c r="M19" s="116">
        <v>5</v>
      </c>
      <c r="N19" s="116">
        <v>0.9</v>
      </c>
      <c r="O19" s="116">
        <v>72921</v>
      </c>
      <c r="P19" s="116">
        <v>126.97</v>
      </c>
      <c r="Q19" s="116">
        <v>92.59</v>
      </c>
      <c r="R19" s="116">
        <v>0</v>
      </c>
      <c r="S19" s="116">
        <v>3.68</v>
      </c>
      <c r="T19" s="116">
        <v>0.45</v>
      </c>
    </row>
    <row r="20" spans="2:20" customFormat="1" ht="15.75">
      <c r="B20" s="62" t="s">
        <v>324</v>
      </c>
      <c r="C20" s="92">
        <v>1940568</v>
      </c>
      <c r="D20" s="92" t="s">
        <v>155</v>
      </c>
      <c r="E20" s="92"/>
      <c r="F20" s="92">
        <v>194</v>
      </c>
      <c r="G20" s="92" t="s">
        <v>317</v>
      </c>
      <c r="H20" s="92" t="s">
        <v>318</v>
      </c>
      <c r="I20" s="92" t="s">
        <v>182</v>
      </c>
      <c r="J20" s="103"/>
      <c r="K20" s="92">
        <v>2.91</v>
      </c>
      <c r="L20" s="92" t="s">
        <v>184</v>
      </c>
      <c r="M20" s="116">
        <v>1.6</v>
      </c>
      <c r="N20" s="116">
        <v>0.96</v>
      </c>
      <c r="O20" s="116">
        <v>1423</v>
      </c>
      <c r="P20" s="116">
        <v>101.93</v>
      </c>
      <c r="Q20" s="116">
        <v>1.45</v>
      </c>
      <c r="R20" s="116">
        <v>0</v>
      </c>
      <c r="S20" s="116">
        <v>0.06</v>
      </c>
      <c r="T20" s="116">
        <v>0.01</v>
      </c>
    </row>
    <row r="21" spans="2:20" customFormat="1" ht="15.75">
      <c r="B21" s="62" t="s">
        <v>325</v>
      </c>
      <c r="C21" s="92">
        <v>6040232</v>
      </c>
      <c r="D21" s="92" t="s">
        <v>155</v>
      </c>
      <c r="E21" s="92"/>
      <c r="F21" s="92">
        <v>604</v>
      </c>
      <c r="G21" s="92" t="s">
        <v>317</v>
      </c>
      <c r="H21" s="92" t="s">
        <v>326</v>
      </c>
      <c r="I21" s="92" t="s">
        <v>182</v>
      </c>
      <c r="J21" s="103"/>
      <c r="K21" s="92">
        <v>0.59</v>
      </c>
      <c r="L21" s="92" t="s">
        <v>184</v>
      </c>
      <c r="M21" s="116">
        <v>4.4000000000000004</v>
      </c>
      <c r="N21" s="116">
        <v>1.33</v>
      </c>
      <c r="O21" s="116">
        <v>21476.68</v>
      </c>
      <c r="P21" s="116">
        <v>123.82</v>
      </c>
      <c r="Q21" s="116">
        <v>26.59</v>
      </c>
      <c r="R21" s="116">
        <v>0</v>
      </c>
      <c r="S21" s="116">
        <v>1.06</v>
      </c>
      <c r="T21" s="116">
        <v>0.13</v>
      </c>
    </row>
    <row r="22" spans="2:20" customFormat="1" ht="15.75">
      <c r="B22" s="62" t="s">
        <v>327</v>
      </c>
      <c r="C22" s="92">
        <v>6040299</v>
      </c>
      <c r="D22" s="92" t="s">
        <v>155</v>
      </c>
      <c r="E22" s="92"/>
      <c r="F22" s="92">
        <v>604</v>
      </c>
      <c r="G22" s="92" t="s">
        <v>317</v>
      </c>
      <c r="H22" s="92" t="s">
        <v>326</v>
      </c>
      <c r="I22" s="92" t="s">
        <v>182</v>
      </c>
      <c r="J22" s="103"/>
      <c r="K22" s="92">
        <v>3.82</v>
      </c>
      <c r="L22" s="92" t="s">
        <v>184</v>
      </c>
      <c r="M22" s="116">
        <v>3.4</v>
      </c>
      <c r="N22" s="116">
        <v>0.75</v>
      </c>
      <c r="O22" s="116">
        <v>67850</v>
      </c>
      <c r="P22" s="116">
        <v>116.36</v>
      </c>
      <c r="Q22" s="116">
        <v>78.95</v>
      </c>
      <c r="R22" s="116">
        <v>0</v>
      </c>
      <c r="S22" s="116">
        <v>3.14</v>
      </c>
      <c r="T22" s="116">
        <v>0.38</v>
      </c>
    </row>
    <row r="23" spans="2:20" customFormat="1" ht="15.75">
      <c r="B23" s="62" t="s">
        <v>328</v>
      </c>
      <c r="C23" s="92">
        <v>2310068</v>
      </c>
      <c r="D23" s="92" t="s">
        <v>155</v>
      </c>
      <c r="E23" s="92"/>
      <c r="F23" s="92">
        <v>231</v>
      </c>
      <c r="G23" s="92" t="s">
        <v>317</v>
      </c>
      <c r="H23" s="92" t="s">
        <v>326</v>
      </c>
      <c r="I23" s="92" t="s">
        <v>182</v>
      </c>
      <c r="J23" s="103"/>
      <c r="K23" s="92">
        <v>0.66</v>
      </c>
      <c r="L23" s="92" t="s">
        <v>184</v>
      </c>
      <c r="M23" s="116">
        <v>3.9</v>
      </c>
      <c r="N23" s="116">
        <v>1.4</v>
      </c>
      <c r="O23" s="116">
        <v>85966</v>
      </c>
      <c r="P23" s="116">
        <v>122.94</v>
      </c>
      <c r="Q23" s="116">
        <v>105.69</v>
      </c>
      <c r="R23" s="116">
        <v>0.01</v>
      </c>
      <c r="S23" s="116">
        <v>4.2</v>
      </c>
      <c r="T23" s="116">
        <v>0.51</v>
      </c>
    </row>
    <row r="24" spans="2:20" customFormat="1" ht="15.75">
      <c r="B24" s="62" t="s">
        <v>329</v>
      </c>
      <c r="C24" s="92">
        <v>2310076</v>
      </c>
      <c r="D24" s="92" t="s">
        <v>155</v>
      </c>
      <c r="E24" s="92"/>
      <c r="F24" s="92">
        <v>695</v>
      </c>
      <c r="G24" s="92" t="s">
        <v>317</v>
      </c>
      <c r="H24" s="92" t="s">
        <v>326</v>
      </c>
      <c r="I24" s="92" t="s">
        <v>182</v>
      </c>
      <c r="J24" s="103"/>
      <c r="K24" s="92">
        <v>2.89</v>
      </c>
      <c r="L24" s="92" t="s">
        <v>184</v>
      </c>
      <c r="M24" s="116">
        <v>3</v>
      </c>
      <c r="N24" s="116">
        <v>0.73</v>
      </c>
      <c r="O24" s="116">
        <v>64670</v>
      </c>
      <c r="P24" s="116">
        <v>112.78</v>
      </c>
      <c r="Q24" s="116">
        <v>72.94</v>
      </c>
      <c r="R24" s="116">
        <v>0.01</v>
      </c>
      <c r="S24" s="116">
        <v>2.9</v>
      </c>
      <c r="T24" s="116">
        <v>0.35</v>
      </c>
    </row>
    <row r="25" spans="2:20" customFormat="1" ht="15.75">
      <c r="B25" s="62" t="s">
        <v>330</v>
      </c>
      <c r="C25" s="92">
        <v>1134436</v>
      </c>
      <c r="D25" s="92" t="s">
        <v>155</v>
      </c>
      <c r="E25" s="92"/>
      <c r="F25" s="92">
        <v>1420</v>
      </c>
      <c r="G25" s="92" t="s">
        <v>331</v>
      </c>
      <c r="H25" s="92" t="s">
        <v>326</v>
      </c>
      <c r="I25" s="92" t="s">
        <v>182</v>
      </c>
      <c r="J25" s="103"/>
      <c r="K25" s="92">
        <v>4.4000000000000004</v>
      </c>
      <c r="L25" s="92" t="s">
        <v>184</v>
      </c>
      <c r="M25" s="116">
        <v>0.65</v>
      </c>
      <c r="N25" s="116">
        <v>1.08</v>
      </c>
      <c r="O25" s="116">
        <v>54000</v>
      </c>
      <c r="P25" s="116">
        <v>98.14</v>
      </c>
      <c r="Q25" s="116">
        <v>53</v>
      </c>
      <c r="R25" s="116">
        <v>0</v>
      </c>
      <c r="S25" s="116">
        <v>2.11</v>
      </c>
      <c r="T25" s="116">
        <v>0.25</v>
      </c>
    </row>
    <row r="26" spans="2:20" customFormat="1" ht="15.75">
      <c r="B26" s="62" t="s">
        <v>332</v>
      </c>
      <c r="C26" s="92">
        <v>1138650</v>
      </c>
      <c r="D26" s="92" t="s">
        <v>155</v>
      </c>
      <c r="E26" s="92"/>
      <c r="F26" s="92">
        <v>1420</v>
      </c>
      <c r="G26" s="92" t="s">
        <v>331</v>
      </c>
      <c r="H26" s="92" t="s">
        <v>326</v>
      </c>
      <c r="I26" s="92" t="s">
        <v>180</v>
      </c>
      <c r="J26" s="103"/>
      <c r="K26" s="92">
        <v>7.25</v>
      </c>
      <c r="L26" s="92" t="s">
        <v>184</v>
      </c>
      <c r="M26" s="116">
        <v>1.34</v>
      </c>
      <c r="N26" s="116">
        <v>1.7</v>
      </c>
      <c r="O26" s="116">
        <v>67579</v>
      </c>
      <c r="P26" s="116">
        <v>98.16</v>
      </c>
      <c r="Q26" s="116">
        <v>66.34</v>
      </c>
      <c r="R26" s="116">
        <v>0</v>
      </c>
      <c r="S26" s="116">
        <v>2.64</v>
      </c>
      <c r="T26" s="116">
        <v>0.32</v>
      </c>
    </row>
    <row r="27" spans="2:20" customFormat="1" ht="15.75">
      <c r="B27" s="62" t="s">
        <v>333</v>
      </c>
      <c r="C27" s="92">
        <v>1940501</v>
      </c>
      <c r="D27" s="92" t="s">
        <v>155</v>
      </c>
      <c r="E27" s="92"/>
      <c r="F27" s="92">
        <v>194</v>
      </c>
      <c r="G27" s="92" t="s">
        <v>317</v>
      </c>
      <c r="H27" s="92" t="s">
        <v>326</v>
      </c>
      <c r="I27" s="92" t="s">
        <v>182</v>
      </c>
      <c r="J27" s="103"/>
      <c r="K27" s="92">
        <v>4.3099999999999996</v>
      </c>
      <c r="L27" s="92" t="s">
        <v>184</v>
      </c>
      <c r="M27" s="116">
        <v>4</v>
      </c>
      <c r="N27" s="116">
        <v>0.82</v>
      </c>
      <c r="O27" s="116">
        <v>172091</v>
      </c>
      <c r="P27" s="116">
        <v>121.68</v>
      </c>
      <c r="Q27" s="116">
        <v>209.4</v>
      </c>
      <c r="R27" s="116">
        <v>0.01</v>
      </c>
      <c r="S27" s="116">
        <v>8.33</v>
      </c>
      <c r="T27" s="116">
        <v>1.01</v>
      </c>
    </row>
    <row r="28" spans="2:20" customFormat="1" ht="15.75">
      <c r="B28" s="62" t="s">
        <v>334</v>
      </c>
      <c r="C28" s="92">
        <v>1940402</v>
      </c>
      <c r="D28" s="92" t="s">
        <v>155</v>
      </c>
      <c r="E28" s="92"/>
      <c r="F28" s="92">
        <v>194</v>
      </c>
      <c r="G28" s="92" t="s">
        <v>317</v>
      </c>
      <c r="H28" s="92" t="s">
        <v>326</v>
      </c>
      <c r="I28" s="92" t="s">
        <v>182</v>
      </c>
      <c r="J28" s="103"/>
      <c r="K28" s="92">
        <v>2.4</v>
      </c>
      <c r="L28" s="92" t="s">
        <v>184</v>
      </c>
      <c r="M28" s="116">
        <v>4.0999999999999996</v>
      </c>
      <c r="N28" s="116">
        <v>0.92</v>
      </c>
      <c r="O28" s="116">
        <v>80553</v>
      </c>
      <c r="P28" s="116">
        <v>132.1</v>
      </c>
      <c r="Q28" s="116">
        <v>106.41</v>
      </c>
      <c r="R28" s="116">
        <v>0</v>
      </c>
      <c r="S28" s="116">
        <v>4.2300000000000004</v>
      </c>
      <c r="T28" s="116">
        <v>0.51</v>
      </c>
    </row>
    <row r="29" spans="2:20" customFormat="1" ht="15.75">
      <c r="B29" s="62" t="s">
        <v>335</v>
      </c>
      <c r="C29" s="92">
        <v>1126598</v>
      </c>
      <c r="D29" s="92" t="s">
        <v>155</v>
      </c>
      <c r="E29" s="92"/>
      <c r="F29" s="92">
        <v>1153</v>
      </c>
      <c r="G29" s="92" t="s">
        <v>317</v>
      </c>
      <c r="H29" s="92" t="s">
        <v>336</v>
      </c>
      <c r="I29" s="92" t="s">
        <v>182</v>
      </c>
      <c r="J29" s="103"/>
      <c r="K29" s="92">
        <v>2.7</v>
      </c>
      <c r="L29" s="92" t="s">
        <v>184</v>
      </c>
      <c r="M29" s="116">
        <v>2.8</v>
      </c>
      <c r="N29" s="116">
        <v>0.67</v>
      </c>
      <c r="O29" s="116">
        <v>24357</v>
      </c>
      <c r="P29" s="116">
        <v>107.61</v>
      </c>
      <c r="Q29" s="116">
        <v>26.21</v>
      </c>
      <c r="R29" s="116">
        <v>0</v>
      </c>
      <c r="S29" s="116">
        <v>1.04</v>
      </c>
      <c r="T29" s="116">
        <v>0.13</v>
      </c>
    </row>
    <row r="30" spans="2:20" customFormat="1" ht="15.75">
      <c r="B30" s="62" t="s">
        <v>337</v>
      </c>
      <c r="C30" s="92">
        <v>1121953</v>
      </c>
      <c r="D30" s="92" t="s">
        <v>155</v>
      </c>
      <c r="E30" s="92"/>
      <c r="F30" s="92">
        <v>1153</v>
      </c>
      <c r="G30" s="92" t="s">
        <v>317</v>
      </c>
      <c r="H30" s="92" t="s">
        <v>336</v>
      </c>
      <c r="I30" s="92" t="s">
        <v>182</v>
      </c>
      <c r="J30" s="103"/>
      <c r="K30" s="92">
        <v>2.2599999999999998</v>
      </c>
      <c r="L30" s="92" t="s">
        <v>184</v>
      </c>
      <c r="M30" s="116">
        <v>3.1</v>
      </c>
      <c r="N30" s="116">
        <v>0.84</v>
      </c>
      <c r="O30" s="116">
        <v>21621</v>
      </c>
      <c r="P30" s="116">
        <v>112.58</v>
      </c>
      <c r="Q30" s="116">
        <v>24.34</v>
      </c>
      <c r="R30" s="116">
        <v>0</v>
      </c>
      <c r="S30" s="116">
        <v>0.97</v>
      </c>
      <c r="T30" s="116">
        <v>0.12</v>
      </c>
    </row>
    <row r="31" spans="2:20" customFormat="1" ht="15.75">
      <c r="B31" s="62" t="s">
        <v>338</v>
      </c>
      <c r="C31" s="92">
        <v>7590128</v>
      </c>
      <c r="D31" s="92" t="s">
        <v>155</v>
      </c>
      <c r="E31" s="92"/>
      <c r="F31" s="92">
        <v>759</v>
      </c>
      <c r="G31" s="92" t="s">
        <v>331</v>
      </c>
      <c r="H31" s="92" t="s">
        <v>339</v>
      </c>
      <c r="I31" s="92" t="s">
        <v>182</v>
      </c>
      <c r="J31" s="103"/>
      <c r="K31" s="92">
        <v>6.14</v>
      </c>
      <c r="L31" s="92" t="s">
        <v>184</v>
      </c>
      <c r="M31" s="116">
        <v>4.75</v>
      </c>
      <c r="N31" s="116">
        <v>1.95</v>
      </c>
      <c r="O31" s="116">
        <v>697</v>
      </c>
      <c r="P31" s="116">
        <v>142.18</v>
      </c>
      <c r="Q31" s="116">
        <v>0.99</v>
      </c>
      <c r="R31" s="116">
        <v>0</v>
      </c>
      <c r="S31" s="116">
        <v>0.04</v>
      </c>
      <c r="T31" s="116">
        <v>0</v>
      </c>
    </row>
    <row r="32" spans="2:20" customFormat="1" ht="15.75">
      <c r="B32" s="62" t="s">
        <v>340</v>
      </c>
      <c r="C32" s="92">
        <v>1260397</v>
      </c>
      <c r="D32" s="92" t="s">
        <v>155</v>
      </c>
      <c r="E32" s="92"/>
      <c r="F32" s="92">
        <v>126</v>
      </c>
      <c r="G32" s="92" t="s">
        <v>331</v>
      </c>
      <c r="H32" s="92" t="s">
        <v>339</v>
      </c>
      <c r="I32" s="92" t="s">
        <v>182</v>
      </c>
      <c r="J32" s="103"/>
      <c r="K32" s="92">
        <v>3.33</v>
      </c>
      <c r="L32" s="92" t="s">
        <v>184</v>
      </c>
      <c r="M32" s="116">
        <v>5.0999999999999996</v>
      </c>
      <c r="N32" s="116">
        <v>1.85</v>
      </c>
      <c r="O32" s="116">
        <v>6025</v>
      </c>
      <c r="P32" s="116">
        <v>133.83000000000001</v>
      </c>
      <c r="Q32" s="116">
        <v>8.06</v>
      </c>
      <c r="R32" s="116">
        <v>0</v>
      </c>
      <c r="S32" s="116">
        <v>0.32</v>
      </c>
      <c r="T32" s="116">
        <v>0.04</v>
      </c>
    </row>
    <row r="33" spans="2:20" customFormat="1" ht="15.75">
      <c r="B33" s="62" t="s">
        <v>341</v>
      </c>
      <c r="C33" s="92">
        <v>1260546</v>
      </c>
      <c r="D33" s="92" t="s">
        <v>155</v>
      </c>
      <c r="E33" s="92"/>
      <c r="F33" s="92">
        <v>126</v>
      </c>
      <c r="G33" s="92" t="s">
        <v>331</v>
      </c>
      <c r="H33" s="92" t="s">
        <v>339</v>
      </c>
      <c r="I33" s="92" t="s">
        <v>182</v>
      </c>
      <c r="J33" s="103"/>
      <c r="K33" s="92">
        <v>5.31</v>
      </c>
      <c r="L33" s="92" t="s">
        <v>184</v>
      </c>
      <c r="M33" s="116">
        <v>5.35</v>
      </c>
      <c r="N33" s="116">
        <v>2.84</v>
      </c>
      <c r="O33" s="116">
        <v>22909</v>
      </c>
      <c r="P33" s="116">
        <v>116.91</v>
      </c>
      <c r="Q33" s="116">
        <v>26.78</v>
      </c>
      <c r="R33" s="116">
        <v>0</v>
      </c>
      <c r="S33" s="116">
        <v>1.07</v>
      </c>
      <c r="T33" s="116">
        <v>0.13</v>
      </c>
    </row>
    <row r="34" spans="2:20">
      <c r="B34" s="62" t="s">
        <v>342</v>
      </c>
      <c r="C34" s="92">
        <v>1260603</v>
      </c>
      <c r="D34" s="92" t="s">
        <v>155</v>
      </c>
      <c r="E34" s="92"/>
      <c r="F34" s="92">
        <v>126</v>
      </c>
      <c r="G34" s="92" t="s">
        <v>331</v>
      </c>
      <c r="H34" s="92" t="s">
        <v>339</v>
      </c>
      <c r="I34" s="92" t="s">
        <v>182</v>
      </c>
      <c r="J34" s="103"/>
      <c r="K34" s="92">
        <v>7.77</v>
      </c>
      <c r="L34" s="92" t="s">
        <v>184</v>
      </c>
      <c r="M34" s="116">
        <v>4</v>
      </c>
      <c r="N34" s="116">
        <v>3.95</v>
      </c>
      <c r="O34" s="116">
        <v>5638</v>
      </c>
      <c r="P34" s="116">
        <v>101.7</v>
      </c>
      <c r="Q34" s="116">
        <v>5.73</v>
      </c>
      <c r="R34" s="116">
        <v>0</v>
      </c>
      <c r="S34" s="116">
        <v>0.23</v>
      </c>
      <c r="T34" s="116">
        <v>0.03</v>
      </c>
    </row>
    <row r="35" spans="2:20">
      <c r="B35" s="62" t="s">
        <v>343</v>
      </c>
      <c r="C35" s="92">
        <v>7480023</v>
      </c>
      <c r="D35" s="92" t="s">
        <v>155</v>
      </c>
      <c r="E35" s="92"/>
      <c r="F35" s="92">
        <v>748</v>
      </c>
      <c r="G35" s="92" t="s">
        <v>317</v>
      </c>
      <c r="H35" s="92" t="s">
        <v>339</v>
      </c>
      <c r="I35" s="92" t="s">
        <v>182</v>
      </c>
      <c r="J35" s="103"/>
      <c r="K35" s="92">
        <v>1.6</v>
      </c>
      <c r="L35" s="92" t="s">
        <v>184</v>
      </c>
      <c r="M35" s="116">
        <v>5.3</v>
      </c>
      <c r="N35" s="116">
        <v>1</v>
      </c>
      <c r="O35" s="116">
        <v>16000</v>
      </c>
      <c r="P35" s="116">
        <v>136.35</v>
      </c>
      <c r="Q35" s="116">
        <v>21.82</v>
      </c>
      <c r="R35" s="116">
        <v>0</v>
      </c>
      <c r="S35" s="116">
        <v>0.87</v>
      </c>
      <c r="T35" s="116">
        <v>0.1</v>
      </c>
    </row>
    <row r="36" spans="2:20">
      <c r="B36" s="62" t="s">
        <v>344</v>
      </c>
      <c r="C36" s="92">
        <v>7480072</v>
      </c>
      <c r="D36" s="92" t="s">
        <v>155</v>
      </c>
      <c r="E36" s="92"/>
      <c r="F36" s="92">
        <v>748</v>
      </c>
      <c r="G36" s="92" t="s">
        <v>317</v>
      </c>
      <c r="H36" s="92" t="s">
        <v>339</v>
      </c>
      <c r="I36" s="92" t="s">
        <v>182</v>
      </c>
      <c r="J36" s="103"/>
      <c r="K36" s="92">
        <v>0.44</v>
      </c>
      <c r="L36" s="92" t="s">
        <v>184</v>
      </c>
      <c r="M36" s="116">
        <v>4.29</v>
      </c>
      <c r="N36" s="116">
        <v>2.72</v>
      </c>
      <c r="O36" s="116">
        <v>5153.51</v>
      </c>
      <c r="P36" s="116">
        <v>119.36</v>
      </c>
      <c r="Q36" s="116">
        <v>6.15</v>
      </c>
      <c r="R36" s="116">
        <v>0</v>
      </c>
      <c r="S36" s="116">
        <v>0.24</v>
      </c>
      <c r="T36" s="116">
        <v>0.03</v>
      </c>
    </row>
    <row r="37" spans="2:20">
      <c r="B37" s="62" t="s">
        <v>345</v>
      </c>
      <c r="C37" s="92">
        <v>1119825</v>
      </c>
      <c r="D37" s="92" t="s">
        <v>155</v>
      </c>
      <c r="E37" s="92"/>
      <c r="F37" s="92">
        <v>1291</v>
      </c>
      <c r="G37" s="92" t="s">
        <v>317</v>
      </c>
      <c r="H37" s="92" t="s">
        <v>339</v>
      </c>
      <c r="I37" s="92" t="s">
        <v>182</v>
      </c>
      <c r="J37" s="103"/>
      <c r="K37" s="92">
        <v>3.68</v>
      </c>
      <c r="L37" s="92" t="s">
        <v>184</v>
      </c>
      <c r="M37" s="116">
        <v>3.55</v>
      </c>
      <c r="N37" s="116">
        <v>0.85</v>
      </c>
      <c r="O37" s="116">
        <v>40706.75</v>
      </c>
      <c r="P37" s="116">
        <v>118.39</v>
      </c>
      <c r="Q37" s="116">
        <v>48.19</v>
      </c>
      <c r="R37" s="116">
        <v>0.01</v>
      </c>
      <c r="S37" s="116">
        <v>1.92</v>
      </c>
      <c r="T37" s="116">
        <v>0.23</v>
      </c>
    </row>
    <row r="38" spans="2:20">
      <c r="B38" s="62" t="s">
        <v>346</v>
      </c>
      <c r="C38" s="92">
        <v>1132950</v>
      </c>
      <c r="D38" s="92" t="s">
        <v>155</v>
      </c>
      <c r="E38" s="92"/>
      <c r="F38" s="92">
        <v>1324</v>
      </c>
      <c r="G38" s="92" t="s">
        <v>347</v>
      </c>
      <c r="H38" s="92" t="s">
        <v>339</v>
      </c>
      <c r="I38" s="92" t="s">
        <v>182</v>
      </c>
      <c r="J38" s="103"/>
      <c r="K38" s="92">
        <v>6.69</v>
      </c>
      <c r="L38" s="92" t="s">
        <v>184</v>
      </c>
      <c r="M38" s="116">
        <v>2.3199999999999998</v>
      </c>
      <c r="N38" s="116">
        <v>2.09</v>
      </c>
      <c r="O38" s="116">
        <v>14665</v>
      </c>
      <c r="P38" s="116">
        <v>102.19</v>
      </c>
      <c r="Q38" s="116">
        <v>14.99</v>
      </c>
      <c r="R38" s="116">
        <v>0.01</v>
      </c>
      <c r="S38" s="116">
        <v>0.6</v>
      </c>
      <c r="T38" s="116">
        <v>7.0000000000000007E-2</v>
      </c>
    </row>
    <row r="39" spans="2:20">
      <c r="B39" s="62" t="s">
        <v>348</v>
      </c>
      <c r="C39" s="92">
        <v>3230125</v>
      </c>
      <c r="D39" s="92" t="s">
        <v>155</v>
      </c>
      <c r="E39" s="92"/>
      <c r="F39" s="92">
        <v>323</v>
      </c>
      <c r="G39" s="92" t="s">
        <v>331</v>
      </c>
      <c r="H39" s="92" t="s">
        <v>339</v>
      </c>
      <c r="I39" s="92" t="s">
        <v>182</v>
      </c>
      <c r="J39" s="103"/>
      <c r="K39" s="92">
        <v>3.76</v>
      </c>
      <c r="L39" s="92" t="s">
        <v>184</v>
      </c>
      <c r="M39" s="116">
        <v>4.9000000000000004</v>
      </c>
      <c r="N39" s="116">
        <v>1.53</v>
      </c>
      <c r="O39" s="116">
        <v>3243</v>
      </c>
      <c r="P39" s="116">
        <v>115.32</v>
      </c>
      <c r="Q39" s="116">
        <v>3.74</v>
      </c>
      <c r="R39" s="116">
        <v>0</v>
      </c>
      <c r="S39" s="116">
        <v>0.15</v>
      </c>
      <c r="T39" s="116">
        <v>0.02</v>
      </c>
    </row>
    <row r="40" spans="2:20">
      <c r="B40" s="62" t="s">
        <v>349</v>
      </c>
      <c r="C40" s="92">
        <v>3230190</v>
      </c>
      <c r="D40" s="92" t="s">
        <v>155</v>
      </c>
      <c r="E40" s="92"/>
      <c r="F40" s="92">
        <v>323</v>
      </c>
      <c r="G40" s="92" t="s">
        <v>331</v>
      </c>
      <c r="H40" s="92" t="s">
        <v>339</v>
      </c>
      <c r="I40" s="92" t="s">
        <v>182</v>
      </c>
      <c r="J40" s="103"/>
      <c r="K40" s="92">
        <v>7.41</v>
      </c>
      <c r="L40" s="92" t="s">
        <v>184</v>
      </c>
      <c r="M40" s="116">
        <v>1.76</v>
      </c>
      <c r="N40" s="116">
        <v>2.16</v>
      </c>
      <c r="O40" s="116">
        <v>12638.04</v>
      </c>
      <c r="P40" s="116">
        <v>98.22</v>
      </c>
      <c r="Q40" s="116">
        <v>12.41</v>
      </c>
      <c r="R40" s="116">
        <v>0</v>
      </c>
      <c r="S40" s="116">
        <v>0.49</v>
      </c>
      <c r="T40" s="116">
        <v>0.06</v>
      </c>
    </row>
    <row r="41" spans="2:20">
      <c r="B41" s="62" t="s">
        <v>350</v>
      </c>
      <c r="C41" s="92">
        <v>3230232</v>
      </c>
      <c r="D41" s="92" t="s">
        <v>155</v>
      </c>
      <c r="E41" s="92"/>
      <c r="F41" s="92">
        <v>323</v>
      </c>
      <c r="G41" s="92" t="s">
        <v>331</v>
      </c>
      <c r="H41" s="92" t="s">
        <v>339</v>
      </c>
      <c r="I41" s="92" t="s">
        <v>182</v>
      </c>
      <c r="J41" s="103"/>
      <c r="K41" s="92">
        <v>7.78</v>
      </c>
      <c r="L41" s="92" t="s">
        <v>184</v>
      </c>
      <c r="M41" s="116">
        <v>2.15</v>
      </c>
      <c r="N41" s="116">
        <v>2.38</v>
      </c>
      <c r="O41" s="116">
        <v>16136</v>
      </c>
      <c r="P41" s="116">
        <v>100.16</v>
      </c>
      <c r="Q41" s="116">
        <v>16.16</v>
      </c>
      <c r="R41" s="116">
        <v>0</v>
      </c>
      <c r="S41" s="116">
        <v>0.64</v>
      </c>
      <c r="T41" s="116">
        <v>0.08</v>
      </c>
    </row>
    <row r="42" spans="2:20">
      <c r="B42" s="62" t="s">
        <v>351</v>
      </c>
      <c r="C42" s="92">
        <v>1135417</v>
      </c>
      <c r="D42" s="92" t="s">
        <v>155</v>
      </c>
      <c r="E42" s="92"/>
      <c r="F42" s="92">
        <v>1527</v>
      </c>
      <c r="G42" s="92" t="s">
        <v>347</v>
      </c>
      <c r="H42" s="92" t="s">
        <v>339</v>
      </c>
      <c r="I42" s="92" t="s">
        <v>180</v>
      </c>
      <c r="J42" s="103"/>
      <c r="K42" s="92">
        <v>8.99</v>
      </c>
      <c r="L42" s="92" t="s">
        <v>184</v>
      </c>
      <c r="M42" s="116">
        <v>2.25</v>
      </c>
      <c r="N42" s="116">
        <v>2.36</v>
      </c>
      <c r="O42" s="116">
        <v>15468</v>
      </c>
      <c r="P42" s="116">
        <v>100.51</v>
      </c>
      <c r="Q42" s="116">
        <v>15.55</v>
      </c>
      <c r="R42" s="116">
        <v>0</v>
      </c>
      <c r="S42" s="116">
        <v>0.62</v>
      </c>
      <c r="T42" s="116">
        <v>7.0000000000000007E-2</v>
      </c>
    </row>
    <row r="43" spans="2:20">
      <c r="B43" s="62" t="s">
        <v>352</v>
      </c>
      <c r="C43" s="92">
        <v>5760160</v>
      </c>
      <c r="D43" s="92" t="s">
        <v>155</v>
      </c>
      <c r="E43" s="92"/>
      <c r="F43" s="92">
        <v>576</v>
      </c>
      <c r="G43" s="92" t="s">
        <v>171</v>
      </c>
      <c r="H43" s="92" t="s">
        <v>353</v>
      </c>
      <c r="I43" s="92" t="s">
        <v>182</v>
      </c>
      <c r="J43" s="103"/>
      <c r="K43" s="92">
        <v>2.35</v>
      </c>
      <c r="L43" s="92" t="s">
        <v>184</v>
      </c>
      <c r="M43" s="116">
        <v>4.7</v>
      </c>
      <c r="N43" s="116">
        <v>1.98</v>
      </c>
      <c r="O43" s="116">
        <v>43020</v>
      </c>
      <c r="P43" s="116">
        <v>127.91</v>
      </c>
      <c r="Q43" s="116">
        <v>55.03</v>
      </c>
      <c r="R43" s="116">
        <v>0</v>
      </c>
      <c r="S43" s="116">
        <v>2.19</v>
      </c>
      <c r="T43" s="116">
        <v>0.26</v>
      </c>
    </row>
    <row r="44" spans="2:20">
      <c r="B44" s="62" t="s">
        <v>354</v>
      </c>
      <c r="C44" s="92">
        <v>6990188</v>
      </c>
      <c r="D44" s="92" t="s">
        <v>155</v>
      </c>
      <c r="E44" s="92"/>
      <c r="F44" s="92">
        <v>699</v>
      </c>
      <c r="G44" s="92" t="s">
        <v>331</v>
      </c>
      <c r="H44" s="92" t="s">
        <v>353</v>
      </c>
      <c r="I44" s="92" t="s">
        <v>180</v>
      </c>
      <c r="J44" s="103"/>
      <c r="K44" s="92">
        <v>3.53</v>
      </c>
      <c r="L44" s="92" t="s">
        <v>184</v>
      </c>
      <c r="M44" s="116">
        <v>4.95</v>
      </c>
      <c r="N44" s="116">
        <v>1.75</v>
      </c>
      <c r="O44" s="116">
        <v>18499</v>
      </c>
      <c r="P44" s="116">
        <v>113.86</v>
      </c>
      <c r="Q44" s="116">
        <v>21.06</v>
      </c>
      <c r="R44" s="116">
        <v>0</v>
      </c>
      <c r="S44" s="116">
        <v>0.84</v>
      </c>
      <c r="T44" s="116">
        <v>0.1</v>
      </c>
    </row>
    <row r="45" spans="2:20">
      <c r="B45" s="62" t="s">
        <v>355</v>
      </c>
      <c r="C45" s="92">
        <v>1125996</v>
      </c>
      <c r="D45" s="92" t="s">
        <v>155</v>
      </c>
      <c r="E45" s="92"/>
      <c r="F45" s="92">
        <v>2066</v>
      </c>
      <c r="G45" s="92" t="s">
        <v>199</v>
      </c>
      <c r="H45" s="92" t="s">
        <v>353</v>
      </c>
      <c r="I45" s="92" t="s">
        <v>182</v>
      </c>
      <c r="J45" s="103"/>
      <c r="K45" s="92">
        <v>1.98</v>
      </c>
      <c r="L45" s="92" t="s">
        <v>184</v>
      </c>
      <c r="M45" s="116">
        <v>4.3499999999999996</v>
      </c>
      <c r="N45" s="116">
        <v>1.6</v>
      </c>
      <c r="O45" s="116">
        <v>17655</v>
      </c>
      <c r="P45" s="116">
        <v>109.65</v>
      </c>
      <c r="Q45" s="116">
        <v>19.36</v>
      </c>
      <c r="R45" s="116">
        <v>0</v>
      </c>
      <c r="S45" s="116">
        <v>0.77</v>
      </c>
      <c r="T45" s="116">
        <v>0.09</v>
      </c>
    </row>
    <row r="46" spans="2:20">
      <c r="B46" s="62" t="s">
        <v>356</v>
      </c>
      <c r="C46" s="92">
        <v>1118827</v>
      </c>
      <c r="D46" s="92" t="s">
        <v>155</v>
      </c>
      <c r="E46" s="92"/>
      <c r="F46" s="92">
        <v>2095</v>
      </c>
      <c r="G46" s="92" t="s">
        <v>199</v>
      </c>
      <c r="H46" s="92" t="s">
        <v>353</v>
      </c>
      <c r="I46" s="92" t="s">
        <v>182</v>
      </c>
      <c r="J46" s="103"/>
      <c r="K46" s="92">
        <v>1.23</v>
      </c>
      <c r="L46" s="92" t="s">
        <v>184</v>
      </c>
      <c r="M46" s="116">
        <v>3.35</v>
      </c>
      <c r="N46" s="116">
        <v>1.35</v>
      </c>
      <c r="O46" s="116">
        <v>25000</v>
      </c>
      <c r="P46" s="116">
        <v>111.86</v>
      </c>
      <c r="Q46" s="116">
        <v>27.97</v>
      </c>
      <c r="R46" s="116">
        <v>0</v>
      </c>
      <c r="S46" s="116">
        <v>1.1100000000000001</v>
      </c>
      <c r="T46" s="116">
        <v>0.13</v>
      </c>
    </row>
    <row r="47" spans="2:20">
      <c r="B47" s="62" t="s">
        <v>357</v>
      </c>
      <c r="C47" s="92">
        <v>5050240</v>
      </c>
      <c r="D47" s="92" t="s">
        <v>155</v>
      </c>
      <c r="E47" s="92"/>
      <c r="F47" s="92">
        <v>505</v>
      </c>
      <c r="G47" s="92" t="s">
        <v>331</v>
      </c>
      <c r="H47" s="92" t="s">
        <v>314</v>
      </c>
      <c r="I47" s="92" t="s">
        <v>182</v>
      </c>
      <c r="J47" s="103"/>
      <c r="K47" s="92">
        <v>4.76</v>
      </c>
      <c r="L47" s="92" t="s">
        <v>184</v>
      </c>
      <c r="M47" s="116">
        <v>4.05</v>
      </c>
      <c r="N47" s="116">
        <v>2.37</v>
      </c>
      <c r="O47" s="116">
        <v>31093</v>
      </c>
      <c r="P47" s="116">
        <v>109.29</v>
      </c>
      <c r="Q47" s="116">
        <v>33.979999999999997</v>
      </c>
      <c r="R47" s="116">
        <v>0.01</v>
      </c>
      <c r="S47" s="116">
        <v>1.35</v>
      </c>
      <c r="T47" s="116">
        <v>0.16</v>
      </c>
    </row>
    <row r="48" spans="2:20">
      <c r="B48" s="62" t="s">
        <v>358</v>
      </c>
      <c r="C48" s="92">
        <v>1115823</v>
      </c>
      <c r="D48" s="92" t="s">
        <v>155</v>
      </c>
      <c r="E48" s="92"/>
      <c r="F48" s="92">
        <v>1095</v>
      </c>
      <c r="G48" s="92" t="s">
        <v>171</v>
      </c>
      <c r="H48" s="92" t="s">
        <v>314</v>
      </c>
      <c r="I48" s="92" t="s">
        <v>180</v>
      </c>
      <c r="J48" s="103"/>
      <c r="K48" s="92">
        <v>2.97</v>
      </c>
      <c r="L48" s="92" t="s">
        <v>184</v>
      </c>
      <c r="M48" s="116">
        <v>6.1</v>
      </c>
      <c r="N48" s="116">
        <v>2.34</v>
      </c>
      <c r="O48" s="116">
        <v>8988</v>
      </c>
      <c r="P48" s="116">
        <v>123.07</v>
      </c>
      <c r="Q48" s="116">
        <v>11.06</v>
      </c>
      <c r="R48" s="116">
        <v>0</v>
      </c>
      <c r="S48" s="116">
        <v>0.44</v>
      </c>
      <c r="T48" s="116">
        <v>0.05</v>
      </c>
    </row>
    <row r="49" spans="2:20">
      <c r="B49" s="62" t="s">
        <v>359</v>
      </c>
      <c r="C49" s="92">
        <v>6990154</v>
      </c>
      <c r="D49" s="92" t="s">
        <v>155</v>
      </c>
      <c r="E49" s="92"/>
      <c r="F49" s="92">
        <v>699</v>
      </c>
      <c r="G49" s="92" t="s">
        <v>331</v>
      </c>
      <c r="H49" s="92" t="s">
        <v>314</v>
      </c>
      <c r="I49" s="92" t="s">
        <v>182</v>
      </c>
      <c r="J49" s="103"/>
      <c r="K49" s="92">
        <v>5.83</v>
      </c>
      <c r="L49" s="92" t="s">
        <v>184</v>
      </c>
      <c r="M49" s="116">
        <v>4.95</v>
      </c>
      <c r="N49" s="116">
        <v>2.68</v>
      </c>
      <c r="O49" s="116">
        <v>2405</v>
      </c>
      <c r="P49" s="116">
        <v>137.94999999999999</v>
      </c>
      <c r="Q49" s="116">
        <v>3.32</v>
      </c>
      <c r="R49" s="116">
        <v>0</v>
      </c>
      <c r="S49" s="116">
        <v>0.13</v>
      </c>
      <c r="T49" s="116">
        <v>0.02</v>
      </c>
    </row>
    <row r="50" spans="2:20">
      <c r="B50" s="62" t="s">
        <v>360</v>
      </c>
      <c r="C50" s="92">
        <v>1105543</v>
      </c>
      <c r="D50" s="92" t="s">
        <v>155</v>
      </c>
      <c r="E50" s="92"/>
      <c r="F50" s="92">
        <v>1095</v>
      </c>
      <c r="G50" s="92" t="s">
        <v>171</v>
      </c>
      <c r="H50" s="92" t="s">
        <v>314</v>
      </c>
      <c r="I50" s="92" t="s">
        <v>182</v>
      </c>
      <c r="J50" s="103"/>
      <c r="K50" s="92">
        <v>3.5</v>
      </c>
      <c r="L50" s="92" t="s">
        <v>184</v>
      </c>
      <c r="M50" s="116">
        <v>4.5999999999999996</v>
      </c>
      <c r="N50" s="116">
        <v>2.3199999999999998</v>
      </c>
      <c r="O50" s="116">
        <v>33840</v>
      </c>
      <c r="P50" s="116">
        <v>130.11000000000001</v>
      </c>
      <c r="Q50" s="116">
        <v>44.03</v>
      </c>
      <c r="R50" s="116">
        <v>0.01</v>
      </c>
      <c r="S50" s="116">
        <v>1.75</v>
      </c>
      <c r="T50" s="116">
        <v>0.21</v>
      </c>
    </row>
    <row r="51" spans="2:20">
      <c r="B51" s="62" t="s">
        <v>361</v>
      </c>
      <c r="C51" s="92">
        <v>1106046</v>
      </c>
      <c r="D51" s="92" t="s">
        <v>155</v>
      </c>
      <c r="E51" s="92"/>
      <c r="F51" s="92">
        <v>1095</v>
      </c>
      <c r="G51" s="92" t="s">
        <v>171</v>
      </c>
      <c r="H51" s="92" t="s">
        <v>314</v>
      </c>
      <c r="I51" s="92" t="s">
        <v>182</v>
      </c>
      <c r="J51" s="103"/>
      <c r="K51" s="92">
        <v>3.68</v>
      </c>
      <c r="L51" s="92" t="s">
        <v>184</v>
      </c>
      <c r="M51" s="116">
        <v>4.5</v>
      </c>
      <c r="N51" s="116">
        <v>2.31</v>
      </c>
      <c r="O51" s="116">
        <v>421</v>
      </c>
      <c r="P51" s="116">
        <v>130.72999999999999</v>
      </c>
      <c r="Q51" s="116">
        <v>0.55000000000000004</v>
      </c>
      <c r="R51" s="116">
        <v>0</v>
      </c>
      <c r="S51" s="116">
        <v>0.02</v>
      </c>
      <c r="T51" s="116">
        <v>0</v>
      </c>
    </row>
    <row r="52" spans="2:20">
      <c r="B52" s="62" t="s">
        <v>362</v>
      </c>
      <c r="C52" s="92">
        <v>1129733</v>
      </c>
      <c r="D52" s="92" t="s">
        <v>155</v>
      </c>
      <c r="E52" s="92"/>
      <c r="F52" s="92">
        <v>1068</v>
      </c>
      <c r="G52" s="92" t="s">
        <v>331</v>
      </c>
      <c r="H52" s="92" t="s">
        <v>314</v>
      </c>
      <c r="I52" s="92" t="s">
        <v>182</v>
      </c>
      <c r="J52" s="103"/>
      <c r="K52" s="92">
        <v>5.33</v>
      </c>
      <c r="L52" s="92" t="s">
        <v>184</v>
      </c>
      <c r="M52" s="116">
        <v>4.09</v>
      </c>
      <c r="N52" s="116">
        <v>3.3</v>
      </c>
      <c r="O52" s="116">
        <v>0.52</v>
      </c>
      <c r="P52" s="116">
        <v>105.7</v>
      </c>
      <c r="Q52" s="116">
        <v>0</v>
      </c>
      <c r="R52" s="116">
        <v>0</v>
      </c>
      <c r="S52" s="116">
        <v>0</v>
      </c>
      <c r="T52" s="116">
        <v>0</v>
      </c>
    </row>
    <row r="53" spans="2:20">
      <c r="B53" s="62" t="s">
        <v>363</v>
      </c>
      <c r="C53" s="92">
        <v>2260479</v>
      </c>
      <c r="D53" s="92" t="s">
        <v>155</v>
      </c>
      <c r="E53" s="92"/>
      <c r="F53" s="92">
        <v>226</v>
      </c>
      <c r="G53" s="92" t="s">
        <v>331</v>
      </c>
      <c r="H53" s="92" t="s">
        <v>364</v>
      </c>
      <c r="I53" s="92" t="s">
        <v>182</v>
      </c>
      <c r="J53" s="103"/>
      <c r="K53" s="92">
        <v>6.56</v>
      </c>
      <c r="L53" s="92" t="s">
        <v>184</v>
      </c>
      <c r="M53" s="116">
        <v>2.85</v>
      </c>
      <c r="N53" s="116">
        <v>1.97</v>
      </c>
      <c r="O53" s="116">
        <v>5894</v>
      </c>
      <c r="P53" s="116">
        <v>108.22</v>
      </c>
      <c r="Q53" s="116">
        <v>6.38</v>
      </c>
      <c r="R53" s="116">
        <v>0</v>
      </c>
      <c r="S53" s="116">
        <v>0.25</v>
      </c>
      <c r="T53" s="116">
        <v>0.03</v>
      </c>
    </row>
    <row r="54" spans="2:20">
      <c r="B54" s="62" t="s">
        <v>365</v>
      </c>
      <c r="C54" s="92">
        <v>2590255</v>
      </c>
      <c r="D54" s="92" t="s">
        <v>155</v>
      </c>
      <c r="E54" s="92"/>
      <c r="F54" s="92">
        <v>259</v>
      </c>
      <c r="G54" s="92" t="s">
        <v>366</v>
      </c>
      <c r="H54" s="92" t="s">
        <v>367</v>
      </c>
      <c r="I54" s="92" t="s">
        <v>182</v>
      </c>
      <c r="J54" s="103"/>
      <c r="K54" s="92">
        <v>1.92</v>
      </c>
      <c r="L54" s="92" t="s">
        <v>184</v>
      </c>
      <c r="M54" s="116">
        <v>4.8</v>
      </c>
      <c r="N54" s="116">
        <v>2.2000000000000002</v>
      </c>
      <c r="O54" s="116">
        <v>26304.01</v>
      </c>
      <c r="P54" s="116">
        <v>124.24</v>
      </c>
      <c r="Q54" s="116">
        <v>32.68</v>
      </c>
      <c r="R54" s="116">
        <v>0</v>
      </c>
      <c r="S54" s="116">
        <v>1.3</v>
      </c>
      <c r="T54" s="116">
        <v>0.16</v>
      </c>
    </row>
    <row r="55" spans="2:20">
      <c r="B55" s="62" t="s">
        <v>368</v>
      </c>
      <c r="C55" s="92">
        <v>2590438</v>
      </c>
      <c r="D55" s="92" t="s">
        <v>155</v>
      </c>
      <c r="E55" s="92"/>
      <c r="F55" s="92">
        <v>259</v>
      </c>
      <c r="G55" s="92" t="s">
        <v>366</v>
      </c>
      <c r="H55" s="92" t="s">
        <v>367</v>
      </c>
      <c r="I55" s="92" t="s">
        <v>182</v>
      </c>
      <c r="J55" s="103"/>
      <c r="K55" s="92">
        <v>1.93</v>
      </c>
      <c r="L55" s="92" t="s">
        <v>184</v>
      </c>
      <c r="M55" s="116">
        <v>5.69</v>
      </c>
      <c r="N55" s="116">
        <v>2.29</v>
      </c>
      <c r="O55" s="116">
        <v>23838</v>
      </c>
      <c r="P55" s="116">
        <v>128.19999999999999</v>
      </c>
      <c r="Q55" s="116">
        <v>30.56</v>
      </c>
      <c r="R55" s="116">
        <v>0.01</v>
      </c>
      <c r="S55" s="116">
        <v>1.22</v>
      </c>
      <c r="T55" s="116">
        <v>0.15</v>
      </c>
    </row>
    <row r="56" spans="2:20">
      <c r="B56" s="62" t="s">
        <v>369</v>
      </c>
      <c r="C56" s="92">
        <v>1980317</v>
      </c>
      <c r="D56" s="92" t="s">
        <v>155</v>
      </c>
      <c r="E56" s="92"/>
      <c r="F56" s="92">
        <v>198</v>
      </c>
      <c r="G56" s="92" t="s">
        <v>331</v>
      </c>
      <c r="H56" s="92" t="s">
        <v>367</v>
      </c>
      <c r="I56" s="92" t="s">
        <v>180</v>
      </c>
      <c r="J56" s="103"/>
      <c r="K56" s="92">
        <v>3.46</v>
      </c>
      <c r="L56" s="92" t="s">
        <v>184</v>
      </c>
      <c r="M56" s="116">
        <v>6.75</v>
      </c>
      <c r="N56" s="116">
        <v>2.4900000000000002</v>
      </c>
      <c r="O56" s="116">
        <v>35474.5</v>
      </c>
      <c r="P56" s="116">
        <v>119.7</v>
      </c>
      <c r="Q56" s="116">
        <v>42.46</v>
      </c>
      <c r="R56" s="116">
        <v>0.01</v>
      </c>
      <c r="S56" s="116">
        <v>1.69</v>
      </c>
      <c r="T56" s="116">
        <v>0.2</v>
      </c>
    </row>
    <row r="57" spans="2:20">
      <c r="B57" s="62" t="s">
        <v>370</v>
      </c>
      <c r="C57" s="92">
        <v>1980358</v>
      </c>
      <c r="D57" s="92" t="s">
        <v>155</v>
      </c>
      <c r="E57" s="92"/>
      <c r="F57" s="92">
        <v>198</v>
      </c>
      <c r="G57" s="92" t="s">
        <v>331</v>
      </c>
      <c r="H57" s="92" t="s">
        <v>367</v>
      </c>
      <c r="I57" s="92" t="s">
        <v>180</v>
      </c>
      <c r="J57" s="103"/>
      <c r="K57" s="92">
        <v>4.72</v>
      </c>
      <c r="L57" s="92" t="s">
        <v>184</v>
      </c>
      <c r="M57" s="116">
        <v>4.4000000000000004</v>
      </c>
      <c r="N57" s="116">
        <v>3.28</v>
      </c>
      <c r="O57" s="116">
        <v>2133.6999999999998</v>
      </c>
      <c r="P57" s="116">
        <v>109.54</v>
      </c>
      <c r="Q57" s="116">
        <v>2.34</v>
      </c>
      <c r="R57" s="116">
        <v>0</v>
      </c>
      <c r="S57" s="116">
        <v>0.09</v>
      </c>
      <c r="T57" s="116">
        <v>0.01</v>
      </c>
    </row>
    <row r="58" spans="2:20">
      <c r="B58" s="62" t="s">
        <v>371</v>
      </c>
      <c r="C58" s="92">
        <v>2260180</v>
      </c>
      <c r="D58" s="92" t="s">
        <v>155</v>
      </c>
      <c r="E58" s="92"/>
      <c r="F58" s="92">
        <v>226</v>
      </c>
      <c r="G58" s="92" t="s">
        <v>331</v>
      </c>
      <c r="H58" s="92" t="s">
        <v>367</v>
      </c>
      <c r="I58" s="92" t="s">
        <v>182</v>
      </c>
      <c r="J58" s="103"/>
      <c r="K58" s="92">
        <v>0.74</v>
      </c>
      <c r="L58" s="92" t="s">
        <v>184</v>
      </c>
      <c r="M58" s="116">
        <v>5.05</v>
      </c>
      <c r="N58" s="116">
        <v>2.27</v>
      </c>
      <c r="O58" s="116">
        <v>7001.01</v>
      </c>
      <c r="P58" s="116">
        <v>126.69</v>
      </c>
      <c r="Q58" s="116">
        <v>8.8699999999999992</v>
      </c>
      <c r="R58" s="116">
        <v>0</v>
      </c>
      <c r="S58" s="116">
        <v>0.35</v>
      </c>
      <c r="T58" s="116">
        <v>0.04</v>
      </c>
    </row>
    <row r="59" spans="2:20">
      <c r="B59" s="62" t="s">
        <v>372</v>
      </c>
      <c r="C59" s="92">
        <v>2260412</v>
      </c>
      <c r="D59" s="92" t="s">
        <v>155</v>
      </c>
      <c r="E59" s="92"/>
      <c r="F59" s="92">
        <v>226</v>
      </c>
      <c r="G59" s="92" t="s">
        <v>331</v>
      </c>
      <c r="H59" s="92" t="s">
        <v>367</v>
      </c>
      <c r="I59" s="92" t="s">
        <v>182</v>
      </c>
      <c r="J59" s="103"/>
      <c r="K59" s="92">
        <v>2.02</v>
      </c>
      <c r="L59" s="92" t="s">
        <v>184</v>
      </c>
      <c r="M59" s="116">
        <v>6.1</v>
      </c>
      <c r="N59" s="116">
        <v>2.83</v>
      </c>
      <c r="O59" s="116">
        <v>18261.599999999999</v>
      </c>
      <c r="P59" s="116">
        <v>111.15</v>
      </c>
      <c r="Q59" s="116">
        <v>20.3</v>
      </c>
      <c r="R59" s="116">
        <v>0</v>
      </c>
      <c r="S59" s="116">
        <v>0.81</v>
      </c>
      <c r="T59" s="116">
        <v>0.1</v>
      </c>
    </row>
    <row r="60" spans="2:20">
      <c r="B60" s="62" t="s">
        <v>373</v>
      </c>
      <c r="C60" s="92">
        <v>6390207</v>
      </c>
      <c r="D60" s="92" t="s">
        <v>155</v>
      </c>
      <c r="E60" s="92"/>
      <c r="F60" s="92">
        <v>639</v>
      </c>
      <c r="G60" s="92" t="s">
        <v>171</v>
      </c>
      <c r="H60" s="92" t="s">
        <v>374</v>
      </c>
      <c r="I60" s="92" t="s">
        <v>182</v>
      </c>
      <c r="J60" s="103"/>
      <c r="K60" s="92">
        <v>4.41</v>
      </c>
      <c r="L60" s="92" t="s">
        <v>184</v>
      </c>
      <c r="M60" s="116">
        <v>4.95</v>
      </c>
      <c r="N60" s="116">
        <v>5.77</v>
      </c>
      <c r="O60" s="116">
        <v>43319</v>
      </c>
      <c r="P60" s="116">
        <v>119.94</v>
      </c>
      <c r="Q60" s="116">
        <v>51.96</v>
      </c>
      <c r="R60" s="116">
        <v>0</v>
      </c>
      <c r="S60" s="116">
        <v>2.0699999999999998</v>
      </c>
      <c r="T60" s="116">
        <v>0.25</v>
      </c>
    </row>
    <row r="61" spans="2:20">
      <c r="B61" s="62" t="s">
        <v>375</v>
      </c>
      <c r="C61" s="92">
        <v>6110365</v>
      </c>
      <c r="D61" s="92" t="s">
        <v>155</v>
      </c>
      <c r="E61" s="92"/>
      <c r="F61" s="92">
        <v>611</v>
      </c>
      <c r="G61" s="92" t="s">
        <v>331</v>
      </c>
      <c r="H61" s="92" t="s">
        <v>376</v>
      </c>
      <c r="I61" s="92" t="s">
        <v>180</v>
      </c>
      <c r="J61" s="103"/>
      <c r="K61" s="92">
        <v>3.48</v>
      </c>
      <c r="L61" s="92" t="s">
        <v>184</v>
      </c>
      <c r="M61" s="116">
        <v>6</v>
      </c>
      <c r="N61" s="116">
        <v>20.94</v>
      </c>
      <c r="O61" s="116">
        <v>18224.169999999998</v>
      </c>
      <c r="P61" s="116">
        <v>72</v>
      </c>
      <c r="Q61" s="116">
        <v>13.12</v>
      </c>
      <c r="R61" s="116">
        <v>0</v>
      </c>
      <c r="S61" s="116">
        <v>0.52</v>
      </c>
      <c r="T61" s="116">
        <v>0.06</v>
      </c>
    </row>
    <row r="62" spans="2:20">
      <c r="B62" s="62" t="s">
        <v>377</v>
      </c>
      <c r="C62" s="92">
        <v>6110431</v>
      </c>
      <c r="D62" s="92" t="s">
        <v>155</v>
      </c>
      <c r="E62" s="92"/>
      <c r="F62" s="92">
        <v>611</v>
      </c>
      <c r="G62" s="92" t="s">
        <v>331</v>
      </c>
      <c r="H62" s="92" t="s">
        <v>376</v>
      </c>
      <c r="I62" s="92" t="s">
        <v>180</v>
      </c>
      <c r="J62" s="103"/>
      <c r="K62" s="92">
        <v>3.55</v>
      </c>
      <c r="L62" s="92" t="s">
        <v>184</v>
      </c>
      <c r="M62" s="116">
        <v>6.8</v>
      </c>
      <c r="N62" s="116">
        <v>19.27</v>
      </c>
      <c r="O62" s="116">
        <v>18814.93</v>
      </c>
      <c r="P62" s="116">
        <v>66.37</v>
      </c>
      <c r="Q62" s="116">
        <v>12.49</v>
      </c>
      <c r="R62" s="116">
        <v>0</v>
      </c>
      <c r="S62" s="116">
        <v>0.5</v>
      </c>
      <c r="T62" s="116">
        <v>0.06</v>
      </c>
    </row>
    <row r="63" spans="2:20">
      <c r="B63" s="62" t="s">
        <v>378</v>
      </c>
      <c r="C63" s="92">
        <v>1131416</v>
      </c>
      <c r="D63" s="92" t="s">
        <v>155</v>
      </c>
      <c r="E63" s="92"/>
      <c r="F63" s="92">
        <v>1132</v>
      </c>
      <c r="G63" s="92" t="s">
        <v>199</v>
      </c>
      <c r="H63" s="92">
        <v>0</v>
      </c>
      <c r="I63" s="92" t="s">
        <v>281</v>
      </c>
      <c r="J63" s="103"/>
      <c r="K63" s="92">
        <v>3.21</v>
      </c>
      <c r="L63" s="92" t="s">
        <v>184</v>
      </c>
      <c r="M63" s="116">
        <v>3.85</v>
      </c>
      <c r="N63" s="116">
        <v>2.6</v>
      </c>
      <c r="O63" s="116">
        <v>24147</v>
      </c>
      <c r="P63" s="116">
        <v>105.06</v>
      </c>
      <c r="Q63" s="116">
        <v>25.37</v>
      </c>
      <c r="R63" s="116">
        <v>0.01</v>
      </c>
      <c r="S63" s="116">
        <v>1.01</v>
      </c>
      <c r="T63" s="116">
        <v>0.12</v>
      </c>
    </row>
    <row r="64" spans="2:20">
      <c r="B64" s="61" t="s">
        <v>53</v>
      </c>
      <c r="C64" s="90"/>
      <c r="D64" s="90"/>
      <c r="E64" s="90"/>
      <c r="F64" s="90"/>
      <c r="G64" s="90"/>
      <c r="H64" s="90"/>
      <c r="I64" s="90"/>
      <c r="J64" s="99"/>
      <c r="K64" s="90">
        <v>5.14</v>
      </c>
      <c r="L64" s="90"/>
      <c r="M64" s="93"/>
      <c r="N64" s="93">
        <v>2.39</v>
      </c>
      <c r="O64" s="93">
        <v>559443.76</v>
      </c>
      <c r="P64" s="93"/>
      <c r="Q64" s="93">
        <v>582.14</v>
      </c>
      <c r="R64" s="93"/>
      <c r="S64" s="93"/>
      <c r="T64" s="93">
        <v>2.8</v>
      </c>
    </row>
    <row r="65" spans="2:20">
      <c r="B65" s="62" t="s">
        <v>379</v>
      </c>
      <c r="C65" s="92">
        <v>6040323</v>
      </c>
      <c r="D65" s="92" t="s">
        <v>155</v>
      </c>
      <c r="E65" s="92"/>
      <c r="F65" s="92">
        <v>604</v>
      </c>
      <c r="G65" s="92" t="s">
        <v>317</v>
      </c>
      <c r="H65" s="92" t="s">
        <v>318</v>
      </c>
      <c r="I65" s="92" t="s">
        <v>182</v>
      </c>
      <c r="J65" s="103"/>
      <c r="K65" s="92">
        <v>6.8</v>
      </c>
      <c r="L65" s="92" t="s">
        <v>184</v>
      </c>
      <c r="M65" s="116">
        <v>3.02</v>
      </c>
      <c r="N65" s="116">
        <v>2.2200000000000002</v>
      </c>
      <c r="O65" s="116">
        <v>38417</v>
      </c>
      <c r="P65" s="116">
        <v>105.53</v>
      </c>
      <c r="Q65" s="116">
        <v>40.54</v>
      </c>
      <c r="R65" s="116">
        <v>0</v>
      </c>
      <c r="S65" s="116">
        <v>1.61</v>
      </c>
      <c r="T65" s="116">
        <v>0.2</v>
      </c>
    </row>
    <row r="66" spans="2:20">
      <c r="B66" s="62" t="s">
        <v>380</v>
      </c>
      <c r="C66" s="92">
        <v>2310167</v>
      </c>
      <c r="D66" s="92" t="s">
        <v>155</v>
      </c>
      <c r="E66" s="92"/>
      <c r="F66" s="92">
        <v>231</v>
      </c>
      <c r="G66" s="92" t="s">
        <v>317</v>
      </c>
      <c r="H66" s="92" t="s">
        <v>318</v>
      </c>
      <c r="I66" s="92" t="s">
        <v>182</v>
      </c>
      <c r="J66" s="103"/>
      <c r="K66" s="92">
        <v>7.73</v>
      </c>
      <c r="L66" s="92" t="s">
        <v>184</v>
      </c>
      <c r="M66" s="116">
        <v>2.98</v>
      </c>
      <c r="N66" s="116">
        <v>2.54</v>
      </c>
      <c r="O66" s="116">
        <v>20355</v>
      </c>
      <c r="P66" s="116">
        <v>104.27</v>
      </c>
      <c r="Q66" s="116">
        <v>21.22</v>
      </c>
      <c r="R66" s="116">
        <v>0</v>
      </c>
      <c r="S66" s="116">
        <v>0.84</v>
      </c>
      <c r="T66" s="116">
        <v>0.1</v>
      </c>
    </row>
    <row r="67" spans="2:20">
      <c r="B67" s="62" t="s">
        <v>381</v>
      </c>
      <c r="C67" s="92">
        <v>1940493</v>
      </c>
      <c r="D67" s="92" t="s">
        <v>155</v>
      </c>
      <c r="E67" s="92"/>
      <c r="F67" s="92">
        <v>194</v>
      </c>
      <c r="G67" s="92" t="s">
        <v>317</v>
      </c>
      <c r="H67" s="92" t="s">
        <v>318</v>
      </c>
      <c r="I67" s="92" t="s">
        <v>182</v>
      </c>
      <c r="J67" s="103"/>
      <c r="K67" s="92">
        <v>2.13</v>
      </c>
      <c r="L67" s="92" t="s">
        <v>184</v>
      </c>
      <c r="M67" s="116">
        <v>1.7</v>
      </c>
      <c r="N67" s="116">
        <v>0.77</v>
      </c>
      <c r="O67" s="116">
        <v>76209</v>
      </c>
      <c r="P67" s="116">
        <v>102.32</v>
      </c>
      <c r="Q67" s="116">
        <v>77.98</v>
      </c>
      <c r="R67" s="116">
        <v>0.01</v>
      </c>
      <c r="S67" s="116">
        <v>3.1</v>
      </c>
      <c r="T67" s="116">
        <v>0.38</v>
      </c>
    </row>
    <row r="68" spans="2:20">
      <c r="B68" s="62" t="s">
        <v>382</v>
      </c>
      <c r="C68" s="92">
        <v>1940436</v>
      </c>
      <c r="D68" s="92" t="s">
        <v>155</v>
      </c>
      <c r="E68" s="92"/>
      <c r="F68" s="92">
        <v>194</v>
      </c>
      <c r="G68" s="92" t="s">
        <v>317</v>
      </c>
      <c r="H68" s="92" t="s">
        <v>326</v>
      </c>
      <c r="I68" s="92" t="s">
        <v>182</v>
      </c>
      <c r="J68" s="103"/>
      <c r="K68" s="92">
        <v>0.91</v>
      </c>
      <c r="L68" s="92" t="s">
        <v>184</v>
      </c>
      <c r="M68" s="116">
        <v>3.65</v>
      </c>
      <c r="N68" s="116">
        <v>0.48</v>
      </c>
      <c r="O68" s="116">
        <v>38000</v>
      </c>
      <c r="P68" s="116">
        <v>101.94</v>
      </c>
      <c r="Q68" s="116">
        <v>38.74</v>
      </c>
      <c r="R68" s="116">
        <v>0</v>
      </c>
      <c r="S68" s="116">
        <v>1.54</v>
      </c>
      <c r="T68" s="116">
        <v>0.19</v>
      </c>
    </row>
    <row r="69" spans="2:20">
      <c r="B69" s="62" t="s">
        <v>383</v>
      </c>
      <c r="C69" s="92">
        <v>1127547</v>
      </c>
      <c r="D69" s="92" t="s">
        <v>155</v>
      </c>
      <c r="E69" s="92"/>
      <c r="F69" s="92">
        <v>1457</v>
      </c>
      <c r="G69" s="92" t="s">
        <v>384</v>
      </c>
      <c r="H69" s="92" t="s">
        <v>336</v>
      </c>
      <c r="I69" s="92" t="s">
        <v>182</v>
      </c>
      <c r="J69" s="103"/>
      <c r="K69" s="92">
        <v>2.63</v>
      </c>
      <c r="L69" s="92" t="s">
        <v>184</v>
      </c>
      <c r="M69" s="116">
        <v>4.0999999999999996</v>
      </c>
      <c r="N69" s="116">
        <v>1.1399999999999999</v>
      </c>
      <c r="O69" s="116">
        <v>6019</v>
      </c>
      <c r="P69" s="116">
        <v>108.99</v>
      </c>
      <c r="Q69" s="116">
        <v>6.56</v>
      </c>
      <c r="R69" s="116">
        <v>0</v>
      </c>
      <c r="S69" s="116">
        <v>0.26</v>
      </c>
      <c r="T69" s="116">
        <v>0.03</v>
      </c>
    </row>
    <row r="70" spans="2:20">
      <c r="B70" s="62" t="s">
        <v>385</v>
      </c>
      <c r="C70" s="92">
        <v>1133503</v>
      </c>
      <c r="D70" s="92" t="s">
        <v>155</v>
      </c>
      <c r="E70" s="92"/>
      <c r="F70" s="92">
        <v>1239</v>
      </c>
      <c r="G70" s="92" t="s">
        <v>317</v>
      </c>
      <c r="H70" s="92" t="s">
        <v>339</v>
      </c>
      <c r="I70" s="92" t="s">
        <v>180</v>
      </c>
      <c r="J70" s="103"/>
      <c r="K70" s="92">
        <v>3.61</v>
      </c>
      <c r="L70" s="92" t="s">
        <v>184</v>
      </c>
      <c r="M70" s="116">
        <v>2.11</v>
      </c>
      <c r="N70" s="116">
        <v>1.17</v>
      </c>
      <c r="O70" s="116">
        <v>7560</v>
      </c>
      <c r="P70" s="116">
        <v>99.25</v>
      </c>
      <c r="Q70" s="116">
        <v>7.5</v>
      </c>
      <c r="R70" s="116">
        <v>0</v>
      </c>
      <c r="S70" s="116">
        <v>0.3</v>
      </c>
      <c r="T70" s="116">
        <v>0.04</v>
      </c>
    </row>
    <row r="71" spans="2:20">
      <c r="B71" s="62" t="s">
        <v>386</v>
      </c>
      <c r="C71" s="92">
        <v>3900362</v>
      </c>
      <c r="D71" s="92" t="s">
        <v>155</v>
      </c>
      <c r="E71" s="92"/>
      <c r="F71" s="92">
        <v>390</v>
      </c>
      <c r="G71" s="92" t="s">
        <v>331</v>
      </c>
      <c r="H71" s="92" t="s">
        <v>339</v>
      </c>
      <c r="I71" s="92" t="s">
        <v>182</v>
      </c>
      <c r="J71" s="103"/>
      <c r="K71" s="92">
        <v>8.0500000000000007</v>
      </c>
      <c r="L71" s="92" t="s">
        <v>184</v>
      </c>
      <c r="M71" s="116">
        <v>2.2000000000000002</v>
      </c>
      <c r="N71" s="116">
        <v>2.2400000000000002</v>
      </c>
      <c r="O71" s="116">
        <v>33923</v>
      </c>
      <c r="P71" s="116">
        <v>101.13</v>
      </c>
      <c r="Q71" s="116">
        <v>34.31</v>
      </c>
      <c r="R71" s="116">
        <v>0.01</v>
      </c>
      <c r="S71" s="116">
        <v>1.36</v>
      </c>
      <c r="T71" s="116">
        <v>0.17</v>
      </c>
    </row>
    <row r="72" spans="2:20">
      <c r="B72" s="62" t="s">
        <v>387</v>
      </c>
      <c r="C72" s="92">
        <v>7590144</v>
      </c>
      <c r="D72" s="92" t="s">
        <v>155</v>
      </c>
      <c r="E72" s="92"/>
      <c r="F72" s="92">
        <v>759</v>
      </c>
      <c r="G72" s="92" t="s">
        <v>331</v>
      </c>
      <c r="H72" s="92" t="s">
        <v>339</v>
      </c>
      <c r="I72" s="92" t="s">
        <v>182</v>
      </c>
      <c r="J72" s="103"/>
      <c r="K72" s="92">
        <v>0.56999999999999995</v>
      </c>
      <c r="L72" s="92" t="s">
        <v>184</v>
      </c>
      <c r="M72" s="116">
        <v>6.41</v>
      </c>
      <c r="N72" s="116">
        <v>0.97</v>
      </c>
      <c r="O72" s="116">
        <v>15853</v>
      </c>
      <c r="P72" s="116">
        <v>105.82</v>
      </c>
      <c r="Q72" s="116">
        <v>16.78</v>
      </c>
      <c r="R72" s="116">
        <v>0.01</v>
      </c>
      <c r="S72" s="116">
        <v>0.67</v>
      </c>
      <c r="T72" s="116">
        <v>0.08</v>
      </c>
    </row>
    <row r="73" spans="2:20">
      <c r="B73" s="62" t="s">
        <v>388</v>
      </c>
      <c r="C73" s="92">
        <v>7480031</v>
      </c>
      <c r="D73" s="92" t="s">
        <v>155</v>
      </c>
      <c r="E73" s="92"/>
      <c r="F73" s="92">
        <v>748</v>
      </c>
      <c r="G73" s="92" t="s">
        <v>317</v>
      </c>
      <c r="H73" s="92" t="s">
        <v>339</v>
      </c>
      <c r="I73" s="92" t="s">
        <v>182</v>
      </c>
      <c r="J73" s="103"/>
      <c r="K73" s="92">
        <v>1.39</v>
      </c>
      <c r="L73" s="92" t="s">
        <v>184</v>
      </c>
      <c r="M73" s="116">
        <v>6.1</v>
      </c>
      <c r="N73" s="116">
        <v>0.87</v>
      </c>
      <c r="O73" s="116">
        <v>7215.75</v>
      </c>
      <c r="P73" s="116">
        <v>110.85</v>
      </c>
      <c r="Q73" s="116">
        <v>8</v>
      </c>
      <c r="R73" s="116">
        <v>0</v>
      </c>
      <c r="S73" s="116">
        <v>0.32</v>
      </c>
      <c r="T73" s="116">
        <v>0.04</v>
      </c>
    </row>
    <row r="74" spans="2:20">
      <c r="B74" s="62" t="s">
        <v>389</v>
      </c>
      <c r="C74" s="92">
        <v>1126051</v>
      </c>
      <c r="D74" s="92" t="s">
        <v>155</v>
      </c>
      <c r="E74" s="92"/>
      <c r="F74" s="92">
        <v>1291</v>
      </c>
      <c r="G74" s="92" t="s">
        <v>317</v>
      </c>
      <c r="H74" s="92" t="s">
        <v>339</v>
      </c>
      <c r="I74" s="92" t="s">
        <v>182</v>
      </c>
      <c r="J74" s="103"/>
      <c r="K74" s="92">
        <v>0.5</v>
      </c>
      <c r="L74" s="92" t="s">
        <v>184</v>
      </c>
      <c r="M74" s="116">
        <v>3.71</v>
      </c>
      <c r="N74" s="116">
        <v>0.87</v>
      </c>
      <c r="O74" s="116">
        <v>2741.41</v>
      </c>
      <c r="P74" s="116">
        <v>100.22</v>
      </c>
      <c r="Q74" s="116">
        <v>2.75</v>
      </c>
      <c r="R74" s="116">
        <v>0</v>
      </c>
      <c r="S74" s="116">
        <v>0.11</v>
      </c>
      <c r="T74" s="116">
        <v>0.01</v>
      </c>
    </row>
    <row r="75" spans="2:20">
      <c r="B75" s="62" t="s">
        <v>390</v>
      </c>
      <c r="C75" s="92">
        <v>1138163</v>
      </c>
      <c r="D75" s="92" t="s">
        <v>155</v>
      </c>
      <c r="E75" s="92"/>
      <c r="F75" s="92">
        <v>1367</v>
      </c>
      <c r="G75" s="92" t="s">
        <v>347</v>
      </c>
      <c r="H75" s="92" t="s">
        <v>339</v>
      </c>
      <c r="I75" s="92" t="s">
        <v>182</v>
      </c>
      <c r="J75" s="103"/>
      <c r="K75" s="92">
        <v>9.68</v>
      </c>
      <c r="L75" s="92" t="s">
        <v>184</v>
      </c>
      <c r="M75" s="116">
        <v>3.95</v>
      </c>
      <c r="N75" s="116">
        <v>3.84</v>
      </c>
      <c r="O75" s="116">
        <v>30070</v>
      </c>
      <c r="P75" s="116">
        <v>103.35</v>
      </c>
      <c r="Q75" s="116">
        <v>31.08</v>
      </c>
      <c r="R75" s="116">
        <v>0.01</v>
      </c>
      <c r="S75" s="116">
        <v>1.24</v>
      </c>
      <c r="T75" s="116">
        <v>0.15</v>
      </c>
    </row>
    <row r="76" spans="2:20">
      <c r="B76" s="62" t="s">
        <v>391</v>
      </c>
      <c r="C76" s="92">
        <v>1138171</v>
      </c>
      <c r="D76" s="92" t="s">
        <v>155</v>
      </c>
      <c r="E76" s="92"/>
      <c r="F76" s="92">
        <v>1367</v>
      </c>
      <c r="G76" s="92" t="s">
        <v>347</v>
      </c>
      <c r="H76" s="92" t="s">
        <v>339</v>
      </c>
      <c r="I76" s="92" t="s">
        <v>182</v>
      </c>
      <c r="J76" s="103"/>
      <c r="K76" s="92">
        <v>10.26</v>
      </c>
      <c r="L76" s="92" t="s">
        <v>184</v>
      </c>
      <c r="M76" s="116">
        <v>3.95</v>
      </c>
      <c r="N76" s="116">
        <v>3.98</v>
      </c>
      <c r="O76" s="116">
        <v>14250</v>
      </c>
      <c r="P76" s="116">
        <v>102</v>
      </c>
      <c r="Q76" s="116">
        <v>14.54</v>
      </c>
      <c r="R76" s="116">
        <v>0.01</v>
      </c>
      <c r="S76" s="116">
        <v>0.57999999999999996</v>
      </c>
      <c r="T76" s="116">
        <v>7.0000000000000007E-2</v>
      </c>
    </row>
    <row r="77" spans="2:20">
      <c r="B77" s="62" t="s">
        <v>392</v>
      </c>
      <c r="C77" s="92">
        <v>1136316</v>
      </c>
      <c r="D77" s="92" t="s">
        <v>155</v>
      </c>
      <c r="E77" s="92"/>
      <c r="F77" s="92">
        <v>1367</v>
      </c>
      <c r="G77" s="92" t="s">
        <v>347</v>
      </c>
      <c r="H77" s="92" t="s">
        <v>339</v>
      </c>
      <c r="I77" s="92" t="s">
        <v>182</v>
      </c>
      <c r="J77" s="103"/>
      <c r="K77" s="92">
        <v>9.01</v>
      </c>
      <c r="L77" s="92" t="s">
        <v>184</v>
      </c>
      <c r="M77" s="116">
        <v>4.3600000000000003</v>
      </c>
      <c r="N77" s="116">
        <v>3.68</v>
      </c>
      <c r="O77" s="116">
        <v>20000</v>
      </c>
      <c r="P77" s="116">
        <v>107.64</v>
      </c>
      <c r="Q77" s="116">
        <v>21.53</v>
      </c>
      <c r="R77" s="116">
        <v>0.01</v>
      </c>
      <c r="S77" s="116">
        <v>0.86</v>
      </c>
      <c r="T77" s="116">
        <v>0.1</v>
      </c>
    </row>
    <row r="78" spans="2:20">
      <c r="B78" s="62" t="s">
        <v>393</v>
      </c>
      <c r="C78" s="92">
        <v>1136068</v>
      </c>
      <c r="D78" s="92" t="s">
        <v>155</v>
      </c>
      <c r="E78" s="92"/>
      <c r="F78" s="92">
        <v>1324</v>
      </c>
      <c r="G78" s="92" t="s">
        <v>347</v>
      </c>
      <c r="H78" s="92" t="s">
        <v>339</v>
      </c>
      <c r="I78" s="92" t="s">
        <v>180</v>
      </c>
      <c r="J78" s="103"/>
      <c r="K78" s="92">
        <v>6.81</v>
      </c>
      <c r="L78" s="92" t="s">
        <v>184</v>
      </c>
      <c r="M78" s="116">
        <v>3.92</v>
      </c>
      <c r="N78" s="116">
        <v>3.27</v>
      </c>
      <c r="O78" s="116">
        <v>91805</v>
      </c>
      <c r="P78" s="116">
        <v>105.3</v>
      </c>
      <c r="Q78" s="116">
        <v>96.67</v>
      </c>
      <c r="R78" s="116">
        <v>0.01</v>
      </c>
      <c r="S78" s="116">
        <v>3.84</v>
      </c>
      <c r="T78" s="116">
        <v>0.47</v>
      </c>
    </row>
    <row r="79" spans="2:20">
      <c r="B79" s="62" t="s">
        <v>394</v>
      </c>
      <c r="C79" s="92">
        <v>1135920</v>
      </c>
      <c r="D79" s="92" t="s">
        <v>155</v>
      </c>
      <c r="E79" s="92"/>
      <c r="F79" s="92">
        <v>1431</v>
      </c>
      <c r="G79" s="92" t="s">
        <v>347</v>
      </c>
      <c r="H79" s="92" t="s">
        <v>339</v>
      </c>
      <c r="I79" s="92" t="s">
        <v>180</v>
      </c>
      <c r="J79" s="103"/>
      <c r="K79" s="92">
        <v>6.7</v>
      </c>
      <c r="L79" s="92" t="s">
        <v>184</v>
      </c>
      <c r="M79" s="116">
        <v>4.0999999999999996</v>
      </c>
      <c r="N79" s="116">
        <v>3.08</v>
      </c>
      <c r="O79" s="116">
        <v>32740</v>
      </c>
      <c r="P79" s="116">
        <v>108.18</v>
      </c>
      <c r="Q79" s="116">
        <v>35.42</v>
      </c>
      <c r="R79" s="116">
        <v>0.01</v>
      </c>
      <c r="S79" s="116">
        <v>1.41</v>
      </c>
      <c r="T79" s="116">
        <v>0.17</v>
      </c>
    </row>
    <row r="80" spans="2:20">
      <c r="B80" s="62" t="s">
        <v>395</v>
      </c>
      <c r="C80" s="92">
        <v>1114073</v>
      </c>
      <c r="D80" s="92" t="s">
        <v>155</v>
      </c>
      <c r="E80" s="92"/>
      <c r="F80" s="92">
        <v>1363</v>
      </c>
      <c r="G80" s="92" t="s">
        <v>171</v>
      </c>
      <c r="H80" s="92" t="s">
        <v>339</v>
      </c>
      <c r="I80" s="92" t="s">
        <v>182</v>
      </c>
      <c r="J80" s="103"/>
      <c r="K80" s="92">
        <v>2.58</v>
      </c>
      <c r="L80" s="92" t="s">
        <v>184</v>
      </c>
      <c r="M80" s="116">
        <v>2.2000000000000002</v>
      </c>
      <c r="N80" s="116">
        <v>1.5</v>
      </c>
      <c r="O80" s="116">
        <v>57535</v>
      </c>
      <c r="P80" s="116">
        <v>102.1</v>
      </c>
      <c r="Q80" s="116">
        <v>58.74</v>
      </c>
      <c r="R80" s="116">
        <v>0</v>
      </c>
      <c r="S80" s="116">
        <v>2.34</v>
      </c>
      <c r="T80" s="116">
        <v>0.28000000000000003</v>
      </c>
    </row>
    <row r="81" spans="2:20">
      <c r="B81" s="62" t="s">
        <v>396</v>
      </c>
      <c r="C81" s="92">
        <v>1132505</v>
      </c>
      <c r="D81" s="92" t="s">
        <v>155</v>
      </c>
      <c r="E81" s="92"/>
      <c r="F81" s="92">
        <v>1363</v>
      </c>
      <c r="G81" s="92" t="s">
        <v>171</v>
      </c>
      <c r="H81" s="92" t="s">
        <v>339</v>
      </c>
      <c r="I81" s="92" t="s">
        <v>182</v>
      </c>
      <c r="J81" s="103"/>
      <c r="K81" s="92">
        <v>7.18</v>
      </c>
      <c r="L81" s="92" t="s">
        <v>184</v>
      </c>
      <c r="M81" s="116">
        <v>1.65</v>
      </c>
      <c r="N81" s="116">
        <v>2.16</v>
      </c>
      <c r="O81" s="116">
        <v>10188</v>
      </c>
      <c r="P81" s="116">
        <v>97.37</v>
      </c>
      <c r="Q81" s="116">
        <v>9.92</v>
      </c>
      <c r="R81" s="116">
        <v>0</v>
      </c>
      <c r="S81" s="116">
        <v>0.39</v>
      </c>
      <c r="T81" s="116">
        <v>0.05</v>
      </c>
    </row>
    <row r="82" spans="2:20">
      <c r="B82" s="62" t="s">
        <v>397</v>
      </c>
      <c r="C82" s="92">
        <v>5760202</v>
      </c>
      <c r="D82" s="92" t="s">
        <v>155</v>
      </c>
      <c r="E82" s="92"/>
      <c r="F82" s="92">
        <v>576</v>
      </c>
      <c r="G82" s="92" t="s">
        <v>171</v>
      </c>
      <c r="H82" s="92" t="s">
        <v>353</v>
      </c>
      <c r="I82" s="92" t="s">
        <v>182</v>
      </c>
      <c r="J82" s="103"/>
      <c r="K82" s="92">
        <v>0.74</v>
      </c>
      <c r="L82" s="92" t="s">
        <v>184</v>
      </c>
      <c r="M82" s="116">
        <v>6.3</v>
      </c>
      <c r="N82" s="116">
        <v>1.1100000000000001</v>
      </c>
      <c r="O82" s="116">
        <v>0.67</v>
      </c>
      <c r="P82" s="116">
        <v>105.13</v>
      </c>
      <c r="Q82" s="116">
        <v>0</v>
      </c>
      <c r="R82" s="116">
        <v>0</v>
      </c>
      <c r="S82" s="116">
        <v>0</v>
      </c>
      <c r="T82" s="116">
        <v>0</v>
      </c>
    </row>
    <row r="83" spans="2:20">
      <c r="B83" s="62" t="s">
        <v>398</v>
      </c>
      <c r="C83" s="92">
        <v>6990196</v>
      </c>
      <c r="D83" s="92" t="s">
        <v>155</v>
      </c>
      <c r="E83" s="92"/>
      <c r="F83" s="92">
        <v>699</v>
      </c>
      <c r="G83" s="92" t="s">
        <v>331</v>
      </c>
      <c r="H83" s="92" t="s">
        <v>353</v>
      </c>
      <c r="I83" s="92" t="s">
        <v>180</v>
      </c>
      <c r="J83" s="103"/>
      <c r="K83" s="92">
        <v>4.12</v>
      </c>
      <c r="L83" s="92" t="s">
        <v>184</v>
      </c>
      <c r="M83" s="116">
        <v>7.05</v>
      </c>
      <c r="N83" s="116">
        <v>2.79</v>
      </c>
      <c r="O83" s="116">
        <v>709</v>
      </c>
      <c r="P83" s="116">
        <v>120.03</v>
      </c>
      <c r="Q83" s="116">
        <v>0.85</v>
      </c>
      <c r="R83" s="116">
        <v>0</v>
      </c>
      <c r="S83" s="116">
        <v>0.03</v>
      </c>
      <c r="T83" s="116">
        <v>0</v>
      </c>
    </row>
    <row r="84" spans="2:20">
      <c r="B84" s="62" t="s">
        <v>399</v>
      </c>
      <c r="C84" s="92">
        <v>6320105</v>
      </c>
      <c r="D84" s="92" t="s">
        <v>155</v>
      </c>
      <c r="E84" s="92"/>
      <c r="F84" s="92">
        <v>632</v>
      </c>
      <c r="G84" s="92" t="s">
        <v>400</v>
      </c>
      <c r="H84" s="92" t="s">
        <v>314</v>
      </c>
      <c r="I84" s="92" t="s">
        <v>182</v>
      </c>
      <c r="J84" s="103"/>
      <c r="K84" s="92">
        <v>4.75</v>
      </c>
      <c r="L84" s="92" t="s">
        <v>184</v>
      </c>
      <c r="M84" s="116">
        <v>5.89</v>
      </c>
      <c r="N84" s="116">
        <v>2.88</v>
      </c>
      <c r="O84" s="116">
        <v>14250</v>
      </c>
      <c r="P84" s="116">
        <v>116.44</v>
      </c>
      <c r="Q84" s="116">
        <v>16.59</v>
      </c>
      <c r="R84" s="116">
        <v>0</v>
      </c>
      <c r="S84" s="116">
        <v>0.66</v>
      </c>
      <c r="T84" s="116">
        <v>0.08</v>
      </c>
    </row>
    <row r="85" spans="2:20">
      <c r="B85" s="62" t="s">
        <v>401</v>
      </c>
      <c r="C85" s="92">
        <v>1137314</v>
      </c>
      <c r="D85" s="92" t="s">
        <v>155</v>
      </c>
      <c r="E85" s="92"/>
      <c r="F85" s="92">
        <v>1659</v>
      </c>
      <c r="G85" s="92" t="s">
        <v>331</v>
      </c>
      <c r="H85" s="92" t="s">
        <v>364</v>
      </c>
      <c r="I85" s="92" t="s">
        <v>180</v>
      </c>
      <c r="J85" s="103"/>
      <c r="K85" s="92">
        <v>5.19</v>
      </c>
      <c r="L85" s="92" t="s">
        <v>184</v>
      </c>
      <c r="M85" s="116">
        <v>4.5999999999999996</v>
      </c>
      <c r="N85" s="116">
        <v>5.0599999999999996</v>
      </c>
      <c r="O85" s="116">
        <v>2903</v>
      </c>
      <c r="P85" s="116">
        <v>97.98</v>
      </c>
      <c r="Q85" s="116">
        <v>2.84</v>
      </c>
      <c r="R85" s="116">
        <v>0</v>
      </c>
      <c r="S85" s="116">
        <v>0.11</v>
      </c>
      <c r="T85" s="116">
        <v>0.01</v>
      </c>
    </row>
    <row r="86" spans="2:20">
      <c r="B86" s="62" t="s">
        <v>402</v>
      </c>
      <c r="C86" s="92">
        <v>1980341</v>
      </c>
      <c r="D86" s="92" t="s">
        <v>155</v>
      </c>
      <c r="E86" s="92"/>
      <c r="F86" s="92">
        <v>198</v>
      </c>
      <c r="G86" s="92" t="s">
        <v>331</v>
      </c>
      <c r="H86" s="92" t="s">
        <v>367</v>
      </c>
      <c r="I86" s="92" t="s">
        <v>180</v>
      </c>
      <c r="J86" s="103"/>
      <c r="K86" s="92">
        <v>1.49</v>
      </c>
      <c r="L86" s="92" t="s">
        <v>184</v>
      </c>
      <c r="M86" s="116">
        <v>4.7699999999999996</v>
      </c>
      <c r="N86" s="116">
        <v>2.35</v>
      </c>
      <c r="O86" s="116">
        <v>4820.3999999999996</v>
      </c>
      <c r="P86" s="116">
        <v>102</v>
      </c>
      <c r="Q86" s="116">
        <v>4.92</v>
      </c>
      <c r="R86" s="116">
        <v>0</v>
      </c>
      <c r="S86" s="116">
        <v>0.2</v>
      </c>
      <c r="T86" s="116">
        <v>0.02</v>
      </c>
    </row>
    <row r="87" spans="2:20">
      <c r="B87" s="62" t="s">
        <v>403</v>
      </c>
      <c r="C87" s="92">
        <v>1980366</v>
      </c>
      <c r="D87" s="92" t="s">
        <v>155</v>
      </c>
      <c r="E87" s="92"/>
      <c r="F87" s="92">
        <v>198</v>
      </c>
      <c r="G87" s="92" t="s">
        <v>331</v>
      </c>
      <c r="H87" s="92" t="s">
        <v>367</v>
      </c>
      <c r="I87" s="92" t="s">
        <v>180</v>
      </c>
      <c r="J87" s="103"/>
      <c r="K87" s="92">
        <v>3.83</v>
      </c>
      <c r="L87" s="92" t="s">
        <v>184</v>
      </c>
      <c r="M87" s="116">
        <v>4.5</v>
      </c>
      <c r="N87" s="116">
        <v>3.94</v>
      </c>
      <c r="O87" s="116">
        <v>18260.73</v>
      </c>
      <c r="P87" s="116">
        <v>106.47</v>
      </c>
      <c r="Q87" s="116">
        <v>19.440000000000001</v>
      </c>
      <c r="R87" s="116">
        <v>0.01</v>
      </c>
      <c r="S87" s="116">
        <v>0.77</v>
      </c>
      <c r="T87" s="116">
        <v>0.09</v>
      </c>
    </row>
    <row r="88" spans="2:20">
      <c r="B88" s="62" t="s">
        <v>404</v>
      </c>
      <c r="C88" s="92">
        <v>1136555</v>
      </c>
      <c r="D88" s="92" t="s">
        <v>155</v>
      </c>
      <c r="E88" s="92"/>
      <c r="F88" s="92">
        <v>1132</v>
      </c>
      <c r="G88" s="92" t="s">
        <v>199</v>
      </c>
      <c r="H88" s="92">
        <v>0</v>
      </c>
      <c r="I88" s="92" t="s">
        <v>281</v>
      </c>
      <c r="J88" s="103"/>
      <c r="K88" s="92">
        <v>4.62</v>
      </c>
      <c r="L88" s="92" t="s">
        <v>184</v>
      </c>
      <c r="M88" s="116">
        <v>5.5</v>
      </c>
      <c r="N88" s="116">
        <v>5.94</v>
      </c>
      <c r="O88" s="116">
        <v>3002</v>
      </c>
      <c r="P88" s="116">
        <v>99.75</v>
      </c>
      <c r="Q88" s="116">
        <v>2.99</v>
      </c>
      <c r="R88" s="116">
        <v>0</v>
      </c>
      <c r="S88" s="116">
        <v>0.12</v>
      </c>
      <c r="T88" s="116">
        <v>0.01</v>
      </c>
    </row>
    <row r="89" spans="2:20">
      <c r="B89" s="62" t="s">
        <v>405</v>
      </c>
      <c r="C89" s="92">
        <v>1136563</v>
      </c>
      <c r="D89" s="92" t="s">
        <v>155</v>
      </c>
      <c r="E89" s="92"/>
      <c r="F89" s="92">
        <v>1132</v>
      </c>
      <c r="G89" s="92" t="s">
        <v>199</v>
      </c>
      <c r="H89" s="92">
        <v>0</v>
      </c>
      <c r="I89" s="92" t="s">
        <v>281</v>
      </c>
      <c r="J89" s="103"/>
      <c r="K89" s="92">
        <v>4.51</v>
      </c>
      <c r="L89" s="92" t="s">
        <v>184</v>
      </c>
      <c r="M89" s="116">
        <v>6.35</v>
      </c>
      <c r="N89" s="116">
        <v>7</v>
      </c>
      <c r="O89" s="116">
        <v>12616.8</v>
      </c>
      <c r="P89" s="116">
        <v>97</v>
      </c>
      <c r="Q89" s="116">
        <v>12.24</v>
      </c>
      <c r="R89" s="116">
        <v>0</v>
      </c>
      <c r="S89" s="116">
        <v>0.49</v>
      </c>
      <c r="T89" s="116">
        <v>0.06</v>
      </c>
    </row>
    <row r="90" spans="2:20">
      <c r="B90" s="61" t="s">
        <v>54</v>
      </c>
      <c r="C90" s="90"/>
      <c r="D90" s="90"/>
      <c r="E90" s="90"/>
      <c r="F90" s="90"/>
      <c r="G90" s="90"/>
      <c r="H90" s="90"/>
      <c r="I90" s="90"/>
      <c r="J90" s="99"/>
      <c r="K90" s="90">
        <v>4.71</v>
      </c>
      <c r="L90" s="90"/>
      <c r="M90" s="93"/>
      <c r="N90" s="93">
        <v>5.1100000000000003</v>
      </c>
      <c r="O90" s="93">
        <v>3549</v>
      </c>
      <c r="P90" s="93"/>
      <c r="Q90" s="93">
        <v>3.77</v>
      </c>
      <c r="R90" s="93"/>
      <c r="S90" s="93"/>
      <c r="T90" s="93">
        <v>0.02</v>
      </c>
    </row>
    <row r="91" spans="2:20">
      <c r="B91" s="62" t="s">
        <v>406</v>
      </c>
      <c r="C91" s="92">
        <v>2590396</v>
      </c>
      <c r="D91" s="92" t="s">
        <v>155</v>
      </c>
      <c r="E91" s="92"/>
      <c r="F91" s="92">
        <v>259</v>
      </c>
      <c r="G91" s="92" t="s">
        <v>366</v>
      </c>
      <c r="H91" s="92" t="s">
        <v>367</v>
      </c>
      <c r="I91" s="92" t="s">
        <v>182</v>
      </c>
      <c r="J91" s="103"/>
      <c r="K91" s="92">
        <v>4.71</v>
      </c>
      <c r="L91" s="92" t="s">
        <v>184</v>
      </c>
      <c r="M91" s="116">
        <v>6.7</v>
      </c>
      <c r="N91" s="116">
        <v>5.1100000000000003</v>
      </c>
      <c r="O91" s="116">
        <v>3549</v>
      </c>
      <c r="P91" s="116">
        <v>106.18</v>
      </c>
      <c r="Q91" s="116">
        <v>3.77</v>
      </c>
      <c r="R91" s="116">
        <v>0</v>
      </c>
      <c r="S91" s="116">
        <v>0.15</v>
      </c>
      <c r="T91" s="116">
        <v>0.02</v>
      </c>
    </row>
    <row r="92" spans="2:20">
      <c r="B92" s="61" t="s">
        <v>36</v>
      </c>
      <c r="C92" s="90"/>
      <c r="D92" s="90"/>
      <c r="E92" s="90"/>
      <c r="F92" s="90"/>
      <c r="G92" s="90"/>
      <c r="H92" s="90"/>
      <c r="I92" s="90"/>
      <c r="J92" s="99"/>
      <c r="K92" s="90"/>
      <c r="L92" s="90"/>
      <c r="M92" s="93"/>
      <c r="N92" s="93"/>
      <c r="O92" s="93"/>
      <c r="P92" s="93"/>
      <c r="Q92" s="93"/>
      <c r="R92" s="93"/>
      <c r="S92" s="93"/>
      <c r="T92" s="93"/>
    </row>
    <row r="93" spans="2:20">
      <c r="B93" s="62" t="s">
        <v>263</v>
      </c>
      <c r="C93" s="92"/>
      <c r="D93" s="92"/>
      <c r="E93" s="92"/>
      <c r="F93" s="92"/>
      <c r="G93" s="92"/>
      <c r="H93" s="92"/>
      <c r="I93" s="92"/>
      <c r="J93" s="103"/>
      <c r="K93" s="92"/>
      <c r="L93" s="92"/>
      <c r="M93" s="116"/>
      <c r="N93" s="116"/>
      <c r="O93" s="116"/>
      <c r="P93" s="116"/>
      <c r="Q93" s="116"/>
      <c r="R93" s="116"/>
      <c r="S93" s="116"/>
      <c r="T93" s="116"/>
    </row>
    <row r="94" spans="2:20">
      <c r="B94" s="61" t="s">
        <v>253</v>
      </c>
      <c r="C94" s="90"/>
      <c r="D94" s="90"/>
      <c r="E94" s="90"/>
      <c r="F94" s="90"/>
      <c r="G94" s="90"/>
      <c r="H94" s="90"/>
      <c r="I94" s="90"/>
      <c r="J94" s="99"/>
      <c r="K94" s="90">
        <v>4.83</v>
      </c>
      <c r="L94" s="90"/>
      <c r="M94" s="93"/>
      <c r="N94" s="93">
        <v>4.28</v>
      </c>
      <c r="O94" s="93">
        <v>42000</v>
      </c>
      <c r="P94" s="93"/>
      <c r="Q94" s="93">
        <v>176.35</v>
      </c>
      <c r="R94" s="93"/>
      <c r="S94" s="93"/>
      <c r="T94" s="93">
        <v>0.85</v>
      </c>
    </row>
    <row r="95" spans="2:20">
      <c r="B95" s="61" t="s">
        <v>83</v>
      </c>
      <c r="C95" s="90"/>
      <c r="D95" s="90"/>
      <c r="E95" s="90"/>
      <c r="F95" s="90"/>
      <c r="G95" s="90"/>
      <c r="H95" s="90"/>
      <c r="I95" s="90"/>
      <c r="J95" s="99"/>
      <c r="K95" s="90">
        <v>3.76</v>
      </c>
      <c r="L95" s="90"/>
      <c r="M95" s="93"/>
      <c r="N95" s="93">
        <v>5.47</v>
      </c>
      <c r="O95" s="93">
        <v>19000</v>
      </c>
      <c r="P95" s="93"/>
      <c r="Q95" s="93">
        <v>79.760000000000005</v>
      </c>
      <c r="R95" s="93"/>
      <c r="S95" s="93"/>
      <c r="T95" s="93">
        <v>0.38</v>
      </c>
    </row>
    <row r="96" spans="2:20">
      <c r="B96" s="62" t="s">
        <v>407</v>
      </c>
      <c r="C96" s="92" t="s">
        <v>408</v>
      </c>
      <c r="D96" s="92" t="s">
        <v>155</v>
      </c>
      <c r="E96" s="92" t="s">
        <v>409</v>
      </c>
      <c r="F96" s="92"/>
      <c r="G96" s="92" t="s">
        <v>410</v>
      </c>
      <c r="H96" s="92" t="s">
        <v>411</v>
      </c>
      <c r="I96" s="92" t="s">
        <v>315</v>
      </c>
      <c r="J96" s="103"/>
      <c r="K96" s="92">
        <v>3.76</v>
      </c>
      <c r="L96" s="92" t="s">
        <v>183</v>
      </c>
      <c r="M96" s="116">
        <v>7.375</v>
      </c>
      <c r="N96" s="116">
        <v>5.47</v>
      </c>
      <c r="O96" s="116">
        <v>19000</v>
      </c>
      <c r="P96" s="116">
        <v>111.8</v>
      </c>
      <c r="Q96" s="116">
        <v>79.760000000000005</v>
      </c>
      <c r="R96" s="116">
        <v>0</v>
      </c>
      <c r="S96" s="116">
        <v>3.17</v>
      </c>
      <c r="T96" s="116">
        <v>0.38</v>
      </c>
    </row>
    <row r="97" spans="2:20">
      <c r="B97" s="61" t="s">
        <v>82</v>
      </c>
      <c r="C97" s="90"/>
      <c r="D97" s="90"/>
      <c r="E97" s="90"/>
      <c r="F97" s="90"/>
      <c r="G97" s="90"/>
      <c r="H97" s="90"/>
      <c r="I97" s="90"/>
      <c r="J97" s="99"/>
      <c r="K97" s="90">
        <v>5.72</v>
      </c>
      <c r="L97" s="90"/>
      <c r="M97" s="93"/>
      <c r="N97" s="93">
        <v>3.29</v>
      </c>
      <c r="O97" s="93">
        <v>23000</v>
      </c>
      <c r="P97" s="93"/>
      <c r="Q97" s="93">
        <v>96.59</v>
      </c>
      <c r="R97" s="93"/>
      <c r="S97" s="93"/>
      <c r="T97" s="93">
        <v>0.46</v>
      </c>
    </row>
    <row r="98" spans="2:20">
      <c r="B98" s="62" t="s">
        <v>412</v>
      </c>
      <c r="C98" s="92" t="s">
        <v>413</v>
      </c>
      <c r="D98" s="92" t="s">
        <v>28</v>
      </c>
      <c r="E98" s="92" t="s">
        <v>409</v>
      </c>
      <c r="F98" s="92"/>
      <c r="G98" s="92" t="s">
        <v>414</v>
      </c>
      <c r="H98" s="92" t="s">
        <v>415</v>
      </c>
      <c r="I98" s="92" t="s">
        <v>315</v>
      </c>
      <c r="J98" s="103"/>
      <c r="K98" s="92">
        <v>4.9800000000000004</v>
      </c>
      <c r="L98" s="92" t="s">
        <v>183</v>
      </c>
      <c r="M98" s="116">
        <v>5.5</v>
      </c>
      <c r="N98" s="116">
        <v>5.49</v>
      </c>
      <c r="O98" s="116">
        <v>3000</v>
      </c>
      <c r="P98" s="116">
        <v>101.58</v>
      </c>
      <c r="Q98" s="116">
        <v>11.44</v>
      </c>
      <c r="R98" s="116">
        <v>0</v>
      </c>
      <c r="S98" s="116">
        <v>0.46</v>
      </c>
      <c r="T98" s="116">
        <v>0.06</v>
      </c>
    </row>
    <row r="99" spans="2:20">
      <c r="B99" s="62" t="s">
        <v>416</v>
      </c>
      <c r="C99" s="92" t="s">
        <v>417</v>
      </c>
      <c r="D99" s="92" t="s">
        <v>418</v>
      </c>
      <c r="E99" s="92" t="s">
        <v>409</v>
      </c>
      <c r="F99" s="92"/>
      <c r="G99" s="92" t="s">
        <v>419</v>
      </c>
      <c r="H99" s="92" t="s">
        <v>374</v>
      </c>
      <c r="I99" s="92" t="s">
        <v>315</v>
      </c>
      <c r="J99" s="103"/>
      <c r="K99" s="92">
        <v>4.18</v>
      </c>
      <c r="L99" s="92" t="s">
        <v>185</v>
      </c>
      <c r="M99" s="116">
        <v>1.5</v>
      </c>
      <c r="N99" s="116">
        <v>-0.64</v>
      </c>
      <c r="O99" s="116">
        <v>5000</v>
      </c>
      <c r="P99" s="116">
        <v>109.66</v>
      </c>
      <c r="Q99" s="116">
        <v>23.11</v>
      </c>
      <c r="R99" s="116">
        <v>0</v>
      </c>
      <c r="S99" s="116">
        <v>0.92</v>
      </c>
      <c r="T99" s="116">
        <v>0.11</v>
      </c>
    </row>
    <row r="100" spans="2:20">
      <c r="B100" s="62" t="s">
        <v>420</v>
      </c>
      <c r="C100" s="92" t="s">
        <v>421</v>
      </c>
      <c r="D100" s="92" t="s">
        <v>28</v>
      </c>
      <c r="E100" s="92" t="s">
        <v>409</v>
      </c>
      <c r="F100" s="92"/>
      <c r="G100" s="92" t="s">
        <v>422</v>
      </c>
      <c r="H100" s="92" t="s">
        <v>374</v>
      </c>
      <c r="I100" s="92" t="s">
        <v>423</v>
      </c>
      <c r="J100" s="103"/>
      <c r="K100" s="92">
        <v>7.82</v>
      </c>
      <c r="L100" s="92" t="s">
        <v>183</v>
      </c>
      <c r="M100" s="116">
        <v>4.5999999999999996</v>
      </c>
      <c r="N100" s="116">
        <v>3.67</v>
      </c>
      <c r="O100" s="116">
        <v>5000</v>
      </c>
      <c r="P100" s="116">
        <v>107.92</v>
      </c>
      <c r="Q100" s="116">
        <v>20.260000000000002</v>
      </c>
      <c r="R100" s="116">
        <v>0</v>
      </c>
      <c r="S100" s="116">
        <v>0.81</v>
      </c>
      <c r="T100" s="116">
        <v>0.1</v>
      </c>
    </row>
    <row r="101" spans="2:20">
      <c r="B101" s="62" t="s">
        <v>424</v>
      </c>
      <c r="C101" s="92" t="s">
        <v>425</v>
      </c>
      <c r="D101" s="92" t="s">
        <v>426</v>
      </c>
      <c r="E101" s="92" t="s">
        <v>409</v>
      </c>
      <c r="F101" s="92"/>
      <c r="G101" s="92" t="s">
        <v>422</v>
      </c>
      <c r="H101" s="92" t="s">
        <v>427</v>
      </c>
      <c r="I101" s="92" t="s">
        <v>315</v>
      </c>
      <c r="J101" s="103"/>
      <c r="K101" s="92">
        <v>7.58</v>
      </c>
      <c r="L101" s="92" t="s">
        <v>183</v>
      </c>
      <c r="M101" s="116">
        <v>5.2</v>
      </c>
      <c r="N101" s="116">
        <v>4.78</v>
      </c>
      <c r="O101" s="116">
        <v>3000</v>
      </c>
      <c r="P101" s="116">
        <v>105.67</v>
      </c>
      <c r="Q101" s="116">
        <v>11.9</v>
      </c>
      <c r="R101" s="116">
        <v>0</v>
      </c>
      <c r="S101" s="116">
        <v>0.47</v>
      </c>
      <c r="T101" s="116">
        <v>0.06</v>
      </c>
    </row>
    <row r="102" spans="2:20">
      <c r="B102" s="62" t="s">
        <v>428</v>
      </c>
      <c r="C102" s="92" t="s">
        <v>429</v>
      </c>
      <c r="D102" s="92" t="s">
        <v>426</v>
      </c>
      <c r="E102" s="92" t="s">
        <v>409</v>
      </c>
      <c r="F102" s="92"/>
      <c r="G102" s="92" t="s">
        <v>422</v>
      </c>
      <c r="H102" s="92" t="s">
        <v>430</v>
      </c>
      <c r="I102" s="92" t="s">
        <v>315</v>
      </c>
      <c r="J102" s="103"/>
      <c r="K102" s="92">
        <v>5.2</v>
      </c>
      <c r="L102" s="92" t="s">
        <v>183</v>
      </c>
      <c r="M102" s="116">
        <v>6.125</v>
      </c>
      <c r="N102" s="116">
        <v>4.97</v>
      </c>
      <c r="O102" s="116">
        <v>3000</v>
      </c>
      <c r="P102" s="116">
        <v>108.24</v>
      </c>
      <c r="Q102" s="116">
        <v>12.19</v>
      </c>
      <c r="R102" s="116">
        <v>0</v>
      </c>
      <c r="S102" s="116">
        <v>0.48</v>
      </c>
      <c r="T102" s="116">
        <v>0.06</v>
      </c>
    </row>
    <row r="103" spans="2:20">
      <c r="B103" s="115" t="s">
        <v>431</v>
      </c>
      <c r="C103" s="92" t="s">
        <v>432</v>
      </c>
      <c r="D103" s="92" t="s">
        <v>28</v>
      </c>
      <c r="E103" s="92" t="s">
        <v>409</v>
      </c>
      <c r="F103" s="92"/>
      <c r="G103" s="92" t="s">
        <v>422</v>
      </c>
      <c r="H103" s="92">
        <v>0</v>
      </c>
      <c r="I103" s="92" t="s">
        <v>281</v>
      </c>
      <c r="J103" s="103"/>
      <c r="K103" s="92">
        <v>4.9000000000000004</v>
      </c>
      <c r="L103" s="92" t="s">
        <v>183</v>
      </c>
      <c r="M103" s="116">
        <v>7.625</v>
      </c>
      <c r="N103" s="116">
        <v>4.41</v>
      </c>
      <c r="O103" s="116">
        <v>4000</v>
      </c>
      <c r="P103" s="116">
        <v>117.69</v>
      </c>
      <c r="Q103" s="116">
        <v>17.68</v>
      </c>
      <c r="R103" s="116">
        <v>0</v>
      </c>
      <c r="S103" s="116">
        <v>0.7</v>
      </c>
      <c r="T103" s="116">
        <v>0.09</v>
      </c>
    </row>
    <row r="104" spans="2:20">
      <c r="B104" s="6" t="s">
        <v>52</v>
      </c>
      <c r="C104" s="1"/>
      <c r="D104" s="1"/>
      <c r="E104" s="1"/>
      <c r="F104" s="1"/>
    </row>
    <row r="105" spans="2:20">
      <c r="B105" s="6" t="s">
        <v>146</v>
      </c>
      <c r="C105" s="1"/>
      <c r="D105" s="1"/>
      <c r="E105" s="1"/>
      <c r="F105" s="1"/>
    </row>
    <row r="106" spans="2:20">
      <c r="C106" s="1"/>
      <c r="D106" s="1"/>
      <c r="E106" s="1"/>
      <c r="F106" s="1"/>
    </row>
    <row r="107" spans="2:20">
      <c r="C107" s="1"/>
      <c r="D107" s="1"/>
      <c r="E107" s="1"/>
      <c r="F107" s="1"/>
    </row>
    <row r="108" spans="2:20">
      <c r="C108" s="1"/>
      <c r="D108" s="1"/>
      <c r="E108" s="1"/>
      <c r="F108" s="1"/>
    </row>
    <row r="109" spans="2:20">
      <c r="C109" s="1"/>
      <c r="D109" s="1"/>
      <c r="E109" s="1"/>
      <c r="F109" s="1"/>
    </row>
    <row r="110" spans="2:20">
      <c r="C110" s="1"/>
      <c r="D110" s="1"/>
      <c r="E110" s="1"/>
      <c r="F110" s="1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276</v>
      </c>
    </row>
    <row r="2" spans="2:61">
      <c r="B2" s="84" t="s">
        <v>277</v>
      </c>
    </row>
    <row r="3" spans="2:61">
      <c r="B3" s="84" t="s">
        <v>278</v>
      </c>
    </row>
    <row r="4" spans="2:61">
      <c r="B4" s="84" t="s">
        <v>279</v>
      </c>
    </row>
    <row r="6" spans="2:61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3"/>
    </row>
    <row r="7" spans="2:61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3"/>
      <c r="BI7" s="3"/>
    </row>
    <row r="8" spans="2:61" s="3" customFormat="1" ht="47.25">
      <c r="B8" s="20" t="s">
        <v>149</v>
      </c>
      <c r="C8" s="25" t="s">
        <v>50</v>
      </c>
      <c r="D8" s="79" t="s">
        <v>154</v>
      </c>
      <c r="E8" s="49" t="s">
        <v>239</v>
      </c>
      <c r="F8" s="49" t="s">
        <v>151</v>
      </c>
      <c r="G8" s="80" t="s">
        <v>84</v>
      </c>
      <c r="H8" s="25" t="s">
        <v>134</v>
      </c>
      <c r="I8" s="25" t="s">
        <v>0</v>
      </c>
      <c r="J8" s="13" t="s">
        <v>138</v>
      </c>
      <c r="K8" s="13" t="s">
        <v>78</v>
      </c>
      <c r="L8" s="13" t="s">
        <v>72</v>
      </c>
      <c r="M8" s="52" t="s">
        <v>191</v>
      </c>
      <c r="N8" s="14" t="s">
        <v>193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254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263</v>
      </c>
      <c r="C14" s="92"/>
      <c r="D14" s="92"/>
      <c r="E14" s="92"/>
      <c r="F14" s="92"/>
      <c r="G14" s="92"/>
      <c r="H14" s="92"/>
      <c r="I14" s="116"/>
      <c r="J14" s="116"/>
      <c r="K14" s="116"/>
      <c r="L14" s="116"/>
      <c r="M14" s="116"/>
      <c r="N14" s="116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263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263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</row>
    <row r="19" spans="1:14" customFormat="1" ht="15.75">
      <c r="B19" s="61" t="s">
        <v>73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263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</row>
    <row r="21" spans="1:14" customFormat="1" ht="15.75">
      <c r="B21" s="62" t="s">
        <v>263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</row>
    <row r="22" spans="1:14" customFormat="1" ht="15.75">
      <c r="B22" s="62" t="s">
        <v>263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</row>
    <row r="23" spans="1:14" customFormat="1" ht="15.75">
      <c r="B23" s="61" t="s">
        <v>253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83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263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</row>
    <row r="26" spans="1:14" customFormat="1" ht="15.75">
      <c r="B26" s="61" t="s">
        <v>82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15" t="s">
        <v>263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5.4257812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0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1:62">
      <c r="B1" s="84" t="s">
        <v>276</v>
      </c>
    </row>
    <row r="2" spans="1:62">
      <c r="B2" s="84" t="s">
        <v>277</v>
      </c>
    </row>
    <row r="3" spans="1:62">
      <c r="B3" s="84" t="s">
        <v>278</v>
      </c>
    </row>
    <row r="4" spans="1:62">
      <c r="B4" s="84" t="s">
        <v>279</v>
      </c>
    </row>
    <row r="6" spans="1:62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3"/>
    </row>
    <row r="7" spans="1:62" ht="26.25" customHeight="1">
      <c r="B7" s="137" t="s">
        <v>123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3"/>
      <c r="BJ7" s="3"/>
    </row>
    <row r="8" spans="1:62" s="3" customFormat="1" ht="47.25">
      <c r="B8" s="20" t="s">
        <v>149</v>
      </c>
      <c r="C8" s="25" t="s">
        <v>50</v>
      </c>
      <c r="D8" s="79" t="s">
        <v>154</v>
      </c>
      <c r="E8" s="49" t="s">
        <v>151</v>
      </c>
      <c r="F8" s="79" t="s">
        <v>84</v>
      </c>
      <c r="G8" s="25" t="s">
        <v>134</v>
      </c>
      <c r="H8" s="25" t="s">
        <v>0</v>
      </c>
      <c r="I8" s="25" t="s">
        <v>138</v>
      </c>
      <c r="J8" s="25" t="s">
        <v>78</v>
      </c>
      <c r="K8" s="25" t="s">
        <v>72</v>
      </c>
      <c r="L8" s="49" t="s">
        <v>191</v>
      </c>
      <c r="M8" s="26" t="s">
        <v>193</v>
      </c>
      <c r="O8" s="1"/>
      <c r="BG8" s="1"/>
      <c r="BH8" s="1"/>
      <c r="BJ8" s="4"/>
    </row>
    <row r="9" spans="1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1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1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581198</v>
      </c>
      <c r="I11" s="86"/>
      <c r="J11" s="86">
        <v>7128.47</v>
      </c>
      <c r="K11" s="86"/>
      <c r="L11" s="86"/>
      <c r="M11" s="86">
        <v>34.29</v>
      </c>
      <c r="N11" s="5"/>
      <c r="BG11" s="1"/>
      <c r="BH11" s="3"/>
      <c r="BJ11" s="1"/>
    </row>
    <row r="12" spans="1:62" customFormat="1" ht="15.75">
      <c r="B12" s="59" t="s">
        <v>254</v>
      </c>
      <c r="C12" s="90"/>
      <c r="D12" s="90"/>
      <c r="E12" s="90"/>
      <c r="F12" s="90"/>
      <c r="G12" s="90"/>
      <c r="H12" s="93">
        <v>573802</v>
      </c>
      <c r="I12" s="93"/>
      <c r="J12" s="93">
        <v>4532.63</v>
      </c>
      <c r="K12" s="93"/>
      <c r="L12" s="93"/>
      <c r="M12" s="93">
        <v>21.8</v>
      </c>
    </row>
    <row r="13" spans="1:62" customFormat="1" ht="15.75">
      <c r="B13" s="59" t="s">
        <v>86</v>
      </c>
      <c r="C13" s="90"/>
      <c r="D13" s="90"/>
      <c r="E13" s="90"/>
      <c r="F13" s="90"/>
      <c r="G13" s="90"/>
      <c r="H13" s="93">
        <v>16900</v>
      </c>
      <c r="I13" s="93"/>
      <c r="J13" s="93">
        <v>2124.33</v>
      </c>
      <c r="K13" s="93"/>
      <c r="L13" s="93"/>
      <c r="M13" s="93">
        <v>10.220000000000001</v>
      </c>
    </row>
    <row r="14" spans="1:62" customFormat="1" ht="15.75">
      <c r="B14" s="62" t="s">
        <v>433</v>
      </c>
      <c r="C14" s="92">
        <v>1117266</v>
      </c>
      <c r="D14" s="92" t="s">
        <v>155</v>
      </c>
      <c r="E14" s="92">
        <v>1224</v>
      </c>
      <c r="F14" s="92" t="s">
        <v>434</v>
      </c>
      <c r="G14" s="92" t="s">
        <v>184</v>
      </c>
      <c r="H14" s="116">
        <v>9574</v>
      </c>
      <c r="I14" s="116">
        <v>12570</v>
      </c>
      <c r="J14" s="116">
        <v>1203.45</v>
      </c>
      <c r="K14" s="116">
        <v>0.01</v>
      </c>
      <c r="L14" s="116">
        <v>16.88</v>
      </c>
      <c r="M14" s="116">
        <v>5.79</v>
      </c>
    </row>
    <row r="15" spans="1:62" customFormat="1" ht="15.75">
      <c r="A15" s="57" t="s">
        <v>436</v>
      </c>
      <c r="B15" s="62" t="s">
        <v>435</v>
      </c>
      <c r="C15" s="92">
        <v>1091818</v>
      </c>
      <c r="D15" s="92" t="s">
        <v>155</v>
      </c>
      <c r="E15" s="92">
        <v>1223</v>
      </c>
      <c r="F15" s="92" t="s">
        <v>434</v>
      </c>
      <c r="G15" s="92" t="s">
        <v>184</v>
      </c>
      <c r="H15" s="116">
        <v>7326</v>
      </c>
      <c r="I15" s="116">
        <v>12570</v>
      </c>
      <c r="J15" s="116">
        <v>920.88</v>
      </c>
      <c r="K15" s="116">
        <v>0.02</v>
      </c>
      <c r="L15" s="116">
        <v>12.92</v>
      </c>
      <c r="M15" s="116">
        <v>4.43</v>
      </c>
    </row>
    <row r="16" spans="1:62" customFormat="1" ht="15.75">
      <c r="B16" s="59" t="s">
        <v>87</v>
      </c>
      <c r="C16" s="90"/>
      <c r="D16" s="90"/>
      <c r="E16" s="90"/>
      <c r="F16" s="90"/>
      <c r="G16" s="90"/>
      <c r="H16" s="93">
        <v>29506</v>
      </c>
      <c r="I16" s="93"/>
      <c r="J16" s="93">
        <v>502.49</v>
      </c>
      <c r="K16" s="93"/>
      <c r="L16" s="93"/>
      <c r="M16" s="93">
        <v>2.42</v>
      </c>
    </row>
    <row r="17" spans="1:13" customFormat="1" ht="15.75">
      <c r="A17" s="57" t="s">
        <v>436</v>
      </c>
      <c r="B17" s="62" t="s">
        <v>437</v>
      </c>
      <c r="C17" s="92">
        <v>1118710</v>
      </c>
      <c r="D17" s="92" t="s">
        <v>155</v>
      </c>
      <c r="E17" s="92">
        <v>1475</v>
      </c>
      <c r="F17" s="92" t="s">
        <v>434</v>
      </c>
      <c r="G17" s="92" t="s">
        <v>184</v>
      </c>
      <c r="H17" s="116">
        <v>29506</v>
      </c>
      <c r="I17" s="116">
        <v>1703</v>
      </c>
      <c r="J17" s="116">
        <v>502.49</v>
      </c>
      <c r="K17" s="116">
        <v>0.05</v>
      </c>
      <c r="L17" s="116">
        <v>7.05</v>
      </c>
      <c r="M17" s="116">
        <v>2.42</v>
      </c>
    </row>
    <row r="18" spans="1:13" customFormat="1" ht="15.75">
      <c r="B18" s="59" t="s">
        <v>89</v>
      </c>
      <c r="C18" s="90"/>
      <c r="D18" s="90"/>
      <c r="E18" s="90"/>
      <c r="F18" s="90"/>
      <c r="G18" s="90"/>
      <c r="H18" s="93">
        <v>527396</v>
      </c>
      <c r="I18" s="93"/>
      <c r="J18" s="93">
        <v>1905.81</v>
      </c>
      <c r="K18" s="93"/>
      <c r="L18" s="93"/>
      <c r="M18" s="93">
        <v>9.17</v>
      </c>
    </row>
    <row r="19" spans="1:13" customFormat="1" ht="15.75">
      <c r="B19" s="62" t="s">
        <v>438</v>
      </c>
      <c r="C19" s="92">
        <v>1116326</v>
      </c>
      <c r="D19" s="92" t="s">
        <v>155</v>
      </c>
      <c r="E19" s="92">
        <v>1446</v>
      </c>
      <c r="F19" s="92" t="s">
        <v>439</v>
      </c>
      <c r="G19" s="92" t="s">
        <v>184</v>
      </c>
      <c r="H19" s="116">
        <v>89777</v>
      </c>
      <c r="I19" s="116">
        <v>342.04</v>
      </c>
      <c r="J19" s="116">
        <v>307.07</v>
      </c>
      <c r="K19" s="116">
        <v>0.02</v>
      </c>
      <c r="L19" s="116">
        <v>4.3099999999999996</v>
      </c>
      <c r="M19" s="116">
        <v>1.48</v>
      </c>
    </row>
    <row r="20" spans="1:13" customFormat="1" ht="15.75">
      <c r="B20" s="62" t="s">
        <v>440</v>
      </c>
      <c r="C20" s="92">
        <v>1109230</v>
      </c>
      <c r="D20" s="92" t="s">
        <v>155</v>
      </c>
      <c r="E20" s="92">
        <v>1195</v>
      </c>
      <c r="F20" s="92" t="s">
        <v>439</v>
      </c>
      <c r="G20" s="92" t="s">
        <v>184</v>
      </c>
      <c r="H20" s="116">
        <v>10070</v>
      </c>
      <c r="I20" s="116">
        <v>2994.05</v>
      </c>
      <c r="J20" s="116">
        <v>301.5</v>
      </c>
      <c r="K20" s="116">
        <v>0.02</v>
      </c>
      <c r="L20" s="116">
        <v>4.2300000000000004</v>
      </c>
      <c r="M20" s="116">
        <v>1.45</v>
      </c>
    </row>
    <row r="21" spans="1:13" customFormat="1" ht="15.75">
      <c r="B21" s="62" t="s">
        <v>441</v>
      </c>
      <c r="C21" s="92">
        <v>1109248</v>
      </c>
      <c r="D21" s="92" t="s">
        <v>155</v>
      </c>
      <c r="E21" s="92">
        <v>1195</v>
      </c>
      <c r="F21" s="92" t="s">
        <v>439</v>
      </c>
      <c r="G21" s="92" t="s">
        <v>184</v>
      </c>
      <c r="H21" s="116">
        <v>13173</v>
      </c>
      <c r="I21" s="116">
        <v>3067</v>
      </c>
      <c r="J21" s="116">
        <v>404.02</v>
      </c>
      <c r="K21" s="116">
        <v>0.01</v>
      </c>
      <c r="L21" s="116">
        <v>5.67</v>
      </c>
      <c r="M21" s="116">
        <v>1.94</v>
      </c>
    </row>
    <row r="22" spans="1:13" customFormat="1" ht="15.75">
      <c r="A22" s="57" t="s">
        <v>436</v>
      </c>
      <c r="B22" s="62" t="s">
        <v>442</v>
      </c>
      <c r="C22" s="92">
        <v>1116524</v>
      </c>
      <c r="D22" s="92" t="s">
        <v>155</v>
      </c>
      <c r="E22" s="92">
        <v>1337</v>
      </c>
      <c r="F22" s="92" t="s">
        <v>439</v>
      </c>
      <c r="G22" s="92" t="s">
        <v>184</v>
      </c>
      <c r="H22" s="116">
        <v>131195</v>
      </c>
      <c r="I22" s="116">
        <v>343.81</v>
      </c>
      <c r="J22" s="116">
        <v>451.06</v>
      </c>
      <c r="K22" s="116">
        <v>0.03</v>
      </c>
      <c r="L22" s="116">
        <v>6.33</v>
      </c>
      <c r="M22" s="116">
        <v>2.17</v>
      </c>
    </row>
    <row r="23" spans="1:13" customFormat="1" ht="15.75">
      <c r="A23" s="57" t="s">
        <v>436</v>
      </c>
      <c r="B23" s="62" t="s">
        <v>443</v>
      </c>
      <c r="C23" s="92">
        <v>1102276</v>
      </c>
      <c r="D23" s="92" t="s">
        <v>155</v>
      </c>
      <c r="E23" s="92">
        <v>1336</v>
      </c>
      <c r="F23" s="92" t="s">
        <v>439</v>
      </c>
      <c r="G23" s="92" t="s">
        <v>184</v>
      </c>
      <c r="H23" s="116">
        <v>283181</v>
      </c>
      <c r="I23" s="116">
        <v>156.13999999999999</v>
      </c>
      <c r="J23" s="116">
        <v>442.16</v>
      </c>
      <c r="K23" s="116">
        <v>0.03</v>
      </c>
      <c r="L23" s="116">
        <v>6.2</v>
      </c>
      <c r="M23" s="116">
        <v>2.13</v>
      </c>
    </row>
    <row r="24" spans="1:13" customFormat="1" ht="15.75">
      <c r="B24" s="59" t="s">
        <v>88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  <c r="M24" s="93"/>
    </row>
    <row r="25" spans="1:13" customFormat="1" ht="15.75">
      <c r="B25" s="62" t="s">
        <v>263</v>
      </c>
      <c r="C25" s="92"/>
      <c r="D25" s="92"/>
      <c r="E25" s="92"/>
      <c r="F25" s="92"/>
      <c r="G25" s="92"/>
      <c r="H25" s="116"/>
      <c r="I25" s="116"/>
      <c r="J25" s="116"/>
      <c r="K25" s="116"/>
      <c r="L25" s="116"/>
      <c r="M25" s="116"/>
    </row>
    <row r="26" spans="1:13" customFormat="1" ht="15.75">
      <c r="B26" s="59" t="s">
        <v>76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  <c r="M26" s="93"/>
    </row>
    <row r="27" spans="1:13" customFormat="1" ht="15.75">
      <c r="B27" s="62" t="s">
        <v>263</v>
      </c>
      <c r="C27" s="92"/>
      <c r="D27" s="92"/>
      <c r="E27" s="92"/>
      <c r="F27" s="92"/>
      <c r="G27" s="92"/>
      <c r="H27" s="116"/>
      <c r="I27" s="116"/>
      <c r="J27" s="116"/>
      <c r="K27" s="116"/>
      <c r="L27" s="116"/>
      <c r="M27" s="116"/>
    </row>
    <row r="28" spans="1:13" customFormat="1" ht="15.75">
      <c r="B28" s="59" t="s">
        <v>90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  <c r="M28" s="93"/>
    </row>
    <row r="29" spans="1:13" customFormat="1" ht="15.75">
      <c r="B29" s="62" t="s">
        <v>263</v>
      </c>
      <c r="C29" s="92"/>
      <c r="D29" s="92"/>
      <c r="E29" s="92"/>
      <c r="F29" s="92"/>
      <c r="G29" s="92"/>
      <c r="H29" s="116"/>
      <c r="I29" s="116"/>
      <c r="J29" s="116"/>
      <c r="K29" s="116"/>
      <c r="L29" s="116"/>
      <c r="M29" s="116"/>
    </row>
    <row r="30" spans="1:13" customFormat="1" ht="15.75">
      <c r="B30" s="59" t="s">
        <v>253</v>
      </c>
      <c r="C30" s="90"/>
      <c r="D30" s="90"/>
      <c r="E30" s="90"/>
      <c r="F30" s="90"/>
      <c r="G30" s="90"/>
      <c r="H30" s="93">
        <v>7396</v>
      </c>
      <c r="I30" s="93"/>
      <c r="J30" s="93">
        <v>2595.84</v>
      </c>
      <c r="K30" s="93"/>
      <c r="L30" s="93"/>
      <c r="M30" s="93">
        <v>12.49</v>
      </c>
    </row>
    <row r="31" spans="1:13" customFormat="1" ht="15.75">
      <c r="B31" s="59" t="s">
        <v>91</v>
      </c>
      <c r="C31" s="90"/>
      <c r="D31" s="90"/>
      <c r="E31" s="90"/>
      <c r="F31" s="90"/>
      <c r="G31" s="90"/>
      <c r="H31" s="93">
        <v>6760</v>
      </c>
      <c r="I31" s="93"/>
      <c r="J31" s="93">
        <v>2358.19</v>
      </c>
      <c r="K31" s="93"/>
      <c r="L31" s="93"/>
      <c r="M31" s="93">
        <v>11.34</v>
      </c>
    </row>
    <row r="32" spans="1:13" customFormat="1" ht="15.75">
      <c r="B32" s="62" t="s">
        <v>444</v>
      </c>
      <c r="C32" s="92" t="s">
        <v>445</v>
      </c>
      <c r="D32" s="92" t="s">
        <v>446</v>
      </c>
      <c r="E32" s="92"/>
      <c r="F32" s="92" t="s">
        <v>434</v>
      </c>
      <c r="G32" s="92" t="s">
        <v>183</v>
      </c>
      <c r="H32" s="116">
        <v>5300</v>
      </c>
      <c r="I32" s="116">
        <v>58.69</v>
      </c>
      <c r="J32" s="116">
        <v>1168.02</v>
      </c>
      <c r="K32" s="116">
        <v>0</v>
      </c>
      <c r="L32" s="116">
        <v>16.39</v>
      </c>
      <c r="M32" s="116">
        <v>5.62</v>
      </c>
    </row>
    <row r="33" spans="1:13" customFormat="1" ht="15.75">
      <c r="B33" s="62" t="s">
        <v>447</v>
      </c>
      <c r="C33" s="92" t="s">
        <v>448</v>
      </c>
      <c r="D33" s="92" t="s">
        <v>158</v>
      </c>
      <c r="E33" s="92"/>
      <c r="F33" s="92" t="s">
        <v>434</v>
      </c>
      <c r="G33" s="92" t="s">
        <v>189</v>
      </c>
      <c r="H33" s="116">
        <v>110</v>
      </c>
      <c r="I33" s="116">
        <v>17110</v>
      </c>
      <c r="J33" s="116">
        <v>69.64</v>
      </c>
      <c r="K33" s="116">
        <v>0</v>
      </c>
      <c r="L33" s="116">
        <v>0.98</v>
      </c>
      <c r="M33" s="116">
        <v>0.33</v>
      </c>
    </row>
    <row r="34" spans="1:13" customFormat="1" ht="31.5">
      <c r="B34" s="62" t="s">
        <v>449</v>
      </c>
      <c r="C34" s="92" t="s">
        <v>450</v>
      </c>
      <c r="D34" s="92" t="s">
        <v>451</v>
      </c>
      <c r="E34" s="92"/>
      <c r="F34" s="92" t="s">
        <v>434</v>
      </c>
      <c r="G34" s="92" t="s">
        <v>185</v>
      </c>
      <c r="H34" s="116">
        <v>1350</v>
      </c>
      <c r="I34" s="116">
        <v>196.95</v>
      </c>
      <c r="J34" s="116">
        <v>1120.54</v>
      </c>
      <c r="K34" s="116">
        <v>0</v>
      </c>
      <c r="L34" s="116">
        <v>15.72</v>
      </c>
      <c r="M34" s="116">
        <v>5.39</v>
      </c>
    </row>
    <row r="35" spans="1:13" customFormat="1" ht="15.75">
      <c r="B35" s="59" t="s">
        <v>92</v>
      </c>
      <c r="C35" s="90"/>
      <c r="D35" s="90"/>
      <c r="E35" s="90"/>
      <c r="F35" s="90"/>
      <c r="G35" s="90"/>
      <c r="H35" s="93">
        <v>636</v>
      </c>
      <c r="I35" s="93"/>
      <c r="J35" s="93">
        <v>237.65</v>
      </c>
      <c r="K35" s="93"/>
      <c r="L35" s="93"/>
      <c r="M35" s="93">
        <v>1.1399999999999999</v>
      </c>
    </row>
    <row r="36" spans="1:13" customFormat="1" ht="31.5">
      <c r="B36" s="62" t="s">
        <v>452</v>
      </c>
      <c r="C36" s="92" t="s">
        <v>453</v>
      </c>
      <c r="D36" s="92" t="s">
        <v>157</v>
      </c>
      <c r="E36" s="92"/>
      <c r="F36" s="92" t="s">
        <v>439</v>
      </c>
      <c r="G36" s="92" t="s">
        <v>183</v>
      </c>
      <c r="H36" s="116">
        <v>356</v>
      </c>
      <c r="I36" s="116">
        <v>118.27</v>
      </c>
      <c r="J36" s="116">
        <v>158.1</v>
      </c>
      <c r="K36" s="116">
        <v>0</v>
      </c>
      <c r="L36" s="116">
        <v>2.2200000000000002</v>
      </c>
      <c r="M36" s="116">
        <v>0.76</v>
      </c>
    </row>
    <row r="37" spans="1:13" customFormat="1" ht="15.75">
      <c r="B37" s="62" t="s">
        <v>454</v>
      </c>
      <c r="C37" s="92" t="s">
        <v>455</v>
      </c>
      <c r="D37" s="92" t="s">
        <v>157</v>
      </c>
      <c r="E37" s="92"/>
      <c r="F37" s="92" t="s">
        <v>439</v>
      </c>
      <c r="G37" s="92" t="s">
        <v>183</v>
      </c>
      <c r="H37" s="116">
        <v>280</v>
      </c>
      <c r="I37" s="116">
        <v>75.66</v>
      </c>
      <c r="J37" s="116">
        <v>79.55</v>
      </c>
      <c r="K37" s="116">
        <v>0</v>
      </c>
      <c r="L37" s="116">
        <v>1.1200000000000001</v>
      </c>
      <c r="M37" s="116">
        <v>0.38</v>
      </c>
    </row>
    <row r="38" spans="1:13" customFormat="1" ht="15.75">
      <c r="B38" s="59" t="s">
        <v>76</v>
      </c>
      <c r="C38" s="90"/>
      <c r="D38" s="90"/>
      <c r="E38" s="90"/>
      <c r="F38" s="90"/>
      <c r="G38" s="90"/>
      <c r="H38" s="93"/>
      <c r="I38" s="93"/>
      <c r="J38" s="93"/>
      <c r="K38" s="93"/>
      <c r="L38" s="93"/>
      <c r="M38" s="93"/>
    </row>
    <row r="39" spans="1:13" customFormat="1" ht="15.75">
      <c r="B39" s="62" t="s">
        <v>263</v>
      </c>
      <c r="C39" s="92"/>
      <c r="D39" s="92"/>
      <c r="E39" s="92"/>
      <c r="F39" s="92"/>
      <c r="G39" s="92"/>
      <c r="H39" s="116"/>
      <c r="I39" s="116"/>
      <c r="J39" s="116"/>
      <c r="K39" s="116"/>
      <c r="L39" s="116"/>
      <c r="M39" s="116"/>
    </row>
    <row r="40" spans="1:13" customFormat="1" ht="15.75">
      <c r="B40" s="59" t="s">
        <v>90</v>
      </c>
      <c r="C40" s="90"/>
      <c r="D40" s="90"/>
      <c r="E40" s="90"/>
      <c r="F40" s="90"/>
      <c r="G40" s="90"/>
      <c r="H40" s="93"/>
      <c r="I40" s="93"/>
      <c r="J40" s="93"/>
      <c r="K40" s="93"/>
      <c r="L40" s="93"/>
      <c r="M40" s="93"/>
    </row>
    <row r="41" spans="1:13" customFormat="1" ht="15.75">
      <c r="B41" s="115" t="s">
        <v>263</v>
      </c>
      <c r="C41" s="92"/>
      <c r="D41" s="92"/>
      <c r="E41" s="92"/>
      <c r="F41" s="92"/>
      <c r="G41" s="92"/>
      <c r="H41" s="116"/>
      <c r="I41" s="116"/>
      <c r="J41" s="116"/>
      <c r="K41" s="116"/>
      <c r="L41" s="116"/>
      <c r="M41" s="116"/>
    </row>
    <row r="42" spans="1:13" customFormat="1">
      <c r="A42" s="1"/>
      <c r="B42" s="6" t="s">
        <v>52</v>
      </c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customFormat="1">
      <c r="A43" s="1"/>
      <c r="B43" s="6" t="s">
        <v>146</v>
      </c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42:M43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topLeftCell="A2" zoomScaleNormal="100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0" width="11.85546875" style="1" bestFit="1" customWidth="1"/>
    <col min="11" max="11" width="10.8554687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4" t="s">
        <v>276</v>
      </c>
    </row>
    <row r="2" spans="2:65">
      <c r="B2" s="84" t="s">
        <v>277</v>
      </c>
    </row>
    <row r="3" spans="2:65">
      <c r="B3" s="84" t="s">
        <v>278</v>
      </c>
    </row>
    <row r="4" spans="2:65">
      <c r="B4" s="84" t="s">
        <v>279</v>
      </c>
    </row>
    <row r="6" spans="2:65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5" ht="26.25" customHeight="1">
      <c r="B7" s="137" t="s">
        <v>124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2:65" s="3" customFormat="1" ht="47.25">
      <c r="B8" s="20" t="s">
        <v>149</v>
      </c>
      <c r="C8" s="25" t="s">
        <v>50</v>
      </c>
      <c r="D8" s="79" t="s">
        <v>154</v>
      </c>
      <c r="E8" s="49" t="s">
        <v>151</v>
      </c>
      <c r="F8" s="81" t="s">
        <v>84</v>
      </c>
      <c r="G8" s="25" t="s">
        <v>15</v>
      </c>
      <c r="H8" s="25" t="s">
        <v>85</v>
      </c>
      <c r="I8" s="25" t="s">
        <v>134</v>
      </c>
      <c r="J8" s="25" t="s">
        <v>0</v>
      </c>
      <c r="K8" s="25" t="s">
        <v>138</v>
      </c>
      <c r="L8" s="25" t="s">
        <v>78</v>
      </c>
      <c r="M8" s="25" t="s">
        <v>72</v>
      </c>
      <c r="N8" s="49" t="s">
        <v>191</v>
      </c>
      <c r="O8" s="26" t="s">
        <v>193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>
        <v>4191.75</v>
      </c>
      <c r="K11" s="86"/>
      <c r="L11" s="86">
        <v>546.02</v>
      </c>
      <c r="M11" s="86"/>
      <c r="N11" s="86"/>
      <c r="O11" s="86">
        <v>2.63</v>
      </c>
      <c r="P11" s="5"/>
      <c r="BG11" s="1"/>
      <c r="BH11" s="3"/>
      <c r="BI11" s="1"/>
      <c r="BM11" s="1"/>
    </row>
    <row r="12" spans="2:65" customFormat="1" ht="18" customHeight="1">
      <c r="B12" s="61" t="s">
        <v>456</v>
      </c>
      <c r="C12" s="90"/>
      <c r="D12" s="90"/>
      <c r="E12" s="90"/>
      <c r="F12" s="90"/>
      <c r="G12" s="90"/>
      <c r="H12" s="90"/>
      <c r="I12" s="90"/>
      <c r="J12" s="93"/>
      <c r="K12" s="93"/>
      <c r="L12" s="93"/>
      <c r="M12" s="93"/>
      <c r="N12" s="93"/>
      <c r="O12" s="93"/>
    </row>
    <row r="13" spans="2:65" customFormat="1" ht="15.75">
      <c r="B13" s="68" t="s">
        <v>263</v>
      </c>
      <c r="C13" s="92"/>
      <c r="D13" s="92"/>
      <c r="E13" s="92"/>
      <c r="F13" s="92"/>
      <c r="G13" s="92"/>
      <c r="H13" s="92"/>
      <c r="I13" s="92"/>
      <c r="J13" s="116"/>
      <c r="K13" s="116"/>
      <c r="L13" s="116"/>
      <c r="M13" s="116"/>
      <c r="N13" s="116"/>
      <c r="O13" s="116"/>
    </row>
    <row r="14" spans="2:65" customFormat="1" ht="31.5">
      <c r="B14" s="61" t="s">
        <v>457</v>
      </c>
      <c r="C14" s="90"/>
      <c r="D14" s="90"/>
      <c r="E14" s="90"/>
      <c r="F14" s="90"/>
      <c r="G14" s="90"/>
      <c r="H14" s="90"/>
      <c r="I14" s="90"/>
      <c r="J14" s="93">
        <v>4191.75</v>
      </c>
      <c r="K14" s="93"/>
      <c r="L14" s="93">
        <v>546.02</v>
      </c>
      <c r="M14" s="93"/>
      <c r="N14" s="93"/>
      <c r="O14" s="93">
        <v>2.63</v>
      </c>
    </row>
    <row r="15" spans="2:65" customFormat="1" ht="15.75">
      <c r="B15" s="68" t="s">
        <v>458</v>
      </c>
      <c r="C15" s="92" t="s">
        <v>459</v>
      </c>
      <c r="D15" s="92" t="s">
        <v>28</v>
      </c>
      <c r="E15" s="92"/>
      <c r="F15" s="92" t="s">
        <v>439</v>
      </c>
      <c r="G15" s="92">
        <v>0</v>
      </c>
      <c r="H15" s="92" t="s">
        <v>281</v>
      </c>
      <c r="I15" s="92" t="s">
        <v>183</v>
      </c>
      <c r="J15" s="116">
        <v>4</v>
      </c>
      <c r="K15" s="116">
        <v>962.36</v>
      </c>
      <c r="L15" s="116">
        <v>14.46</v>
      </c>
      <c r="M15" s="116">
        <v>0</v>
      </c>
      <c r="N15" s="116">
        <v>2.65</v>
      </c>
      <c r="O15" s="116">
        <v>7.0000000000000007E-2</v>
      </c>
    </row>
    <row r="16" spans="2:65" customFormat="1" ht="15.75">
      <c r="B16" s="68" t="s">
        <v>460</v>
      </c>
      <c r="C16" s="92" t="s">
        <v>461</v>
      </c>
      <c r="D16" s="92" t="s">
        <v>28</v>
      </c>
      <c r="E16" s="92"/>
      <c r="F16" s="92" t="s">
        <v>439</v>
      </c>
      <c r="G16" s="92">
        <v>0</v>
      </c>
      <c r="H16" s="92" t="s">
        <v>281</v>
      </c>
      <c r="I16" s="92" t="s">
        <v>183</v>
      </c>
      <c r="J16" s="116">
        <v>0.2</v>
      </c>
      <c r="K16" s="116">
        <v>13185.3</v>
      </c>
      <c r="L16" s="116">
        <v>9.9</v>
      </c>
      <c r="M16" s="116">
        <v>0</v>
      </c>
      <c r="N16" s="116">
        <v>1.81</v>
      </c>
      <c r="O16" s="116">
        <v>0.05</v>
      </c>
    </row>
    <row r="17" spans="2:15" customFormat="1" ht="15.75">
      <c r="B17" s="68" t="s">
        <v>462</v>
      </c>
      <c r="C17" s="92" t="s">
        <v>463</v>
      </c>
      <c r="D17" s="92" t="s">
        <v>28</v>
      </c>
      <c r="E17" s="92"/>
      <c r="F17" s="92" t="s">
        <v>439</v>
      </c>
      <c r="G17" s="92">
        <v>0</v>
      </c>
      <c r="H17" s="92" t="s">
        <v>281</v>
      </c>
      <c r="I17" s="92" t="s">
        <v>183</v>
      </c>
      <c r="J17" s="116">
        <v>7.34</v>
      </c>
      <c r="K17" s="116">
        <v>1167.23</v>
      </c>
      <c r="L17" s="116">
        <v>32.17</v>
      </c>
      <c r="M17" s="116">
        <v>0</v>
      </c>
      <c r="N17" s="116">
        <v>5.89</v>
      </c>
      <c r="O17" s="116">
        <v>0.15</v>
      </c>
    </row>
    <row r="18" spans="2:15" customFormat="1" ht="15.75">
      <c r="B18" s="68" t="s">
        <v>464</v>
      </c>
      <c r="C18" s="92" t="s">
        <v>465</v>
      </c>
      <c r="D18" s="92" t="s">
        <v>28</v>
      </c>
      <c r="E18" s="92"/>
      <c r="F18" s="92" t="s">
        <v>439</v>
      </c>
      <c r="G18" s="92">
        <v>0</v>
      </c>
      <c r="H18" s="92" t="s">
        <v>281</v>
      </c>
      <c r="I18" s="92" t="s">
        <v>185</v>
      </c>
      <c r="J18" s="116">
        <v>45.03</v>
      </c>
      <c r="K18" s="116">
        <v>239.46</v>
      </c>
      <c r="L18" s="116">
        <v>45.44</v>
      </c>
      <c r="M18" s="116">
        <v>0</v>
      </c>
      <c r="N18" s="116">
        <v>8.32</v>
      </c>
      <c r="O18" s="116">
        <v>0.22</v>
      </c>
    </row>
    <row r="19" spans="2:15" customFormat="1" ht="15.75">
      <c r="B19" s="68" t="s">
        <v>466</v>
      </c>
      <c r="C19" s="92" t="s">
        <v>467</v>
      </c>
      <c r="D19" s="92" t="s">
        <v>157</v>
      </c>
      <c r="E19" s="92"/>
      <c r="F19" s="92" t="s">
        <v>439</v>
      </c>
      <c r="G19" s="92">
        <v>0</v>
      </c>
      <c r="H19" s="92" t="s">
        <v>281</v>
      </c>
      <c r="I19" s="92" t="s">
        <v>185</v>
      </c>
      <c r="J19" s="116">
        <v>623.1</v>
      </c>
      <c r="K19" s="116">
        <v>13.71</v>
      </c>
      <c r="L19" s="116">
        <v>36</v>
      </c>
      <c r="M19" s="116">
        <v>0</v>
      </c>
      <c r="N19" s="116">
        <v>6.59</v>
      </c>
      <c r="O19" s="116">
        <v>0.17</v>
      </c>
    </row>
    <row r="20" spans="2:15" customFormat="1" ht="15.75">
      <c r="B20" s="68" t="s">
        <v>468</v>
      </c>
      <c r="C20" s="92" t="s">
        <v>469</v>
      </c>
      <c r="D20" s="92" t="s">
        <v>28</v>
      </c>
      <c r="E20" s="92"/>
      <c r="F20" s="92" t="s">
        <v>470</v>
      </c>
      <c r="G20" s="92">
        <v>0</v>
      </c>
      <c r="H20" s="92" t="s">
        <v>281</v>
      </c>
      <c r="I20" s="92" t="s">
        <v>183</v>
      </c>
      <c r="J20" s="116">
        <v>656.92</v>
      </c>
      <c r="K20" s="116">
        <v>13.23</v>
      </c>
      <c r="L20" s="116">
        <v>32.630000000000003</v>
      </c>
      <c r="M20" s="116">
        <v>0</v>
      </c>
      <c r="N20" s="116">
        <v>5.98</v>
      </c>
      <c r="O20" s="116">
        <v>0.16</v>
      </c>
    </row>
    <row r="21" spans="2:15" customFormat="1" ht="15.75">
      <c r="B21" s="68" t="s">
        <v>471</v>
      </c>
      <c r="C21" s="92" t="s">
        <v>472</v>
      </c>
      <c r="D21" s="92" t="s">
        <v>28</v>
      </c>
      <c r="E21" s="92"/>
      <c r="F21" s="92" t="s">
        <v>439</v>
      </c>
      <c r="G21" s="92">
        <v>0</v>
      </c>
      <c r="H21" s="92" t="s">
        <v>281</v>
      </c>
      <c r="I21" s="92" t="s">
        <v>186</v>
      </c>
      <c r="J21" s="116">
        <v>1859.99</v>
      </c>
      <c r="K21" s="116">
        <v>1.69</v>
      </c>
      <c r="L21" s="116">
        <v>15.38</v>
      </c>
      <c r="M21" s="116">
        <v>0</v>
      </c>
      <c r="N21" s="116">
        <v>2.82</v>
      </c>
      <c r="O21" s="116">
        <v>7.0000000000000007E-2</v>
      </c>
    </row>
    <row r="22" spans="2:15">
      <c r="B22" s="68" t="s">
        <v>473</v>
      </c>
      <c r="C22" s="92" t="s">
        <v>474</v>
      </c>
      <c r="D22" s="92" t="s">
        <v>28</v>
      </c>
      <c r="E22" s="92"/>
      <c r="F22" s="92" t="s">
        <v>439</v>
      </c>
      <c r="G22" s="92">
        <v>0</v>
      </c>
      <c r="H22" s="92" t="s">
        <v>281</v>
      </c>
      <c r="I22" s="92" t="s">
        <v>183</v>
      </c>
      <c r="J22" s="116">
        <v>251.53</v>
      </c>
      <c r="K22" s="116">
        <v>126.11</v>
      </c>
      <c r="L22" s="116">
        <v>119.11</v>
      </c>
      <c r="M22" s="116">
        <v>0</v>
      </c>
      <c r="N22" s="116">
        <v>21.81</v>
      </c>
      <c r="O22" s="116">
        <v>0.56999999999999995</v>
      </c>
    </row>
    <row r="23" spans="2:15">
      <c r="B23" s="68" t="s">
        <v>475</v>
      </c>
      <c r="C23" s="92" t="s">
        <v>476</v>
      </c>
      <c r="D23" s="92" t="s">
        <v>28</v>
      </c>
      <c r="E23" s="92"/>
      <c r="F23" s="92" t="s">
        <v>470</v>
      </c>
      <c r="G23" s="92">
        <v>0</v>
      </c>
      <c r="H23" s="92" t="s">
        <v>281</v>
      </c>
      <c r="I23" s="92" t="s">
        <v>183</v>
      </c>
      <c r="J23" s="116">
        <v>39</v>
      </c>
      <c r="K23" s="116">
        <v>310.19</v>
      </c>
      <c r="L23" s="116">
        <v>45.43</v>
      </c>
      <c r="M23" s="116">
        <v>0</v>
      </c>
      <c r="N23" s="116">
        <v>8.32</v>
      </c>
      <c r="O23" s="116">
        <v>0.22</v>
      </c>
    </row>
    <row r="24" spans="2:15">
      <c r="B24" s="68" t="s">
        <v>477</v>
      </c>
      <c r="C24" s="92" t="s">
        <v>478</v>
      </c>
      <c r="D24" s="92" t="s">
        <v>28</v>
      </c>
      <c r="E24" s="92"/>
      <c r="F24" s="92" t="s">
        <v>439</v>
      </c>
      <c r="G24" s="92">
        <v>0</v>
      </c>
      <c r="H24" s="92" t="s">
        <v>281</v>
      </c>
      <c r="I24" s="92" t="s">
        <v>183</v>
      </c>
      <c r="J24" s="116">
        <v>6</v>
      </c>
      <c r="K24" s="116">
        <v>1462.72</v>
      </c>
      <c r="L24" s="116">
        <v>32.96</v>
      </c>
      <c r="M24" s="116">
        <v>0</v>
      </c>
      <c r="N24" s="116">
        <v>6.04</v>
      </c>
      <c r="O24" s="116">
        <v>0.16</v>
      </c>
    </row>
    <row r="25" spans="2:15">
      <c r="B25" s="68" t="s">
        <v>479</v>
      </c>
      <c r="C25" s="92" t="s">
        <v>480</v>
      </c>
      <c r="D25" s="92" t="s">
        <v>28</v>
      </c>
      <c r="E25" s="92"/>
      <c r="F25" s="92" t="s">
        <v>439</v>
      </c>
      <c r="G25" s="92">
        <v>0</v>
      </c>
      <c r="H25" s="92" t="s">
        <v>281</v>
      </c>
      <c r="I25" s="92" t="s">
        <v>183</v>
      </c>
      <c r="J25" s="116">
        <v>576.82000000000005</v>
      </c>
      <c r="K25" s="116">
        <v>21.64</v>
      </c>
      <c r="L25" s="116">
        <v>46.87</v>
      </c>
      <c r="M25" s="116">
        <v>0</v>
      </c>
      <c r="N25" s="116">
        <v>8.58</v>
      </c>
      <c r="O25" s="116">
        <v>0.23</v>
      </c>
    </row>
    <row r="26" spans="2:15">
      <c r="B26" s="68" t="s">
        <v>481</v>
      </c>
      <c r="C26" s="92" t="s">
        <v>482</v>
      </c>
      <c r="D26" s="92" t="s">
        <v>28</v>
      </c>
      <c r="E26" s="92"/>
      <c r="F26" s="92" t="s">
        <v>439</v>
      </c>
      <c r="G26" s="92">
        <v>0</v>
      </c>
      <c r="H26" s="92" t="s">
        <v>281</v>
      </c>
      <c r="I26" s="92" t="s">
        <v>183</v>
      </c>
      <c r="J26" s="116">
        <v>10.67</v>
      </c>
      <c r="K26" s="116">
        <v>249.93</v>
      </c>
      <c r="L26" s="116">
        <v>10.01</v>
      </c>
      <c r="M26" s="116">
        <v>0</v>
      </c>
      <c r="N26" s="116">
        <v>1.83</v>
      </c>
      <c r="O26" s="116">
        <v>0.05</v>
      </c>
    </row>
    <row r="27" spans="2:15">
      <c r="B27" s="68" t="s">
        <v>483</v>
      </c>
      <c r="C27" s="92" t="s">
        <v>484</v>
      </c>
      <c r="D27" s="92" t="s">
        <v>28</v>
      </c>
      <c r="E27" s="92"/>
      <c r="F27" s="92" t="s">
        <v>439</v>
      </c>
      <c r="G27" s="92">
        <v>0</v>
      </c>
      <c r="H27" s="92" t="s">
        <v>281</v>
      </c>
      <c r="I27" s="92" t="s">
        <v>185</v>
      </c>
      <c r="J27" s="116">
        <v>10.38</v>
      </c>
      <c r="K27" s="116">
        <v>1077.92</v>
      </c>
      <c r="L27" s="116">
        <v>47.15</v>
      </c>
      <c r="M27" s="116">
        <v>0</v>
      </c>
      <c r="N27" s="116">
        <v>8.64</v>
      </c>
      <c r="O27" s="116">
        <v>0.23</v>
      </c>
    </row>
    <row r="28" spans="2:15">
      <c r="B28" s="118" t="s">
        <v>485</v>
      </c>
      <c r="C28" s="92" t="s">
        <v>486</v>
      </c>
      <c r="D28" s="92" t="s">
        <v>28</v>
      </c>
      <c r="E28" s="92"/>
      <c r="F28" s="92" t="s">
        <v>439</v>
      </c>
      <c r="G28" s="92">
        <v>0</v>
      </c>
      <c r="H28" s="92" t="s">
        <v>281</v>
      </c>
      <c r="I28" s="92" t="s">
        <v>183</v>
      </c>
      <c r="J28" s="116">
        <v>100.77</v>
      </c>
      <c r="K28" s="116">
        <v>154.61000000000001</v>
      </c>
      <c r="L28" s="116">
        <v>58.5</v>
      </c>
      <c r="M28" s="116">
        <v>0</v>
      </c>
      <c r="N28" s="116">
        <v>10.71</v>
      </c>
      <c r="O28" s="116">
        <v>0.28000000000000003</v>
      </c>
    </row>
    <row r="29" spans="2:15">
      <c r="B29" s="6" t="s">
        <v>52</v>
      </c>
      <c r="D29" s="1"/>
      <c r="E29" s="1"/>
    </row>
    <row r="30" spans="2:15">
      <c r="B30" s="6" t="s">
        <v>146</v>
      </c>
      <c r="D30" s="1"/>
      <c r="E30" s="1"/>
    </row>
    <row r="31" spans="2:15">
      <c r="C31" s="1"/>
      <c r="D31" s="1"/>
      <c r="E31" s="1"/>
    </row>
    <row r="32" spans="2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276</v>
      </c>
    </row>
    <row r="2" spans="1:60">
      <c r="B2" s="84" t="s">
        <v>277</v>
      </c>
    </row>
    <row r="3" spans="1:60">
      <c r="B3" s="84" t="s">
        <v>278</v>
      </c>
    </row>
    <row r="4" spans="1:60">
      <c r="B4" s="84" t="s">
        <v>279</v>
      </c>
    </row>
    <row r="6" spans="1:60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60" ht="26.25" customHeight="1">
      <c r="B7" s="137" t="s">
        <v>125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1:60" s="3" customFormat="1" ht="47.25"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191</v>
      </c>
      <c r="L8" s="26" t="s">
        <v>193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487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263</v>
      </c>
      <c r="C13" s="92"/>
      <c r="D13" s="92"/>
      <c r="E13" s="92"/>
      <c r="F13" s="92"/>
      <c r="G13" s="116"/>
      <c r="H13" s="116"/>
      <c r="I13" s="116"/>
      <c r="J13" s="116"/>
      <c r="K13" s="116"/>
      <c r="L13" s="116"/>
    </row>
    <row r="14" spans="1:60" customFormat="1" ht="15.75">
      <c r="B14" s="61" t="s">
        <v>255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19" t="s">
        <v>263</v>
      </c>
      <c r="C15" s="92"/>
      <c r="D15" s="92"/>
      <c r="E15" s="92"/>
      <c r="F15" s="92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2016-11-21T12:23:07Z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