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defaultThemeVersion="124226"/>
  <bookViews>
    <workbookView xWindow="-15" yWindow="165" windowWidth="19440" windowHeight="11850" tabRatio="880"/>
  </bookViews>
  <sheets>
    <sheet name="סכום נכסי הקרן" sheetId="88" r:id="rId1"/>
    <sheet name="מזומנים" sheetId="58" r:id="rId2"/>
    <sheet name="תעודות התחייבות ממשלתיות" sheetId="59" r:id="rId3"/>
    <sheet name="תעודות חוב מסחריות " sheetId="60" r:id="rId4"/>
    <sheet name="אג&quot;ח קונצרני" sheetId="61" r:id="rId5"/>
    <sheet name="מניות" sheetId="62" r:id="rId6"/>
    <sheet name="תעודות סל" sheetId="63" r:id="rId7"/>
    <sheet name="קרנות נאמנות" sheetId="64" r:id="rId8"/>
    <sheet name="כתבי אופציה" sheetId="65" r:id="rId9"/>
    <sheet name="אופציות" sheetId="66" r:id="rId10"/>
    <sheet name="חוזים עתידיים" sheetId="67" r:id="rId11"/>
    <sheet name="מוצרים מובנים" sheetId="68" r:id="rId12"/>
    <sheet name="לא סחיר- תעודות התחייבות ממשלתי" sheetId="69" r:id="rId13"/>
    <sheet name="לא סחיר - תעודות חוב מסחריות" sheetId="70" r:id="rId14"/>
    <sheet name="לא סחיר - אג&quot;ח קונצרני" sheetId="71" r:id="rId15"/>
    <sheet name="לא סחיר - מניות" sheetId="72" r:id="rId16"/>
    <sheet name="לא סחיר - קרנות השקעה" sheetId="73" r:id="rId17"/>
    <sheet name="לא סחיר - כתבי אופציה" sheetId="74" r:id="rId18"/>
    <sheet name="לא סחיר - אופציות" sheetId="75" r:id="rId19"/>
    <sheet name="לא סחיר - חוזים עתידיים" sheetId="76" r:id="rId20"/>
    <sheet name="לא סחיר - מוצרים מובנים" sheetId="77" r:id="rId21"/>
    <sheet name="הלוואות" sheetId="78" r:id="rId22"/>
    <sheet name="פקדונות מעל 3 חודשים" sheetId="79" r:id="rId23"/>
    <sheet name="זכויות מקרקעין" sheetId="80" r:id="rId24"/>
    <sheet name="השקעה בחברות מוחזקות" sheetId="90" r:id="rId25"/>
    <sheet name="השקעות אחרות " sheetId="81" r:id="rId26"/>
    <sheet name="יתרת התחייבות להשקעה" sheetId="84" r:id="rId27"/>
    <sheet name="עלות מתואמת אג&quot;ח קונצרני סחיר" sheetId="91" r:id="rId28"/>
    <sheet name="עלות מתואמת אג&quot;ח קונצרני ל.סחיר" sheetId="92" r:id="rId29"/>
    <sheet name="עלות מתואמת מסגרות אשראי ללווים" sheetId="93" r:id="rId30"/>
  </sheets>
  <externalReferences>
    <externalReference r:id="rId31"/>
    <externalReference r:id="rId32"/>
    <externalReference r:id="rId33"/>
    <externalReference r:id="rId34"/>
  </externalReferences>
  <definedNames>
    <definedName name="_new1">[1]הערות!$E$55</definedName>
    <definedName name="_new2">[2]הערות!$E$55</definedName>
    <definedName name="a">#REF!</definedName>
    <definedName name="data_colm">#REF!</definedName>
    <definedName name="data_columns">#REF!</definedName>
    <definedName name="data_tocompany" localSheetId="24">#REF!</definedName>
    <definedName name="data_tocompany">#REF!</definedName>
    <definedName name="list_dates">#REF!</definedName>
    <definedName name="mess28">[3]הערות!$E$53</definedName>
    <definedName name="nomoremess">[4]הערות!$E$55</definedName>
    <definedName name="range_data">#REF!</definedName>
    <definedName name="table_company">#REF!</definedName>
    <definedName name="_xlnm.Print_Area" localSheetId="4">'אג"ח קונצרני'!$B$6:$T$32</definedName>
    <definedName name="_xlnm.Print_Area" localSheetId="9">אופציות!$B$6:$L$41</definedName>
    <definedName name="_xlnm.Print_Area" localSheetId="21">הלוואות!$B$6:$O$45</definedName>
    <definedName name="_xlnm.Print_Area" localSheetId="24">'השקעה בחברות מוחזקות'!$B$6:$K$17</definedName>
    <definedName name="_xlnm.Print_Area" localSheetId="25">'השקעות אחרות '!$B$6:$K$17</definedName>
    <definedName name="_xlnm.Print_Area" localSheetId="23">'זכויות מקרקעין'!$B$6:$I$24</definedName>
    <definedName name="_xlnm.Print_Area" localSheetId="10">'חוזים עתידיים'!$B$6:$I$18</definedName>
    <definedName name="_xlnm.Print_Area" localSheetId="26">'יתרת התחייבות להשקעה'!$B$6:$D$16</definedName>
    <definedName name="_xlnm.Print_Area" localSheetId="8">'כתבי אופציה'!$B$6:$L$20</definedName>
    <definedName name="_xlnm.Print_Area" localSheetId="12">'לא סחיר- תעודות התחייבות ממשלתי'!$B$6:$P$24</definedName>
    <definedName name="_xlnm.Print_Area" localSheetId="14">'לא סחיר - אג"ח קונצרני'!$B$6:$S$32</definedName>
    <definedName name="_xlnm.Print_Area" localSheetId="18">'לא סחיר - אופציות'!$B$6:$L$44</definedName>
    <definedName name="_xlnm.Print_Area" localSheetId="19">'לא סחיר - חוזים עתידיים'!$B$6:$K$41</definedName>
    <definedName name="_xlnm.Print_Area" localSheetId="17">'לא סחיר - כתבי אופציה'!$B$6:$L$19</definedName>
    <definedName name="_xlnm.Print_Area" localSheetId="20">'לא סחיר - מוצרים מובנים'!$B$6:$Q$36</definedName>
    <definedName name="_xlnm.Print_Area" localSheetId="15">'לא סחיר - מניות'!$B$6:$M$22</definedName>
    <definedName name="_xlnm.Print_Area" localSheetId="16">'לא סחיר - קרנות השקעה'!$B$6:$K$38</definedName>
    <definedName name="_xlnm.Print_Area" localSheetId="13">'לא סחיר - תעודות חוב מסחריות'!$B$6:$S$32</definedName>
    <definedName name="_xlnm.Print_Area" localSheetId="11">'מוצרים מובנים'!$B$6:$Q$37</definedName>
    <definedName name="_xlnm.Print_Area" localSheetId="1">מזומנים!$B$6:$K$37</definedName>
    <definedName name="_xlnm.Print_Area" localSheetId="5">מניות!$B$6:$N$32</definedName>
    <definedName name="_xlnm.Print_Area" localSheetId="0">'סכום נכסי הקרן'!$B$6:$D$49</definedName>
    <definedName name="_xlnm.Print_Area" localSheetId="22">'פקדונות מעל 3 חודשים'!$B$6:$O$30</definedName>
    <definedName name="_xlnm.Print_Area" localSheetId="7">'קרנות נאמנות'!$B$6:$O$20</definedName>
    <definedName name="_xlnm.Print_Area" localSheetId="2">'תעודות התחייבות ממשלתיות'!$B$6:$Q$29</definedName>
    <definedName name="_xlnm.Print_Area" localSheetId="3">'תעודות חוב מסחריות '!$B$6:$T$29</definedName>
    <definedName name="_xlnm.Print_Area" localSheetId="6">'תעודות סל'!$B$6:$M$44</definedName>
  </definedNames>
  <calcPr calcId="144525"/>
</workbook>
</file>

<file path=xl/calcChain.xml><?xml version="1.0" encoding="utf-8"?>
<calcChain xmlns="http://schemas.openxmlformats.org/spreadsheetml/2006/main">
  <c r="C32" i="84" l="1"/>
  <c r="C11" i="84" l="1"/>
  <c r="C10" i="84" s="1"/>
  <c r="D41" i="88" l="1"/>
  <c r="D37" i="88" l="1"/>
  <c r="D11" i="88"/>
  <c r="D29" i="88" l="1"/>
  <c r="C41" i="88" l="1"/>
  <c r="D40" i="88"/>
  <c r="C40" i="88"/>
  <c r="D39" i="88"/>
  <c r="C35" i="88"/>
  <c r="C39" i="88"/>
  <c r="D36" i="88"/>
  <c r="C36" i="88"/>
  <c r="D35" i="88"/>
  <c r="D34" i="88"/>
  <c r="C34" i="88"/>
  <c r="D33" i="88"/>
  <c r="C33" i="88"/>
  <c r="D32" i="88"/>
  <c r="C32" i="88"/>
  <c r="D31" i="88"/>
  <c r="C31" i="88"/>
  <c r="D30" i="88"/>
  <c r="C30" i="88"/>
  <c r="C29" i="88"/>
  <c r="D28" i="88"/>
  <c r="C28" i="88"/>
  <c r="D27" i="88"/>
  <c r="C27" i="88"/>
  <c r="D26" i="88"/>
  <c r="C26" i="88"/>
  <c r="D25" i="88"/>
  <c r="C25" i="88"/>
  <c r="D24" i="88"/>
  <c r="C24" i="88"/>
  <c r="D22" i="88"/>
  <c r="C22" i="88"/>
  <c r="D21" i="88"/>
  <c r="C21" i="88"/>
  <c r="D20" i="88"/>
  <c r="C20" i="88"/>
  <c r="D19" i="88"/>
  <c r="C19" i="88"/>
  <c r="D18" i="88"/>
  <c r="C18" i="88"/>
  <c r="D17" i="88"/>
  <c r="C17" i="88"/>
  <c r="D16" i="88"/>
  <c r="C16" i="88"/>
  <c r="D15" i="88"/>
  <c r="C15" i="88"/>
  <c r="D14" i="88"/>
  <c r="C14" i="88"/>
  <c r="D13" i="88"/>
  <c r="C13" i="88"/>
  <c r="C11" i="88"/>
  <c r="D42" i="88" l="1"/>
  <c r="D44" i="88"/>
</calcChain>
</file>

<file path=xl/sharedStrings.xml><?xml version="1.0" encoding="utf-8"?>
<sst xmlns="http://schemas.openxmlformats.org/spreadsheetml/2006/main" count="6166" uniqueCount="1486">
  <si>
    <t>ערך נקוב</t>
  </si>
  <si>
    <t>(1)</t>
  </si>
  <si>
    <t>(2)</t>
  </si>
  <si>
    <t>(3)</t>
  </si>
  <si>
    <t>(4)</t>
  </si>
  <si>
    <t>(5)</t>
  </si>
  <si>
    <t>(6)</t>
  </si>
  <si>
    <t>(7)</t>
  </si>
  <si>
    <t>(8)</t>
  </si>
  <si>
    <t>(9)</t>
  </si>
  <si>
    <t>(10)</t>
  </si>
  <si>
    <t>(11)</t>
  </si>
  <si>
    <t>(12)</t>
  </si>
  <si>
    <t>(13)</t>
  </si>
  <si>
    <t>(14)</t>
  </si>
  <si>
    <t>דירוג</t>
  </si>
  <si>
    <t>שם המדרג</t>
  </si>
  <si>
    <t>שיעור ריבית</t>
  </si>
  <si>
    <t>מח"מ</t>
  </si>
  <si>
    <t>תשואה לפידיון</t>
  </si>
  <si>
    <t>אחוזים</t>
  </si>
  <si>
    <t>שנים</t>
  </si>
  <si>
    <t>₪</t>
  </si>
  <si>
    <t>אלפי ₪</t>
  </si>
  <si>
    <t>תאריך</t>
  </si>
  <si>
    <t>סה"כ צמודות מדד</t>
  </si>
  <si>
    <t>סה"כ בישראל</t>
  </si>
  <si>
    <t>סה"כ תעודות התחייבות ממשלתיות</t>
  </si>
  <si>
    <t>אחר</t>
  </si>
  <si>
    <t>סה"כ תל אביב 25</t>
  </si>
  <si>
    <t>סה"כ מניות היתר</t>
  </si>
  <si>
    <t>סה"כ תל אביב 75</t>
  </si>
  <si>
    <t>סה"כ מניות</t>
  </si>
  <si>
    <t>סה"כ תעודות סל</t>
  </si>
  <si>
    <t>סה"כ תעודות השתתפות בקרנות נאמנות</t>
  </si>
  <si>
    <t>סה"כ צמודות</t>
  </si>
  <si>
    <t>סה"כ צמודות למדד אחר</t>
  </si>
  <si>
    <t>סה"כ אגרות חוב קונצרניות</t>
  </si>
  <si>
    <t>שיעור ריבית ממוצע</t>
  </si>
  <si>
    <t>סה"כ מובטחות במשכנתא או תיקי משכנתאות</t>
  </si>
  <si>
    <t>סה"כ מובטחות בשעבוד כלי רכב</t>
  </si>
  <si>
    <t>סה"כ מובטחות בערבות בנקאית</t>
  </si>
  <si>
    <t>סה"כ מובטחות בבטחונות אחרים</t>
  </si>
  <si>
    <t>סה"כ הלוואות לסוכנים</t>
  </si>
  <si>
    <t>סה"כ לא מובטחות</t>
  </si>
  <si>
    <t>סה"כ הלוואות</t>
  </si>
  <si>
    <t>סה"כ  פקדונות מעל 3 חודשים</t>
  </si>
  <si>
    <t>סה"כ בחו"ל</t>
  </si>
  <si>
    <t>סה"כ מקרקעין</t>
  </si>
  <si>
    <t>סה"כ מזומנים ושווי מזומנים</t>
  </si>
  <si>
    <t>מספר ני"ע</t>
  </si>
  <si>
    <t>סה"כ תעודות חוב מסחריות</t>
  </si>
  <si>
    <t>* בעל ענין/צד קשור</t>
  </si>
  <si>
    <t>סה"כ לא צמודות</t>
  </si>
  <si>
    <t>סה"כ צמודות למט"ח</t>
  </si>
  <si>
    <t>סה"כ כתבי אופציה</t>
  </si>
  <si>
    <t>סה"כ חוזים עתידיים</t>
  </si>
  <si>
    <t>סה"כ אופציות</t>
  </si>
  <si>
    <t>סה"כ קרן מובטחת</t>
  </si>
  <si>
    <t>סה"כ קרן לא מובטחת</t>
  </si>
  <si>
    <t>סה"כ מוצרים מובנים</t>
  </si>
  <si>
    <t>נכס הבסיס</t>
  </si>
  <si>
    <t>סה"כ אג"ח קונצרני</t>
  </si>
  <si>
    <t xml:space="preserve">סה"כ קרנות השקעה </t>
  </si>
  <si>
    <t xml:space="preserve">סה"כ חוזים עתידיים </t>
  </si>
  <si>
    <t>תנאי ושיעור ריבית</t>
  </si>
  <si>
    <t>תשואה לפדיון</t>
  </si>
  <si>
    <t>תאריך שערוך אחרון</t>
  </si>
  <si>
    <t>שעור תשואה במהלך התקופה</t>
  </si>
  <si>
    <t>סה"כ השקעות אחרות</t>
  </si>
  <si>
    <t>שעור הריבית</t>
  </si>
  <si>
    <t>סה"כ צמודות לדולר</t>
  </si>
  <si>
    <t>שעור מערך נקוב מונפק</t>
  </si>
  <si>
    <t>סה"כ אופציות Call 001</t>
  </si>
  <si>
    <t>סה"כ צמוד מדד</t>
  </si>
  <si>
    <t>סה"כ לא צמוד</t>
  </si>
  <si>
    <t>סה"כ אחר</t>
  </si>
  <si>
    <t>סה"כ מוצרים מאוגחים</t>
  </si>
  <si>
    <t>שווי שוק</t>
  </si>
  <si>
    <t>אגורות</t>
  </si>
  <si>
    <t>סה"כ אג"ח של ממשלת ישראל שהונפקו בחו"ל</t>
  </si>
  <si>
    <t>סה"כ אג"ח שהנפיקו ממשלות זרות בחו"ל</t>
  </si>
  <si>
    <t>סה"כ חברות זרות בחו"ל</t>
  </si>
  <si>
    <t>סה"כ חברות ישראליות בחו"ל</t>
  </si>
  <si>
    <t>ענף מסחר</t>
  </si>
  <si>
    <t>שם מדרג</t>
  </si>
  <si>
    <t>סה"כ שמחקות מדדי מניות בישראל</t>
  </si>
  <si>
    <t>סה"כ שמחקות מדדי מניות בחו"ל</t>
  </si>
  <si>
    <t>סה"כ שמחקות מדדים אחרים בחו"ל</t>
  </si>
  <si>
    <t>סה"כ שמחקות מדדים אחרים בישראל</t>
  </si>
  <si>
    <t>סה"כ short</t>
  </si>
  <si>
    <t>סה"כ שמחקות מדדי מניות</t>
  </si>
  <si>
    <t>סה"כ שמחקות מדדים אחרים</t>
  </si>
  <si>
    <t>סה"כ תעודות חוב מסחריות של חברות ישראליות</t>
  </si>
  <si>
    <t>סה"כ תעודות חוב מסחריות של חברות זרות</t>
  </si>
  <si>
    <t>סה"כ אג"ח קונצרני של חברות ישראליות</t>
  </si>
  <si>
    <t>סה"כ אג"ח קונצרני של חברות זרות</t>
  </si>
  <si>
    <t>סה"כ הלוואות לעובדים ונושאי משרה</t>
  </si>
  <si>
    <t>(1) תעודות התחייבות ממשלתיות</t>
  </si>
  <si>
    <t>(2) תעודות חוב מסחריות</t>
  </si>
  <si>
    <t>(3) אג"ח קונצרני</t>
  </si>
  <si>
    <t>(4) מניות</t>
  </si>
  <si>
    <t>(5) תעודות סל</t>
  </si>
  <si>
    <t>(6) תעודות השתתפות בקרנות נאמנות</t>
  </si>
  <si>
    <t>(7) כתבי אופציה</t>
  </si>
  <si>
    <t>(8) אופציות</t>
  </si>
  <si>
    <t>(9) חוזים עתידיים</t>
  </si>
  <si>
    <t>(10) מוצרים מובנים</t>
  </si>
  <si>
    <t>(1) תעודות התחייבות ממשלתיות</t>
  </si>
  <si>
    <t>(2) תעודות חוב מסחריות</t>
  </si>
  <si>
    <t>(4) מניות</t>
  </si>
  <si>
    <t>(5) קרנות השקעה</t>
  </si>
  <si>
    <t>(6) כתבי אופציה</t>
  </si>
  <si>
    <t>(9) מוצרים מובנים</t>
  </si>
  <si>
    <t>סה"כ סכום נכסי המסלול או הקרן</t>
  </si>
  <si>
    <t>אופי הנכס</t>
  </si>
  <si>
    <t>סה"כ מניב</t>
  </si>
  <si>
    <t>סה"כ לא מניב</t>
  </si>
  <si>
    <t>1. תעודות התחייבות ממשלתיות</t>
  </si>
  <si>
    <t>2. תעודות חוב מסחריות</t>
  </si>
  <si>
    <t>3. אג"ח קונצרני</t>
  </si>
  <si>
    <t>4. מניות</t>
  </si>
  <si>
    <t>5. תעודות סל</t>
  </si>
  <si>
    <t>6. קרנות נאמנות</t>
  </si>
  <si>
    <t>7. כתבי אופציה</t>
  </si>
  <si>
    <t>8. אופציות</t>
  </si>
  <si>
    <t>9. חוזים עתידיים</t>
  </si>
  <si>
    <t>10. מוצרים מובנים</t>
  </si>
  <si>
    <t>5. קרנות השקעה</t>
  </si>
  <si>
    <t>6. כתבי אופציה</t>
  </si>
  <si>
    <t>7. אופציות</t>
  </si>
  <si>
    <t>8. חוזים עתידיים</t>
  </si>
  <si>
    <t>9. מוצרים מובנים</t>
  </si>
  <si>
    <t>סוג מטבע</t>
  </si>
  <si>
    <t>תאריך רכישה</t>
  </si>
  <si>
    <t>שע"ח</t>
  </si>
  <si>
    <t>(8) חוזים עתידיים</t>
  </si>
  <si>
    <t>שער</t>
  </si>
  <si>
    <t>סה"כ יתרות התחייבות להשקעה</t>
  </si>
  <si>
    <t>תאריך סיום ההתחייבות</t>
  </si>
  <si>
    <t>סכום ההתחייבות</t>
  </si>
  <si>
    <t>שעור מנכסי השקעה*</t>
  </si>
  <si>
    <t>* בהתאם לשיטה שיושמה בדוח הכספי</t>
  </si>
  <si>
    <t>שווי הוגן</t>
  </si>
  <si>
    <t>עלות</t>
  </si>
  <si>
    <t>** בהתאם לשיטה שיושמה בדוח הכספי</t>
  </si>
  <si>
    <t>(15)</t>
  </si>
  <si>
    <t>(16)</t>
  </si>
  <si>
    <t xml:space="preserve">שם המנפיק/שם נייר ערך </t>
  </si>
  <si>
    <t>שם המנפיק/שם נייר ערך</t>
  </si>
  <si>
    <t>מספר מנפיק</t>
  </si>
  <si>
    <t>ספק המידע</t>
  </si>
  <si>
    <t>שווי הוגן/עעלות</t>
  </si>
  <si>
    <t>זירת מסחר</t>
  </si>
  <si>
    <t>TASE</t>
  </si>
  <si>
    <t>AMEX</t>
  </si>
  <si>
    <t>LSE</t>
  </si>
  <si>
    <t>TSE</t>
  </si>
  <si>
    <t>CAC</t>
  </si>
  <si>
    <t>BSE</t>
  </si>
  <si>
    <t>TSX</t>
  </si>
  <si>
    <t>טורנטו</t>
  </si>
  <si>
    <t>BOVESPA</t>
  </si>
  <si>
    <t>ASX</t>
  </si>
  <si>
    <t>אוסטרליה</t>
  </si>
  <si>
    <t>SIX</t>
  </si>
  <si>
    <t>ציריך</t>
  </si>
  <si>
    <t>◄</t>
  </si>
  <si>
    <t>ביומד</t>
  </si>
  <si>
    <t>בנקים וחברות אחזקה</t>
  </si>
  <si>
    <t>השקעות ואחזקות</t>
  </si>
  <si>
    <t>חברות וסוכנויות ביטוח</t>
  </si>
  <si>
    <t>חיפושי נפט וגז</t>
  </si>
  <si>
    <t>מסחר</t>
  </si>
  <si>
    <t>מתכת</t>
  </si>
  <si>
    <t>נדל"ן ופיתוח</t>
  </si>
  <si>
    <t>עץ ומוצריו</t>
  </si>
  <si>
    <t>שירותים</t>
  </si>
  <si>
    <t>שירותים פיננסיים</t>
  </si>
  <si>
    <t>תיירות ומלונות</t>
  </si>
  <si>
    <t>תעשייה שונות</t>
  </si>
  <si>
    <t>מידרוג</t>
  </si>
  <si>
    <t>פנימי</t>
  </si>
  <si>
    <t>מעלות</t>
  </si>
  <si>
    <t>דולר אמריקאי</t>
  </si>
  <si>
    <t>שקל חדש</t>
  </si>
  <si>
    <t>אירו</t>
  </si>
  <si>
    <t>לירה שטרלינג</t>
  </si>
  <si>
    <t>דולר אוסטרלי</t>
  </si>
  <si>
    <t>דולר הונג קונג</t>
  </si>
  <si>
    <t>דולר ניו זילנד</t>
  </si>
  <si>
    <t>דולר קנדי</t>
  </si>
  <si>
    <t>יין יפני</t>
  </si>
  <si>
    <t>מקסיקו פזו</t>
  </si>
  <si>
    <t>פרנק שוויצרי</t>
  </si>
  <si>
    <t>שעור מנכסי אפיק ההשקעה</t>
  </si>
  <si>
    <t>שעור מסך נכסי השקעה</t>
  </si>
  <si>
    <t>שעור מסך נכסי השקעה**</t>
  </si>
  <si>
    <t>(17)</t>
  </si>
  <si>
    <t>שם מטבע</t>
  </si>
  <si>
    <t>אופנה והלבשה</t>
  </si>
  <si>
    <t>הייטק</t>
  </si>
  <si>
    <t>השקעות במדעי החיים</t>
  </si>
  <si>
    <t>קלינטק</t>
  </si>
  <si>
    <t>תקשורת ומדיה</t>
  </si>
  <si>
    <t>תוכנה ואינטרנט</t>
  </si>
  <si>
    <t>רשויות וממשל</t>
  </si>
  <si>
    <t>1. נכסים המוצגים לפי שווי הוגן</t>
  </si>
  <si>
    <t>סכום נכסי ההשקעה:</t>
  </si>
  <si>
    <t>א. מזומנים</t>
  </si>
  <si>
    <t>ב. ניירות ערך סחירים:</t>
  </si>
  <si>
    <t>ג. ניירות ערך לא סחירים:</t>
  </si>
  <si>
    <t>ד. הלוואות</t>
  </si>
  <si>
    <t>ה. פקדונות מעל 3 חודשים</t>
  </si>
  <si>
    <t>ו. זכויות מקרקעין</t>
  </si>
  <si>
    <t>ז. השקעה בחברות מוחזקות</t>
  </si>
  <si>
    <t>ח. השקעות אחרות</t>
  </si>
  <si>
    <t>ט. יתרות התחייבות להשקעה:</t>
  </si>
  <si>
    <t>2. נכסים המוצגים לפי עלות מתואמת</t>
  </si>
  <si>
    <t>ב. אג"ח קונצנרני לא סחיר</t>
  </si>
  <si>
    <t>א. אג"ח קונצרני סחיר</t>
  </si>
  <si>
    <t>ג. מסגרות אשראי מנוצלות ללווים</t>
  </si>
  <si>
    <t>1.א. מזומנים ושווי מזומנים</t>
  </si>
  <si>
    <t>1.ב. ניירות ערך סחירים</t>
  </si>
  <si>
    <t>1.ג. ניירות ערך לא סחירים</t>
  </si>
  <si>
    <t>1.ד. הלוואות:</t>
  </si>
  <si>
    <t>1.ה. פקדונות מעל 3 חודשים:</t>
  </si>
  <si>
    <t>1. ו. זכויות במקרקעין:</t>
  </si>
  <si>
    <t>1. ז. השקעה בחברות מוחזקות:</t>
  </si>
  <si>
    <t xml:space="preserve">1. ח. השקעות אחרות </t>
  </si>
  <si>
    <t>1. ט. יתרות התחייבות להשקעה:</t>
  </si>
  <si>
    <t>ריבית אפקטיבית</t>
  </si>
  <si>
    <t>עלות מתואמת</t>
  </si>
  <si>
    <t>2.א. אג"ח קונצרני סחיר</t>
  </si>
  <si>
    <t>2.ב. אג"ח קונצרני לא סחיר</t>
  </si>
  <si>
    <t xml:space="preserve">₪ אלפי </t>
  </si>
  <si>
    <t>(7) אופציות</t>
  </si>
  <si>
    <t>סה"כ אג"ח קונצרני סחיר</t>
  </si>
  <si>
    <t>סה"כ אג"ח קונצרני לא סחיר</t>
  </si>
  <si>
    <t>סה"כ מסגרת אשראי מנוצלות ללווים</t>
  </si>
  <si>
    <t>2.ג. מסגרות אשראי מנוצלות ללווים</t>
  </si>
  <si>
    <t>סה"כ השקעה בחברות מוחזקות</t>
  </si>
  <si>
    <t>קונסורציום כן/לא</t>
  </si>
  <si>
    <t>שווי משוערך</t>
  </si>
  <si>
    <t>ספק מידע</t>
  </si>
  <si>
    <t>(18)</t>
  </si>
  <si>
    <t>סה"כ מדדים כולל מניות</t>
  </si>
  <si>
    <t>סה"כ ריבית</t>
  </si>
  <si>
    <t>סה"כ סחורות</t>
  </si>
  <si>
    <t>סה"כ קרנות הון סיכון</t>
  </si>
  <si>
    <t>סה"כ מט"ח/ מט"ח</t>
  </si>
  <si>
    <t>סה"כ מטבע</t>
  </si>
  <si>
    <t>סה"כ צמוד למדד</t>
  </si>
  <si>
    <t>סה"כ נקוב במט"ח</t>
  </si>
  <si>
    <t>סה"כ קרנות גידור</t>
  </si>
  <si>
    <t>סה"כ קרנות נדל"ן</t>
  </si>
  <si>
    <t>סה"כ קרנות השקעה אחרות</t>
  </si>
  <si>
    <t>סה"כ צמוד למט"ח</t>
  </si>
  <si>
    <t>סה"כ בחו"ל:</t>
  </si>
  <si>
    <t>סה"כ בישראל:</t>
  </si>
  <si>
    <t>סה"כ כתבי אופציה בחו"ל</t>
  </si>
  <si>
    <t>סה"כ אופציות בחו"ל:</t>
  </si>
  <si>
    <t>סה"כ אופציות בישראל:</t>
  </si>
  <si>
    <t>סה"כ חוזים עתידיים בחו"ל:</t>
  </si>
  <si>
    <t>סה"כ מקרקעין בישראל:</t>
  </si>
  <si>
    <t>סה"כ מקרקעין בחו"ל:</t>
  </si>
  <si>
    <t>מספר הנייר</t>
  </si>
  <si>
    <t>סה"כ יתרות מזומנים ועו"ש בש"ח</t>
  </si>
  <si>
    <t xml:space="preserve">                                                  </t>
  </si>
  <si>
    <t xml:space="preserve">עו"ש בינלאומי-656453                              </t>
  </si>
  <si>
    <t xml:space="preserve">עו"ש פועלים                                       </t>
  </si>
  <si>
    <t xml:space="preserve">עו"ש פועלים סהר                                   </t>
  </si>
  <si>
    <t>סה"כ יתרות מזומנים ועו"ש נקובים במט"ח</t>
  </si>
  <si>
    <t>סה"כ פח"ק/פר"י</t>
  </si>
  <si>
    <t>סה"כ פק"מ לתקופה של עד שלושה חודשים</t>
  </si>
  <si>
    <t>סה"כ פקדון צמוד מדד עד שלושה חודשים</t>
  </si>
  <si>
    <t>סה"כ פקדון צמוד מט"ח עד שלושה חודשים (פצ"מ)</t>
  </si>
  <si>
    <t>סה"כ פקדונות במט"ח עד שלושה חודשים</t>
  </si>
  <si>
    <t>31/12/2016</t>
  </si>
  <si>
    <t>מיטב דש גמל ופנסיה בע"מ</t>
  </si>
  <si>
    <t>מיטב דש קרן פנסיה מקיפה</t>
  </si>
  <si>
    <t>512065202-00000000000163-0000-000</t>
  </si>
  <si>
    <t xml:space="preserve">גליל 5903                                         </t>
  </si>
  <si>
    <t>אין דירוג</t>
  </si>
  <si>
    <t xml:space="preserve">גליל 5904                                         </t>
  </si>
  <si>
    <t xml:space="preserve">ממשל צמודה 418                                    </t>
  </si>
  <si>
    <t xml:space="preserve">ממשל צמודה 1019                                   </t>
  </si>
  <si>
    <t xml:space="preserve">ממשל צמודה 841                                    </t>
  </si>
  <si>
    <t xml:space="preserve">ממשל צמודה 517                                    </t>
  </si>
  <si>
    <t xml:space="preserve">ממשל צמודה 923                                    </t>
  </si>
  <si>
    <t xml:space="preserve">ממשל צמודה 545                                    </t>
  </si>
  <si>
    <t xml:space="preserve">ממשל צמודה 1025                                   </t>
  </si>
  <si>
    <t xml:space="preserve">ממשל צמודה 1020                                   </t>
  </si>
  <si>
    <t xml:space="preserve">ממשלתי צמודה 536                                  </t>
  </si>
  <si>
    <t xml:space="preserve">ממשלתי צמודה 922                                  </t>
  </si>
  <si>
    <t xml:space="preserve">מ.ק.מ 817                                         </t>
  </si>
  <si>
    <t xml:space="preserve">מ.ק.מ 1217                                        </t>
  </si>
  <si>
    <t xml:space="preserve">מקמ 117                                           </t>
  </si>
  <si>
    <t xml:space="preserve">מקמ 227                                           </t>
  </si>
  <si>
    <t xml:space="preserve">מקמ 417                                           </t>
  </si>
  <si>
    <t xml:space="preserve">מקמ 517                                           </t>
  </si>
  <si>
    <t xml:space="preserve">מקמ 617                                           </t>
  </si>
  <si>
    <t xml:space="preserve">מקמ 717                                           </t>
  </si>
  <si>
    <t xml:space="preserve">מקמ 917                                           </t>
  </si>
  <si>
    <t xml:space="preserve">מקמ 1017                                          </t>
  </si>
  <si>
    <t xml:space="preserve">מקמ 1127                                          </t>
  </si>
  <si>
    <t xml:space="preserve">ממשל שקלית 026                                    </t>
  </si>
  <si>
    <t xml:space="preserve">ממשל שקלית 217                                    </t>
  </si>
  <si>
    <t xml:space="preserve">ממשל שקלית 219                                    </t>
  </si>
  <si>
    <t xml:space="preserve">ממשל שקלית 120                                    </t>
  </si>
  <si>
    <t xml:space="preserve">ממשל שקלית 122                                    </t>
  </si>
  <si>
    <t xml:space="preserve">ממשל שקלית 0142                                   </t>
  </si>
  <si>
    <t xml:space="preserve">ממשל שקלית 327                                    </t>
  </si>
  <si>
    <t xml:space="preserve">ממשלתי שקלי 118                                   </t>
  </si>
  <si>
    <t xml:space="preserve">ממשלתי שקלי 323                                   </t>
  </si>
  <si>
    <t xml:space="preserve">ממשלתי שקלי 324                                   </t>
  </si>
  <si>
    <t xml:space="preserve">ממשלתי שקלי 519                                   </t>
  </si>
  <si>
    <t xml:space="preserve">ממשלתי שקלי 1018                                  </t>
  </si>
  <si>
    <t xml:space="preserve">ממשלתי שקלי 421                                   </t>
  </si>
  <si>
    <t xml:space="preserve">ממשלתי שקלית 1017                                 </t>
  </si>
  <si>
    <t xml:space="preserve">ממשל משתנה 817                                    </t>
  </si>
  <si>
    <t xml:space="preserve">ממשל משתנה 520                                    </t>
  </si>
  <si>
    <t xml:space="preserve">ממשל משתנה 1121                                   </t>
  </si>
  <si>
    <t xml:space="preserve">ISRAEL 3.15 06/30/23                              </t>
  </si>
  <si>
    <t>US4651387M19</t>
  </si>
  <si>
    <t>A+</t>
  </si>
  <si>
    <t>S&amp;P</t>
  </si>
  <si>
    <t xml:space="preserve">ISRAEL 4.5%1/43                                   </t>
  </si>
  <si>
    <t>US4651387N91</t>
  </si>
  <si>
    <t xml:space="preserve">MBONO 10% 12/05/24                                </t>
  </si>
  <si>
    <t>MX0MGO000078</t>
  </si>
  <si>
    <t>A</t>
  </si>
  <si>
    <t xml:space="preserve">חשמל אגח 25                                       </t>
  </si>
  <si>
    <t>שרותים</t>
  </si>
  <si>
    <t>AAA</t>
  </si>
  <si>
    <t xml:space="preserve">לאומי אגח 177                                     </t>
  </si>
  <si>
    <t>בנקים</t>
  </si>
  <si>
    <t xml:space="preserve">מז טפ הנפק 35                                     </t>
  </si>
  <si>
    <t xml:space="preserve">מז טפ הנפק 42                                     </t>
  </si>
  <si>
    <t xml:space="preserve">מז טפ הנפק 43                                     </t>
  </si>
  <si>
    <t xml:space="preserve">מז טפ הנפק 44                                     </t>
  </si>
  <si>
    <t xml:space="preserve">מז טפ הנפקות 39                                   </t>
  </si>
  <si>
    <t xml:space="preserve">מזרחי טפחות הנפ 38                                </t>
  </si>
  <si>
    <t xml:space="preserve">מזרחי טפחות הנפק 36                               </t>
  </si>
  <si>
    <t xml:space="preserve">פועלים הנ אגח 34                                  </t>
  </si>
  <si>
    <t xml:space="preserve">פועלים הנפק 31                                    </t>
  </si>
  <si>
    <t xml:space="preserve">פועלים הנפק 32                                    </t>
  </si>
  <si>
    <t xml:space="preserve">פועלים הנפקות 33                                  </t>
  </si>
  <si>
    <t xml:space="preserve">בינל הנפק אגח ט                                   </t>
  </si>
  <si>
    <t>AA+</t>
  </si>
  <si>
    <t xml:space="preserve">בינלאומי הנפקות סד. 3                             </t>
  </si>
  <si>
    <t xml:space="preserve">לאומי התחייבות ח'                                 </t>
  </si>
  <si>
    <t xml:space="preserve">לאומי התחייבות יב                                 </t>
  </si>
  <si>
    <t xml:space="preserve">לאומי התחייבות יד                                 </t>
  </si>
  <si>
    <t xml:space="preserve">מז טפ הנפק 30                                     </t>
  </si>
  <si>
    <t xml:space="preserve">מזרחי טפחות הת 31                                 </t>
  </si>
  <si>
    <t xml:space="preserve">עזריאלי אגח ב                                     </t>
  </si>
  <si>
    <t>נדל"ן ובינוי</t>
  </si>
  <si>
    <t xml:space="preserve">עזריאלי אגח ד                                     </t>
  </si>
  <si>
    <t xml:space="preserve">פועלים הנ התחיבות יד                              </t>
  </si>
  <si>
    <t xml:space="preserve">פועלים הנפ הת טו                                  </t>
  </si>
  <si>
    <t xml:space="preserve">פועלים הנפק סדרה י                                </t>
  </si>
  <si>
    <t xml:space="preserve">פועלים הנפקות ט'                                  </t>
  </si>
  <si>
    <t xml:space="preserve">אמות אגח א                                        </t>
  </si>
  <si>
    <t>AA</t>
  </si>
  <si>
    <t xml:space="preserve">בזק אג"ח 6                                        </t>
  </si>
  <si>
    <t xml:space="preserve">בינ הנפק  אג"ח ה                                  </t>
  </si>
  <si>
    <t xml:space="preserve">בינ הנפק אוצר אגח ו                               </t>
  </si>
  <si>
    <t xml:space="preserve">בינל הנפק אגח ד                                   </t>
  </si>
  <si>
    <t xml:space="preserve">בינלאומי הנפק התח כא                              </t>
  </si>
  <si>
    <t xml:space="preserve">בינלאומי הנפק כ                                   </t>
  </si>
  <si>
    <t xml:space="preserve">בינלאומי הנפק' ב'                                 </t>
  </si>
  <si>
    <t xml:space="preserve">דיסקונט מנ הת ח                                   </t>
  </si>
  <si>
    <t xml:space="preserve">דיסקונט מנ התח ד                                  </t>
  </si>
  <si>
    <t xml:space="preserve">הראל הנפקות אג"ח א'                               </t>
  </si>
  <si>
    <t>ביטוח</t>
  </si>
  <si>
    <t xml:space="preserve">מנפיקים א'                                        </t>
  </si>
  <si>
    <t xml:space="preserve">נצבא אג"ח ה'                                      </t>
  </si>
  <si>
    <t xml:space="preserve">אגוד הנפ אגח ו                                    </t>
  </si>
  <si>
    <t>AA-</t>
  </si>
  <si>
    <t xml:space="preserve">אדמה אג"ח ב'                                      </t>
  </si>
  <si>
    <t>כימיה גומי ופלסטיק</t>
  </si>
  <si>
    <t xml:space="preserve">אלוני חץ אג"ח ו'                                  </t>
  </si>
  <si>
    <t xml:space="preserve">גב ים אג"ח ה'                                     </t>
  </si>
  <si>
    <t xml:space="preserve">גזית גלוב אג"ח ד'                                 </t>
  </si>
  <si>
    <t xml:space="preserve">גזית גלוב אג"ח ט                                  </t>
  </si>
  <si>
    <t xml:space="preserve">גזית גלוב אג"ח י'                                 </t>
  </si>
  <si>
    <t xml:space="preserve">גזית גלוב אגח ג                                   </t>
  </si>
  <si>
    <t xml:space="preserve">גזית גלוב אגח יא                                  </t>
  </si>
  <si>
    <t xml:space="preserve">גזית גלוב אגח יב                                  </t>
  </si>
  <si>
    <t xml:space="preserve">דקסה יש הנ אג"ח ז'                                </t>
  </si>
  <si>
    <t xml:space="preserve">דקסיה הנפ אגח י                                   </t>
  </si>
  <si>
    <t xml:space="preserve">דקסיה יש הנ אגח ב'                                </t>
  </si>
  <si>
    <t xml:space="preserve">הפניקס אג"ח ב'                                    </t>
  </si>
  <si>
    <t xml:space="preserve">הראל הנפקות אגח ד                                 </t>
  </si>
  <si>
    <t xml:space="preserve">הראל הנפקות אגח ו                                 </t>
  </si>
  <si>
    <t xml:space="preserve">הראל הנפקות אגח ח                                 </t>
  </si>
  <si>
    <t xml:space="preserve">הראל הנפקות ט                                     </t>
  </si>
  <si>
    <t xml:space="preserve">הראל הנפקות י                                     </t>
  </si>
  <si>
    <t xml:space="preserve">כללביט אגח ז                                      </t>
  </si>
  <si>
    <t xml:space="preserve">כללביט אגח ט                                      </t>
  </si>
  <si>
    <t xml:space="preserve">כללביט מימון אג"ח ג'                              </t>
  </si>
  <si>
    <t xml:space="preserve">מליסרון אגח ד                                     </t>
  </si>
  <si>
    <t xml:space="preserve">מליסרון אגח ו                                     </t>
  </si>
  <si>
    <t xml:space="preserve">מליסרון אגח י                                     </t>
  </si>
  <si>
    <t xml:space="preserve">מליסרון אגח יד                                    </t>
  </si>
  <si>
    <t xml:space="preserve">מנורה מבטחים אגח א                                </t>
  </si>
  <si>
    <t xml:space="preserve">פז חברת נפט ו'                                    </t>
  </si>
  <si>
    <t xml:space="preserve">פניקס אגח 2                                       </t>
  </si>
  <si>
    <t xml:space="preserve">פניקס הון אגח ה                                   </t>
  </si>
  <si>
    <t xml:space="preserve">ריט 1 אגח א                                       </t>
  </si>
  <si>
    <t xml:space="preserve">ריט 1 אגח ג                                       </t>
  </si>
  <si>
    <t xml:space="preserve">ריט 1 אגח ה                                       </t>
  </si>
  <si>
    <t xml:space="preserve">אגוד הנפ' התח' י"ז                                </t>
  </si>
  <si>
    <t xml:space="preserve">אגוד הנפק התח ב                                   </t>
  </si>
  <si>
    <t xml:space="preserve">אגוד הנפקות התח יט                                </t>
  </si>
  <si>
    <t xml:space="preserve">אלקטרה אגח ג                                      </t>
  </si>
  <si>
    <t xml:space="preserve">בינל הנפק התח כב                                  </t>
  </si>
  <si>
    <t xml:space="preserve">ירושלים הנ אגח ט                                  </t>
  </si>
  <si>
    <t xml:space="preserve">ירושלים הנפ הת ב                                  </t>
  </si>
  <si>
    <t xml:space="preserve">מזרחי טפחות שה א                                  </t>
  </si>
  <si>
    <t xml:space="preserve">נכסים ובנ אגח ו                                   </t>
  </si>
  <si>
    <t xml:space="preserve">סלע נדלן  אגח א                                   </t>
  </si>
  <si>
    <t xml:space="preserve">סלע נדלן אגח ב                                    </t>
  </si>
  <si>
    <t xml:space="preserve">סלקום אגח ו                                       </t>
  </si>
  <si>
    <t xml:space="preserve">סלקום אגח ח                                       </t>
  </si>
  <si>
    <t xml:space="preserve">פניקס אג"ח 1                                      </t>
  </si>
  <si>
    <t xml:space="preserve">פרטנר אגח ב                                       </t>
  </si>
  <si>
    <t xml:space="preserve">פרטנר אגח ג                                       </t>
  </si>
  <si>
    <t xml:space="preserve">רבוע נדלן אגח ד                                   </t>
  </si>
  <si>
    <t xml:space="preserve">רבוע נדלן אגח ה                                   </t>
  </si>
  <si>
    <t xml:space="preserve">שופרסל אגח ב                                      </t>
  </si>
  <si>
    <t xml:space="preserve">איידיאו אגח ה                                     </t>
  </si>
  <si>
    <t xml:space="preserve">איידיאו אגח ז                                     </t>
  </si>
  <si>
    <t xml:space="preserve">דלק קב אגח יח                                     </t>
  </si>
  <si>
    <t xml:space="preserve">דקסיה יש הנפ אגח יג                               </t>
  </si>
  <si>
    <t xml:space="preserve">חברה לישראל אגח7                                  </t>
  </si>
  <si>
    <t xml:space="preserve">ישפרו אגח ב                                       </t>
  </si>
  <si>
    <t xml:space="preserve">נכסים ובנין אג"ח ג'                               </t>
  </si>
  <si>
    <t xml:space="preserve">נכסים ובנין אגח ד                                 </t>
  </si>
  <si>
    <t xml:space="preserve">קב דלק אגח יג                                     </t>
  </si>
  <si>
    <t xml:space="preserve">קב דלק סד' כב'                                    </t>
  </si>
  <si>
    <t xml:space="preserve">שיכון ובינוי אגח 6                                </t>
  </si>
  <si>
    <t xml:space="preserve">שלמה החז אגח יא                                   </t>
  </si>
  <si>
    <t xml:space="preserve">אפריקה נכסים אגח ה                                </t>
  </si>
  <si>
    <t>A-</t>
  </si>
  <si>
    <t xml:space="preserve">אשדר אגח ג                                        </t>
  </si>
  <si>
    <t xml:space="preserve">ירושלים הנפ הת ג'                                 </t>
  </si>
  <si>
    <t xml:space="preserve">ירושלים הנפ נד 10                                 </t>
  </si>
  <si>
    <t xml:space="preserve">מבני תעשיה אגח ח                                  </t>
  </si>
  <si>
    <t xml:space="preserve">מבני תעשיה אגח ט                                  </t>
  </si>
  <si>
    <t xml:space="preserve">מבני תעשיה אגח יד                                 </t>
  </si>
  <si>
    <t xml:space="preserve">מבני תעשיה אגח יח                                 </t>
  </si>
  <si>
    <t xml:space="preserve">בזן אג"ח א                                        </t>
  </si>
  <si>
    <t>BBB+</t>
  </si>
  <si>
    <t xml:space="preserve">בזן אגח ז                                         </t>
  </si>
  <si>
    <t xml:space="preserve">ירושלים הנפ נד 11                                 </t>
  </si>
  <si>
    <t xml:space="preserve">כלכלית ים אגח י                                   </t>
  </si>
  <si>
    <t xml:space="preserve">כלכלית ים אגח יב                                  </t>
  </si>
  <si>
    <t xml:space="preserve">הכש חב בטוח אגח 1                                 </t>
  </si>
  <si>
    <t>BBB</t>
  </si>
  <si>
    <t xml:space="preserve">דיס השק אג"ח ח'                                   </t>
  </si>
  <si>
    <t>BBB-</t>
  </si>
  <si>
    <t xml:space="preserve">דיסק השק אגח ו                                    </t>
  </si>
  <si>
    <t xml:space="preserve">פולאר השקעות אג"ח ו'                              </t>
  </si>
  <si>
    <t>B+</t>
  </si>
  <si>
    <t xml:space="preserve">קרדן אן וי אגח ב'                                 </t>
  </si>
  <si>
    <t>B</t>
  </si>
  <si>
    <t xml:space="preserve">קרדן אן.וי אגח א                                  </t>
  </si>
  <si>
    <t xml:space="preserve">אידיבי פת אגח ז                                   </t>
  </si>
  <si>
    <t>CCC</t>
  </si>
  <si>
    <t xml:space="preserve">פלאזה סנטר אג"ח ב                                 </t>
  </si>
  <si>
    <t xml:space="preserve">פלאזה סנטרס אג"ח א'                               </t>
  </si>
  <si>
    <t xml:space="preserve">אפריקה אג"ח כ"ו                                   </t>
  </si>
  <si>
    <t>CC</t>
  </si>
  <si>
    <t xml:space="preserve">אפריקה אגח כז                                     </t>
  </si>
  <si>
    <t xml:space="preserve">פטרוכימיים אגח ב                                  </t>
  </si>
  <si>
    <t xml:space="preserve">ארזים אגח 4                                       </t>
  </si>
  <si>
    <t xml:space="preserve">גמול השקעות אגח ב                                 </t>
  </si>
  <si>
    <t xml:space="preserve">דלק אנרגיה אג"ח ה'                                </t>
  </si>
  <si>
    <t xml:space="preserve">חבס אגח 4                                         </t>
  </si>
  <si>
    <t xml:space="preserve">חלל תקש אגח ח                                     </t>
  </si>
  <si>
    <t xml:space="preserve">טאואר אגח ד                                       </t>
  </si>
  <si>
    <t>מוליכים למחצה</t>
  </si>
  <si>
    <t xml:space="preserve">סקיילקס אגח יא                                    </t>
  </si>
  <si>
    <t xml:space="preserve">לאומי אגח 178                                     </t>
  </si>
  <si>
    <t xml:space="preserve">מז טפ הנפק 37                                     </t>
  </si>
  <si>
    <t xml:space="preserve">מז טפ הנפק 40                                     </t>
  </si>
  <si>
    <t xml:space="preserve">פועלים הנ אגח 29                                  </t>
  </si>
  <si>
    <t xml:space="preserve">פועלים הנ אגח 30                                  </t>
  </si>
  <si>
    <t xml:space="preserve">אלביט מערכות א                                    </t>
  </si>
  <si>
    <t>ביטחוניות</t>
  </si>
  <si>
    <t xml:space="preserve">בינל הנפק אגח ח                                   </t>
  </si>
  <si>
    <t xml:space="preserve">לאומי התחייבות יג                                 </t>
  </si>
  <si>
    <t xml:space="preserve">בזק אגח 7                                         </t>
  </si>
  <si>
    <t xml:space="preserve">בזק אגח 8                                         </t>
  </si>
  <si>
    <t xml:space="preserve">דיסקונט מנפיקים הת ה'                             </t>
  </si>
  <si>
    <t xml:space="preserve">חשמל אגח 26                                       </t>
  </si>
  <si>
    <t xml:space="preserve">כיל אגח ה                                         </t>
  </si>
  <si>
    <t xml:space="preserve">תעשיה אווירית אגח ב                               </t>
  </si>
  <si>
    <t xml:space="preserve">תעשיה אוירית אגח ג                                </t>
  </si>
  <si>
    <t xml:space="preserve">אלוני חץ אגח 10-חסום                              </t>
  </si>
  <si>
    <t xml:space="preserve">אלוני חץ סד י                                     </t>
  </si>
  <si>
    <t xml:space="preserve">גב ים אג"ח ז'                                     </t>
  </si>
  <si>
    <t xml:space="preserve">גזית גלוב אג"ח ו'                                 </t>
  </si>
  <si>
    <t xml:space="preserve">דה זראסאי אגח ג                                   </t>
  </si>
  <si>
    <t xml:space="preserve">דקסיה הנפ אגח יא                                  </t>
  </si>
  <si>
    <t xml:space="preserve">הראל הנפ  אגח י"ב                                 </t>
  </si>
  <si>
    <t xml:space="preserve">הראל הנפ אגח י"ג                                  </t>
  </si>
  <si>
    <t xml:space="preserve">הראל הנפקות יא                                    </t>
  </si>
  <si>
    <t xml:space="preserve">כללביט אגח י'                                     </t>
  </si>
  <si>
    <t xml:space="preserve">מגדל הון אגח ג                                    </t>
  </si>
  <si>
    <t xml:space="preserve">מוניאן אגח סדרה א'                                </t>
  </si>
  <si>
    <t xml:space="preserve">מנורה מבטחים ד                                    </t>
  </si>
  <si>
    <t xml:space="preserve">פז נפט אג"ח ג'                                    </t>
  </si>
  <si>
    <t xml:space="preserve">פז נפט אגח ד                                      </t>
  </si>
  <si>
    <t xml:space="preserve">נכסים ובנ אגח ז                                   </t>
  </si>
  <si>
    <t xml:space="preserve">פרטנר אג"ח ה                                      </t>
  </si>
  <si>
    <t xml:space="preserve">פרטנר אגח ד                                       </t>
  </si>
  <si>
    <t xml:space="preserve">קורנרסטון אג א                                    </t>
  </si>
  <si>
    <t xml:space="preserve">דלק קב אג לב                                      </t>
  </si>
  <si>
    <t xml:space="preserve">דלק קב אג לג                                      </t>
  </si>
  <si>
    <t xml:space="preserve">דלק קב אגח יד                                     </t>
  </si>
  <si>
    <t xml:space="preserve">חברה לישראל אג"ח 9                                </t>
  </si>
  <si>
    <t xml:space="preserve">חברה לישראל אגח 10                                </t>
  </si>
  <si>
    <t xml:space="preserve">לוינשטיין אג"ח א'                                 </t>
  </si>
  <si>
    <t xml:space="preserve">נייר חדרה אגח 6                                   </t>
  </si>
  <si>
    <t>עץ, נייר ודפוס</t>
  </si>
  <si>
    <t xml:space="preserve">קרדן רכב אגח ח                                    </t>
  </si>
  <si>
    <t xml:space="preserve">אספן גרופ אגח ד                                   </t>
  </si>
  <si>
    <t xml:space="preserve">דלשה קפיטל אגח ב                                  </t>
  </si>
  <si>
    <t xml:space="preserve">מבני תעשיה אגח טו                                 </t>
  </si>
  <si>
    <t xml:space="preserve">בזן אגח ד                                         </t>
  </si>
  <si>
    <t xml:space="preserve">בזן אגח ה                                         </t>
  </si>
  <si>
    <t xml:space="preserve">כלכלית ים אגח יא                                  </t>
  </si>
  <si>
    <t xml:space="preserve">כלכלית ים אגח יג                                  </t>
  </si>
  <si>
    <t xml:space="preserve">דיסקונט השק' אג"ח ט'                              </t>
  </si>
  <si>
    <t xml:space="preserve">פטרוכימיים אגח ג                                  </t>
  </si>
  <si>
    <t xml:space="preserve">דלק אנרגיה אג"ח ד'                                </t>
  </si>
  <si>
    <t xml:space="preserve">חלל תקשורת אגח ו                                  </t>
  </si>
  <si>
    <t xml:space="preserve">פטרוכימים אגח 1                                   </t>
  </si>
  <si>
    <t xml:space="preserve">גזית גלוב אגח ב                                   </t>
  </si>
  <si>
    <t xml:space="preserve">בזן אגח ו                                         </t>
  </si>
  <si>
    <t xml:space="preserve">BCRE 6.5% 12/22                                   </t>
  </si>
  <si>
    <t>XS1150681135</t>
  </si>
  <si>
    <t>בלומברג</t>
  </si>
  <si>
    <t>Real Estate</t>
  </si>
  <si>
    <t>לא מדורג</t>
  </si>
  <si>
    <t xml:space="preserve">ISRAEL 5.625 06/21/18                             </t>
  </si>
  <si>
    <t>US46507NAD21</t>
  </si>
  <si>
    <t>חשמל</t>
  </si>
  <si>
    <t xml:space="preserve">AMXLMM6.45%12/22                                  </t>
  </si>
  <si>
    <t>XS0860706935</t>
  </si>
  <si>
    <t>Telecommunication Service</t>
  </si>
  <si>
    <t>USQ12441AB91</t>
  </si>
  <si>
    <t>Materials</t>
  </si>
  <si>
    <t xml:space="preserve">ASBBN1.65%6/24                                    </t>
  </si>
  <si>
    <t>NZABBDG001C4</t>
  </si>
  <si>
    <t>Banks</t>
  </si>
  <si>
    <t xml:space="preserve">DLGLN VAR 4/42-22                                 </t>
  </si>
  <si>
    <t>XS0773947618</t>
  </si>
  <si>
    <t>Insurance</t>
  </si>
  <si>
    <t xml:space="preserve">NDASS 6.125 LD                                    </t>
  </si>
  <si>
    <t>US65557DAL55</t>
  </si>
  <si>
    <t xml:space="preserve">PSHNA 5.5%7/22                                    </t>
  </si>
  <si>
    <t>XS1242956966</t>
  </si>
  <si>
    <t>Diversified Financials</t>
  </si>
  <si>
    <t xml:space="preserve">SHBASS 5 1/4 12/29/49                             </t>
  </si>
  <si>
    <t>XS1194054166</t>
  </si>
  <si>
    <t xml:space="preserve">Aroundtown 1.5  1/21                              </t>
  </si>
  <si>
    <t>XS1336607715</t>
  </si>
  <si>
    <t>FWB</t>
  </si>
  <si>
    <t>US172967KJ96</t>
  </si>
  <si>
    <t>Moodys</t>
  </si>
  <si>
    <t xml:space="preserve">MQGAU 4.875 25                                    </t>
  </si>
  <si>
    <t>US55608YAB11</t>
  </si>
  <si>
    <t xml:space="preserve">RWE 6.625 07-30-75                                </t>
  </si>
  <si>
    <t>XS1254119750</t>
  </si>
  <si>
    <t>Utilities</t>
  </si>
  <si>
    <t xml:space="preserve">SIBNEF 6 11/27/23                                 </t>
  </si>
  <si>
    <t>XS0997544860</t>
  </si>
  <si>
    <t>Energy</t>
  </si>
  <si>
    <t xml:space="preserve">BACR 5.2% 5/26                                    </t>
  </si>
  <si>
    <t>US06738EAP07</t>
  </si>
  <si>
    <t>NYSE</t>
  </si>
  <si>
    <t>BB+</t>
  </si>
  <si>
    <t xml:space="preserve">SESGFP 5.625 12/29/49                             </t>
  </si>
  <si>
    <t>XS1405765659</t>
  </si>
  <si>
    <t xml:space="preserve">RBS6.125%12/22                                    </t>
  </si>
  <si>
    <t>US780099CE50</t>
  </si>
  <si>
    <t>BB</t>
  </si>
  <si>
    <t xml:space="preserve">ROCKIE6%1/19                                      </t>
  </si>
  <si>
    <t>USU75111AH44</t>
  </si>
  <si>
    <t xml:space="preserve">ARDTWN 05/05/20                                   </t>
  </si>
  <si>
    <t>XS1227093611</t>
  </si>
  <si>
    <t>US90261AAB89</t>
  </si>
  <si>
    <t xml:space="preserve">בינלאומי 5                                        </t>
  </si>
  <si>
    <t xml:space="preserve">דיסקונט                                           </t>
  </si>
  <si>
    <t xml:space="preserve">לאומי                                             </t>
  </si>
  <si>
    <t xml:space="preserve">מזרחי                                             </t>
  </si>
  <si>
    <t xml:space="preserve">פועלים                                            </t>
  </si>
  <si>
    <t xml:space="preserve">דלק קבוצה                                         </t>
  </si>
  <si>
    <t xml:space="preserve">חברה לישראל 1                                     </t>
  </si>
  <si>
    <t xml:space="preserve">פז נפט                                            </t>
  </si>
  <si>
    <t xml:space="preserve">אבנר  יהש                                         </t>
  </si>
  <si>
    <t xml:space="preserve">דלק קידוחים יהש                                   </t>
  </si>
  <si>
    <t xml:space="preserve">ישראמקו יהש                                       </t>
  </si>
  <si>
    <t xml:space="preserve">טבע                                               </t>
  </si>
  <si>
    <t xml:space="preserve">כי"ל                                              </t>
  </si>
  <si>
    <t xml:space="preserve">מיילן                                             </t>
  </si>
  <si>
    <t xml:space="preserve">פריגו                                             </t>
  </si>
  <si>
    <t xml:space="preserve">עלית - שטראוס                                     </t>
  </si>
  <si>
    <t>מזון</t>
  </si>
  <si>
    <t xml:space="preserve">אלביט מערכות                                      </t>
  </si>
  <si>
    <t>מכשור רפואי</t>
  </si>
  <si>
    <t xml:space="preserve">גזית גלוב                                         </t>
  </si>
  <si>
    <t xml:space="preserve">עזריאלי קבוצה                                     </t>
  </si>
  <si>
    <t xml:space="preserve">אורמת טכנו                                        </t>
  </si>
  <si>
    <t xml:space="preserve">בזק                                               </t>
  </si>
  <si>
    <t xml:space="preserve">דלתא גליל 1                                       </t>
  </si>
  <si>
    <t xml:space="preserve">אבוג'ן                                            </t>
  </si>
  <si>
    <t>ביוטכנולוגיה</t>
  </si>
  <si>
    <t xml:space="preserve">פרוטליקס- חסום                                    </t>
  </si>
  <si>
    <t xml:space="preserve">הפניקס 1                                          </t>
  </si>
  <si>
    <t xml:space="preserve">הראל השקעות                                       </t>
  </si>
  <si>
    <t xml:space="preserve">כלל ביטוח                                         </t>
  </si>
  <si>
    <t xml:space="preserve">מגדל                                              </t>
  </si>
  <si>
    <t xml:space="preserve">מנורה 1                                           </t>
  </si>
  <si>
    <t xml:space="preserve">אגוד                                              </t>
  </si>
  <si>
    <t xml:space="preserve">פי.בי                                             </t>
  </si>
  <si>
    <t xml:space="preserve">אלקטרה ישראל 1 מ"ר                                </t>
  </si>
  <si>
    <t xml:space="preserve">אקויטל                                            </t>
  </si>
  <si>
    <t xml:space="preserve">יואל                                              </t>
  </si>
  <si>
    <t xml:space="preserve">מבטח שמיר                                         </t>
  </si>
  <si>
    <t xml:space="preserve">קנון                                              </t>
  </si>
  <si>
    <t xml:space="preserve">נפטא                                              </t>
  </si>
  <si>
    <t xml:space="preserve">רציו                                              </t>
  </si>
  <si>
    <t xml:space="preserve">בזן                                               </t>
  </si>
  <si>
    <t xml:space="preserve">פלסאון מר                                         </t>
  </si>
  <si>
    <t xml:space="preserve">טאוור                                             </t>
  </si>
  <si>
    <t xml:space="preserve">נטו                                               </t>
  </si>
  <si>
    <t xml:space="preserve">קרור                                              </t>
  </si>
  <si>
    <t xml:space="preserve">דלק רכב                                           </t>
  </si>
  <si>
    <t xml:space="preserve">רמי לוי                                           </t>
  </si>
  <si>
    <t xml:space="preserve">שופרסל                                            </t>
  </si>
  <si>
    <t xml:space="preserve">איידיאו                                           </t>
  </si>
  <si>
    <t xml:space="preserve">אלוני חץ                                          </t>
  </si>
  <si>
    <t xml:space="preserve">אלרוב נדלן                                        </t>
  </si>
  <si>
    <t xml:space="preserve">אמות- מניה                                        </t>
  </si>
  <si>
    <t xml:space="preserve">אפריקה נכסים                                      </t>
  </si>
  <si>
    <t xml:space="preserve">ארפורט סיטי                                       </t>
  </si>
  <si>
    <t xml:space="preserve">ביג מניה                                          </t>
  </si>
  <si>
    <t xml:space="preserve">בראק אן וי                                        </t>
  </si>
  <si>
    <t xml:space="preserve">גב ים 1                                           </t>
  </si>
  <si>
    <t xml:space="preserve">כלכלית י-ם                                        </t>
  </si>
  <si>
    <t xml:space="preserve">מבני תעשיה                                        </t>
  </si>
  <si>
    <t xml:space="preserve">נורסטאר                                           </t>
  </si>
  <si>
    <t xml:space="preserve">רבוע כחול נדלן                                    </t>
  </si>
  <si>
    <t xml:space="preserve">ריט 1                                             </t>
  </si>
  <si>
    <t xml:space="preserve">שיכון ובינוי                                      </t>
  </si>
  <si>
    <t xml:space="preserve">אבגול                                             </t>
  </si>
  <si>
    <t xml:space="preserve">גילת                                              </t>
  </si>
  <si>
    <t>ציוד ותקשורת</t>
  </si>
  <si>
    <t xml:space="preserve">מטריקס                                            </t>
  </si>
  <si>
    <t>שרותי מידע</t>
  </si>
  <si>
    <t xml:space="preserve">פורמולה                                           </t>
  </si>
  <si>
    <t xml:space="preserve">אל על                                             </t>
  </si>
  <si>
    <t xml:space="preserve">בי קומיונקיישנס                                   </t>
  </si>
  <si>
    <t xml:space="preserve">מג'יק                                             </t>
  </si>
  <si>
    <t xml:space="preserve">סאפיינס                                           </t>
  </si>
  <si>
    <t xml:space="preserve">אינטרנט זהב                                       </t>
  </si>
  <si>
    <t xml:space="preserve">סלקום                                             </t>
  </si>
  <si>
    <t xml:space="preserve">פרטנר                                             </t>
  </si>
  <si>
    <t xml:space="preserve">בגיר                                              </t>
  </si>
  <si>
    <t xml:space="preserve">גולף                                              </t>
  </si>
  <si>
    <t xml:space="preserve">קסטרו                                             </t>
  </si>
  <si>
    <t xml:space="preserve">תפרון                                             </t>
  </si>
  <si>
    <t xml:space="preserve">או אר טי                                          </t>
  </si>
  <si>
    <t>אלקטרוניקה ואופטיקה</t>
  </si>
  <si>
    <t xml:space="preserve">פי.סי.בי                                          </t>
  </si>
  <si>
    <t xml:space="preserve">אינטק פארמה                                       </t>
  </si>
  <si>
    <t xml:space="preserve">פרוטליקס                                          </t>
  </si>
  <si>
    <t xml:space="preserve">קולפלנט                                           </t>
  </si>
  <si>
    <t xml:space="preserve">קמהדע                                             </t>
  </si>
  <si>
    <t xml:space="preserve">אוהה                                              </t>
  </si>
  <si>
    <t xml:space="preserve">דקסיה ישראל                                       </t>
  </si>
  <si>
    <t xml:space="preserve">אלרון                                             </t>
  </si>
  <si>
    <t xml:space="preserve">ביו לייט                                          </t>
  </si>
  <si>
    <t xml:space="preserve">פולאר תקשורת                                      </t>
  </si>
  <si>
    <t xml:space="preserve">קרדן אן.וי                                        </t>
  </si>
  <si>
    <t xml:space="preserve">אלון גז                                           </t>
  </si>
  <si>
    <t xml:space="preserve">דלק נפט                                           </t>
  </si>
  <si>
    <t xml:space="preserve">כהן פיתוח                                         </t>
  </si>
  <si>
    <t xml:space="preserve">גולן פלסטיק                                       </t>
  </si>
  <si>
    <t xml:space="preserve">פולירם                                            </t>
  </si>
  <si>
    <t xml:space="preserve">פטרוכימיים                                        </t>
  </si>
  <si>
    <t xml:space="preserve">מוצרי מעברות  מר                                  </t>
  </si>
  <si>
    <t xml:space="preserve">אליום מדיקל                                       </t>
  </si>
  <si>
    <t xml:space="preserve">טלסיס                                             </t>
  </si>
  <si>
    <t xml:space="preserve">נטו מלינדה                                        </t>
  </si>
  <si>
    <t xml:space="preserve">אפריקה תעשיות                                     </t>
  </si>
  <si>
    <t>מתכת ומוצרי בניה</t>
  </si>
  <si>
    <t xml:space="preserve">בית שמש                                           </t>
  </si>
  <si>
    <t xml:space="preserve">עשות                                              </t>
  </si>
  <si>
    <t xml:space="preserve">אדגר                                              </t>
  </si>
  <si>
    <t xml:space="preserve">אורון                                             </t>
  </si>
  <si>
    <t xml:space="preserve">אלקטרה נדלן                                       </t>
  </si>
  <si>
    <t xml:space="preserve">אנגל משאבים                                       </t>
  </si>
  <si>
    <t xml:space="preserve">אספן גרופ                                         </t>
  </si>
  <si>
    <t xml:space="preserve">דמרי                                              </t>
  </si>
  <si>
    <t xml:space="preserve">מנרב                                              </t>
  </si>
  <si>
    <t xml:space="preserve">מצלאוי חברה לבנין                                 </t>
  </si>
  <si>
    <t xml:space="preserve">סלע קפיטל נדל"ן מ"ר                               </t>
  </si>
  <si>
    <t xml:space="preserve">פלאזה סנטרס                                       </t>
  </si>
  <si>
    <t xml:space="preserve">ניסן                                              </t>
  </si>
  <si>
    <t xml:space="preserve">על-בד מ"ר                                         </t>
  </si>
  <si>
    <t xml:space="preserve">שלאג                                              </t>
  </si>
  <si>
    <t xml:space="preserve">מיקרונט                                           </t>
  </si>
  <si>
    <t xml:space="preserve">פוינטר                                            </t>
  </si>
  <si>
    <t xml:space="preserve">אנליסט                                            </t>
  </si>
  <si>
    <t>שירותים פיננסים</t>
  </si>
  <si>
    <t xml:space="preserve">א.אל.די. מ"ר                                      </t>
  </si>
  <si>
    <t xml:space="preserve">אמת                                               </t>
  </si>
  <si>
    <t xml:space="preserve">וואן תוכנה                                        </t>
  </si>
  <si>
    <t xml:space="preserve">אוריין                                            </t>
  </si>
  <si>
    <t xml:space="preserve">דור אלון                                          </t>
  </si>
  <si>
    <t xml:space="preserve">דנאל כא                                           </t>
  </si>
  <si>
    <t xml:space="preserve">פרידנזון                                          </t>
  </si>
  <si>
    <t xml:space="preserve">שגריר                                             </t>
  </si>
  <si>
    <t xml:space="preserve">אינקרדימייל                                       </t>
  </si>
  <si>
    <t xml:space="preserve">בבילון                                            </t>
  </si>
  <si>
    <t xml:space="preserve">סקיילקס                                           </t>
  </si>
  <si>
    <t xml:space="preserve">תיא 5                                             </t>
  </si>
  <si>
    <t xml:space="preserve">איתוראן ITRN US                                   </t>
  </si>
  <si>
    <t>IL0010818685</t>
  </si>
  <si>
    <t>NASDAQ</t>
  </si>
  <si>
    <t>Automobiles &amp; Components</t>
  </si>
  <si>
    <t xml:space="preserve">MYLAN NV                                          </t>
  </si>
  <si>
    <t>NL0011031208</t>
  </si>
  <si>
    <t>Health Care Equipment &amp; S</t>
  </si>
  <si>
    <t xml:space="preserve">ISRAEL CHEMICALS                                  </t>
  </si>
  <si>
    <t>IL0002810146</t>
  </si>
  <si>
    <t xml:space="preserve">EVOGENE                                           </t>
  </si>
  <si>
    <t>IL0011050551</t>
  </si>
  <si>
    <t>Pharmaceuticals, Biotechn</t>
  </si>
  <si>
    <t xml:space="preserve">INTEC PHARMA                                      </t>
  </si>
  <si>
    <t>IL0011177958</t>
  </si>
  <si>
    <t xml:space="preserve">MEDIWOUND                                         </t>
  </si>
  <si>
    <t>IL0011316309</t>
  </si>
  <si>
    <t xml:space="preserve">PERRIGO                                           </t>
  </si>
  <si>
    <t>US7142901039</t>
  </si>
  <si>
    <t xml:space="preserve">TEVA                                              </t>
  </si>
  <si>
    <t>US8816242098</t>
  </si>
  <si>
    <t xml:space="preserve">AFI  DEVELOPMENT                                  </t>
  </si>
  <si>
    <t>CY0101380612</t>
  </si>
  <si>
    <t xml:space="preserve">AFI development  AFID LI                          </t>
  </si>
  <si>
    <t>US00106J2006</t>
  </si>
  <si>
    <t xml:space="preserve">AROUNDTOWN PROPERTY                               </t>
  </si>
  <si>
    <t>CY0105562116</t>
  </si>
  <si>
    <t xml:space="preserve">ATRIUM ERUOPEAN                                   </t>
  </si>
  <si>
    <t>JE00B3DCF752</t>
  </si>
  <si>
    <t xml:space="preserve">GRAND CITY PROPERTIES                             </t>
  </si>
  <si>
    <t>LU0775917882</t>
  </si>
  <si>
    <t xml:space="preserve">DSP GROUP INC                                     </t>
  </si>
  <si>
    <t>US23332B1061</t>
  </si>
  <si>
    <t>Semiconductors &amp; Semicond</t>
  </si>
  <si>
    <t xml:space="preserve">TOWER SEMICOUND                                   </t>
  </si>
  <si>
    <t>IL0010823792</t>
  </si>
  <si>
    <t xml:space="preserve">סופט' קומטאצ'- CYREN                              </t>
  </si>
  <si>
    <t>IL0010832371</t>
  </si>
  <si>
    <t>Software &amp; Services</t>
  </si>
  <si>
    <t xml:space="preserve">צק פוינט                                          </t>
  </si>
  <si>
    <t>IL0010824113</t>
  </si>
  <si>
    <t xml:space="preserve">KORNIT DIGITAL                                    </t>
  </si>
  <si>
    <t>IL0011216723</t>
  </si>
  <si>
    <t>Technology Hardware &amp; Equ</t>
  </si>
  <si>
    <t xml:space="preserve">MAGIC                                             </t>
  </si>
  <si>
    <t>IL0010823123</t>
  </si>
  <si>
    <t xml:space="preserve">MATOMY                                            </t>
  </si>
  <si>
    <t>IL0011316978</t>
  </si>
  <si>
    <t xml:space="preserve">MTSL US                                           </t>
  </si>
  <si>
    <t>IL0010826191</t>
  </si>
  <si>
    <t xml:space="preserve">NOVA MEASURING                                    </t>
  </si>
  <si>
    <t>IL0010845571</t>
  </si>
  <si>
    <t xml:space="preserve">MELLANOX TECHNO                                   </t>
  </si>
  <si>
    <t>IL0011017329</t>
  </si>
  <si>
    <t xml:space="preserve">MARKETAXESS                                       </t>
  </si>
  <si>
    <t>US57060D1081</t>
  </si>
  <si>
    <t xml:space="preserve">KKR &amp; CO LP                                       </t>
  </si>
  <si>
    <t>BBG000BCQ6J8</t>
  </si>
  <si>
    <t xml:space="preserve">MASTERCARD                                        </t>
  </si>
  <si>
    <t>US57636Q1040</t>
  </si>
  <si>
    <t>us0556221044</t>
  </si>
  <si>
    <t xml:space="preserve">FAIRFAX FINANCI                                   </t>
  </si>
  <si>
    <t>CA3039011026</t>
  </si>
  <si>
    <t xml:space="preserve">MANPOWER INC                                      </t>
  </si>
  <si>
    <t>US56418H1005</t>
  </si>
  <si>
    <t>Other</t>
  </si>
  <si>
    <t xml:space="preserve">Biogen Idec                                       </t>
  </si>
  <si>
    <t>US09062X1037</t>
  </si>
  <si>
    <t xml:space="preserve">SHIRE L TD                                        </t>
  </si>
  <si>
    <t>JE00B2QKY057</t>
  </si>
  <si>
    <t xml:space="preserve">FACEBOOK(FB(                                      </t>
  </si>
  <si>
    <t>US30303M1027</t>
  </si>
  <si>
    <t xml:space="preserve">MICROSOFT CORP                                    </t>
  </si>
  <si>
    <t>US5949181045</t>
  </si>
  <si>
    <t xml:space="preserve">ALPHABET                                          </t>
  </si>
  <si>
    <t>US02079K3059</t>
  </si>
  <si>
    <t xml:space="preserve">ELLIE MAE INC                                     </t>
  </si>
  <si>
    <t>US28849P1003</t>
  </si>
  <si>
    <t>NL0009538784</t>
  </si>
  <si>
    <t>US0231351067</t>
  </si>
  <si>
    <t>US00206R1023</t>
  </si>
  <si>
    <t>CNE1000001X0</t>
  </si>
  <si>
    <t>HKSE</t>
  </si>
  <si>
    <t>Transportation</t>
  </si>
  <si>
    <t xml:space="preserve">BERRY PLASTICS                                    </t>
  </si>
  <si>
    <t>us08579w1036</t>
  </si>
  <si>
    <t xml:space="preserve">הראל סל תעודת סל                                  </t>
  </si>
  <si>
    <t>מניות</t>
  </si>
  <si>
    <t xml:space="preserve">פסגות סל בנקים                                    </t>
  </si>
  <si>
    <t xml:space="preserve">פסגות סל ת"א 100                                  </t>
  </si>
  <si>
    <t xml:space="preserve">פסגות סל תא 25                                    </t>
  </si>
  <si>
    <t xml:space="preserve">פסגות תא 100                                      </t>
  </si>
  <si>
    <t xml:space="preserve">פסגות תא 25                                       </t>
  </si>
  <si>
    <t xml:space="preserve">קסם בנקים                                         </t>
  </si>
  <si>
    <t xml:space="preserve">קסם תא 100                                        </t>
  </si>
  <si>
    <t xml:space="preserve">פסגות תא בנקים                                    </t>
  </si>
  <si>
    <t xml:space="preserve">תכלית 25                                          </t>
  </si>
  <si>
    <t>*</t>
  </si>
  <si>
    <t xml:space="preserve">תכלית ת"א 100                                     </t>
  </si>
  <si>
    <t xml:space="preserve">קסם S&amp;P 500                                       </t>
  </si>
  <si>
    <t xml:space="preserve">אינדקס יא                                         </t>
  </si>
  <si>
    <t xml:space="preserve">פסג סל נאסדק 100                                  </t>
  </si>
  <si>
    <t xml:space="preserve">פסגות נאסדק                                       </t>
  </si>
  <si>
    <t xml:space="preserve">פסגות סל 500 S&amp;P                                  </t>
  </si>
  <si>
    <t xml:space="preserve">קסם FTSE 100 שקלי                                 </t>
  </si>
  <si>
    <t xml:space="preserve">קסם אירו 50                                       </t>
  </si>
  <si>
    <t xml:space="preserve">קסם דאקס                                          </t>
  </si>
  <si>
    <t xml:space="preserve">קסם יורוסטוקס                                     </t>
  </si>
  <si>
    <t xml:space="preserve">קסם נאסדק 100                                     </t>
  </si>
  <si>
    <t xml:space="preserve">קסם עולמי מפותחות MSCI שקלי                       </t>
  </si>
  <si>
    <t xml:space="preserve">קסם שווקים מתעוררים                               </t>
  </si>
  <si>
    <t xml:space="preserve">תכלית MSCI שווקים מתעוררים                        </t>
  </si>
  <si>
    <t xml:space="preserve">תכלית S&amp;P 500                                     </t>
  </si>
  <si>
    <t xml:space="preserve">תכלית אינדקס S&amp;P                                  </t>
  </si>
  <si>
    <t xml:space="preserve">תכלית אנרגיה ארה"ב                                </t>
  </si>
  <si>
    <t xml:space="preserve">תכלית בנקים אזוריים ארה"ב                         </t>
  </si>
  <si>
    <t xml:space="preserve">תכלית מניות חו"ל                                  </t>
  </si>
  <si>
    <t xml:space="preserve">תכלית נאסדק ביוטכנולוגיה                          </t>
  </si>
  <si>
    <t xml:space="preserve">תכלית נייקי 225 שקלי                              </t>
  </si>
  <si>
    <t xml:space="preserve">תכלית נסדק שקל                                    </t>
  </si>
  <si>
    <t xml:space="preserve">הראל סל תל בונד 60                                </t>
  </si>
  <si>
    <t>אג״ח</t>
  </si>
  <si>
    <t xml:space="preserve">פסגות סל בונד 20                                  </t>
  </si>
  <si>
    <t xml:space="preserve">פסגות תל בונד 40                                  </t>
  </si>
  <si>
    <t xml:space="preserve">פסגות תל בונד 60                                  </t>
  </si>
  <si>
    <t xml:space="preserve">קסם תל בונד 20                                    </t>
  </si>
  <si>
    <t xml:space="preserve">קסם תל בונד 40                                    </t>
  </si>
  <si>
    <t xml:space="preserve">קסם תל בונד 60                                    </t>
  </si>
  <si>
    <t xml:space="preserve">פסגות סל ממשלתי שקלי                              </t>
  </si>
  <si>
    <t xml:space="preserve">קסם גליל כללי                                     </t>
  </si>
  <si>
    <t xml:space="preserve">תכלית תל בונד 20                                  </t>
  </si>
  <si>
    <t xml:space="preserve">תכלית תל בונד 40                                  </t>
  </si>
  <si>
    <t xml:space="preserve">תכלית תל בונד 60                                  </t>
  </si>
  <si>
    <t xml:space="preserve">תכלית תל בונד תשואות                              </t>
  </si>
  <si>
    <t xml:space="preserve">תכלית תל בונד תשואות שקלי                         </t>
  </si>
  <si>
    <t xml:space="preserve">AMUNDI ETF MSCI                                   </t>
  </si>
  <si>
    <t>FR0010655688</t>
  </si>
  <si>
    <t>ERONEXT</t>
  </si>
  <si>
    <t xml:space="preserve">DAIWA ETF - NIKKEI                                </t>
  </si>
  <si>
    <t>JP3027640006</t>
  </si>
  <si>
    <t xml:space="preserve">DAXEX                                             </t>
  </si>
  <si>
    <t>DE0005933931</t>
  </si>
  <si>
    <t xml:space="preserve">FIRST TRUST DJ                                    </t>
  </si>
  <si>
    <t>US33733E3027</t>
  </si>
  <si>
    <t xml:space="preserve">Financial Select Sector                           </t>
  </si>
  <si>
    <t>US81369Y6059</t>
  </si>
  <si>
    <t xml:space="preserve">GUGGENHEIM                                        </t>
  </si>
  <si>
    <t>US78355W8745</t>
  </si>
  <si>
    <t xml:space="preserve">Health Care SPDR                                  </t>
  </si>
  <si>
    <t>US81369Y2090</t>
  </si>
  <si>
    <t xml:space="preserve">INDUSTRIAL SELECT SPDR                            </t>
  </si>
  <si>
    <t>US81369Y7040</t>
  </si>
  <si>
    <t xml:space="preserve">ISHARES DJ US FINANCIAL                           </t>
  </si>
  <si>
    <t>US4642877702</t>
  </si>
  <si>
    <t xml:space="preserve">ISHARES DJ US TRANSPO                             </t>
  </si>
  <si>
    <t>US4642871929</t>
  </si>
  <si>
    <t xml:space="preserve">ISHARES FTSE CH                                   </t>
  </si>
  <si>
    <t>US4642871846</t>
  </si>
  <si>
    <t xml:space="preserve">ISHARES MDAX                                      </t>
  </si>
  <si>
    <t>DE0005933923</t>
  </si>
  <si>
    <t xml:space="preserve">ISHARES MSCI EMERG                                </t>
  </si>
  <si>
    <t>US4642872349</t>
  </si>
  <si>
    <t xml:space="preserve">ISHARES NORTH AMERICAN TECH                       </t>
  </si>
  <si>
    <t>US4642875151</t>
  </si>
  <si>
    <t xml:space="preserve">ISHARES PLC- ISHARES FTSE                         </t>
  </si>
  <si>
    <t>IE0005042456</t>
  </si>
  <si>
    <t xml:space="preserve">ISHARES S&amp;P 100                                   </t>
  </si>
  <si>
    <t>US4642871010</t>
  </si>
  <si>
    <t xml:space="preserve">ISHARES U.S.                                      </t>
  </si>
  <si>
    <t>US4642888105</t>
  </si>
  <si>
    <t xml:space="preserve">KRANESHARES                                       </t>
  </si>
  <si>
    <t>US5007673065</t>
  </si>
  <si>
    <t xml:space="preserve">LYXOR EFT                                         </t>
  </si>
  <si>
    <t>FR0010344812</t>
  </si>
  <si>
    <t xml:space="preserve">LYXOR ETF DJ STX                                  </t>
  </si>
  <si>
    <t>FR0010344879</t>
  </si>
  <si>
    <t xml:space="preserve">LYXOR ETF IBEX 35                                 </t>
  </si>
  <si>
    <t>FR0010251744</t>
  </si>
  <si>
    <t xml:space="preserve">LYXOR UCITS ETF STOXX EUROPE                      </t>
  </si>
  <si>
    <t>FR0010344960</t>
  </si>
  <si>
    <t xml:space="preserve">NASDAQ ISHARES                                    </t>
  </si>
  <si>
    <t>US4642875565</t>
  </si>
  <si>
    <t xml:space="preserve">NOMURA TOPIX                                      </t>
  </si>
  <si>
    <t>JP3040170007</t>
  </si>
  <si>
    <t xml:space="preserve">POWERSHARES QQQ                                   </t>
  </si>
  <si>
    <t>US73935A1043</t>
  </si>
  <si>
    <t xml:space="preserve">REAL ESTATE SELECT                                </t>
  </si>
  <si>
    <t>US81369Y8600</t>
  </si>
  <si>
    <t xml:space="preserve">SELECT SECTOR S XLE                               </t>
  </si>
  <si>
    <t>US81369Y5069</t>
  </si>
  <si>
    <t xml:space="preserve">SPDR S&amp;P                                          </t>
  </si>
  <si>
    <t>US78464A8889</t>
  </si>
  <si>
    <t xml:space="preserve">SPDR S&amp;P Pharmaceuticals                          </t>
  </si>
  <si>
    <t>US78464A7220</t>
  </si>
  <si>
    <t xml:space="preserve">SPDR S&amp;P RETAIL ETF                               </t>
  </si>
  <si>
    <t>US78464A7147</t>
  </si>
  <si>
    <t xml:space="preserve">SPDR S&amp;P(XOP0                                     </t>
  </si>
  <si>
    <t>US78464A7303</t>
  </si>
  <si>
    <t xml:space="preserve">VANECK VECTORS PHARI                              </t>
  </si>
  <si>
    <t>US92189F6925</t>
  </si>
  <si>
    <t xml:space="preserve">VANECK VECTORS RUSS                               </t>
  </si>
  <si>
    <t>US92189F4037</t>
  </si>
  <si>
    <t xml:space="preserve">VANGUARD S&amp;P 500 ETF                              </t>
  </si>
  <si>
    <t>US9229083632</t>
  </si>
  <si>
    <t xml:space="preserve">XOR ETF MSCI ALL COUNTRY                          </t>
  </si>
  <si>
    <t>FR0011079466</t>
  </si>
  <si>
    <t xml:space="preserve">iShares Dow Jones US                              </t>
  </si>
  <si>
    <t>US4642887529</t>
  </si>
  <si>
    <t xml:space="preserve">IBCX-ISHARES                                      </t>
  </si>
  <si>
    <t>IE0032523478</t>
  </si>
  <si>
    <t xml:space="preserve">ISHARES MARKIT                                    </t>
  </si>
  <si>
    <t>IE00B66F4759</t>
  </si>
  <si>
    <t xml:space="preserve">ISHARES U                                         </t>
  </si>
  <si>
    <t>IE0032895942</t>
  </si>
  <si>
    <t xml:space="preserve">ISHARES USD HIGH YIELD CORPORA                    </t>
  </si>
  <si>
    <t>IE00B4PY7Y77</t>
  </si>
  <si>
    <t xml:space="preserve">POWERSHARES SENIOR                                </t>
  </si>
  <si>
    <t>US73936Q7694</t>
  </si>
  <si>
    <t xml:space="preserve">SPDR EMERGING MKTS                                </t>
  </si>
  <si>
    <t>IE00B4613386</t>
  </si>
  <si>
    <t xml:space="preserve">ISHARES COMEX GOLD                                </t>
  </si>
  <si>
    <t>US4642851053</t>
  </si>
  <si>
    <t xml:space="preserve">VANGUARD TE(VOX                                   </t>
  </si>
  <si>
    <t>US92204A8844</t>
  </si>
  <si>
    <t>סה"כ תעודות השתתפות בקרנות נאמנות בישראל</t>
  </si>
  <si>
    <t>סה"כ תעודות השתתפות בקרנות נאמנות בחו"ל</t>
  </si>
  <si>
    <t xml:space="preserve">ABER GL-JPN SMLL COMP                             </t>
  </si>
  <si>
    <t>LU0278930234</t>
  </si>
  <si>
    <t xml:space="preserve">BK OPP.FUND CLASS K                               </t>
  </si>
  <si>
    <t>KYG131022009</t>
  </si>
  <si>
    <t xml:space="preserve">COMGEST GROWTH                                    </t>
  </si>
  <si>
    <t>IE00B5WN3467</t>
  </si>
  <si>
    <t xml:space="preserve">COPERNICO LATAM                                   </t>
  </si>
  <si>
    <t>KYG242081290</t>
  </si>
  <si>
    <t xml:space="preserve">CREDIT SUISSE                                     </t>
  </si>
  <si>
    <t>LU0635707705</t>
  </si>
  <si>
    <t xml:space="preserve">EURIZON EASYFND-BND                               </t>
  </si>
  <si>
    <t>LU0335991534</t>
  </si>
  <si>
    <t xml:space="preserve">FNK TMO-TEMP EMMKT                                </t>
  </si>
  <si>
    <t>LU0300738944</t>
  </si>
  <si>
    <t xml:space="preserve">FRANKLIN TEMPLETON                                </t>
  </si>
  <si>
    <t>LU0195953152</t>
  </si>
  <si>
    <t xml:space="preserve">GAM STAR CREDIT                                   </t>
  </si>
  <si>
    <t>IE00B50JD354</t>
  </si>
  <si>
    <t xml:space="preserve">GSM STAR CREDIT                                   </t>
  </si>
  <si>
    <t>IE00B5769310</t>
  </si>
  <si>
    <t>אג״ח ממשלתי</t>
  </si>
  <si>
    <t xml:space="preserve">HENDERSON HOR-PAN                                 </t>
  </si>
  <si>
    <t>LU0828814763</t>
  </si>
  <si>
    <t xml:space="preserve">HENDERSON HORIZON                                 </t>
  </si>
  <si>
    <t>LU1190461654</t>
  </si>
  <si>
    <t xml:space="preserve">HENDERSON SECURED                                 </t>
  </si>
  <si>
    <t>GB00B0NXD283</t>
  </si>
  <si>
    <t xml:space="preserve">HPS                                               </t>
  </si>
  <si>
    <t xml:space="preserve">ING L FLEX - SENIOR LOANS                         </t>
  </si>
  <si>
    <t>LU0426533492</t>
  </si>
  <si>
    <t xml:space="preserve">INVESCO USSENIOR                                  </t>
  </si>
  <si>
    <t>LU0564079282</t>
  </si>
  <si>
    <t xml:space="preserve">JB LOCAL EMERGI                                   </t>
  </si>
  <si>
    <t>LU0107852435</t>
  </si>
  <si>
    <t xml:space="preserve">KOTAK INDIA                                       </t>
  </si>
  <si>
    <t>LU0996346937</t>
  </si>
  <si>
    <t xml:space="preserve">NATIXIS LOONIS SAY                                </t>
  </si>
  <si>
    <t>LU0218863602</t>
  </si>
  <si>
    <t xml:space="preserve">NEUBERGER BERMAN HIGH                             </t>
  </si>
  <si>
    <t>IE00B12VW565</t>
  </si>
  <si>
    <t xml:space="preserve">ODDO AVENIR EUR                                   </t>
  </si>
  <si>
    <t>FR0010251108</t>
  </si>
  <si>
    <t xml:space="preserve">ORBIS SUCAV-JAPAN                                 </t>
  </si>
  <si>
    <t>LU0160128079</t>
  </si>
  <si>
    <t xml:space="preserve">PIMCO FUNDS GLOBAL                                </t>
  </si>
  <si>
    <t>IE0034085260</t>
  </si>
  <si>
    <t xml:space="preserve">ROBECO CAPITAL GROWTH FUN                         </t>
  </si>
  <si>
    <t>LU0398248921</t>
  </si>
  <si>
    <t xml:space="preserve">Reyl (Lux) Global Funds                           </t>
  </si>
  <si>
    <t>LU0704154458</t>
  </si>
  <si>
    <t xml:space="preserve">SCHRODER INTERNATIONAL                            </t>
  </si>
  <si>
    <t>LU0106259988</t>
  </si>
  <si>
    <t xml:space="preserve">TCW FUNDS-EMER                                    </t>
  </si>
  <si>
    <t>LU0726519282</t>
  </si>
  <si>
    <t xml:space="preserve">THREADNEEDLE INVESTMENT                           </t>
  </si>
  <si>
    <t>GB0030810138</t>
  </si>
  <si>
    <t xml:space="preserve">UBAM FCP EURO                                     </t>
  </si>
  <si>
    <t>FR0011896612</t>
  </si>
  <si>
    <t xml:space="preserve">UBAM GLOB HIGH LD                                 </t>
  </si>
  <si>
    <t>LU0569863243</t>
  </si>
  <si>
    <t xml:space="preserve">YL HGH WA-LM                                      </t>
  </si>
  <si>
    <t>IE00BVG1NV55</t>
  </si>
  <si>
    <t>סה"כ כתבי אופציה בישראל</t>
  </si>
  <si>
    <t xml:space="preserve">אליום מדיק אפ 7                                   </t>
  </si>
  <si>
    <t xml:space="preserve">ביו לייט אפ 8                                     </t>
  </si>
  <si>
    <t xml:space="preserve">דיסקונט אפ 1                                      </t>
  </si>
  <si>
    <t xml:space="preserve">סלע נדלן אפ 3                                     </t>
  </si>
  <si>
    <t xml:space="preserve">קולפלנט אופ' ו                                    </t>
  </si>
  <si>
    <t xml:space="preserve">קולפלנט אפ יא                                     </t>
  </si>
  <si>
    <t xml:space="preserve">רציו אפ 14                                        </t>
  </si>
  <si>
    <t xml:space="preserve">CALL 1460 JAN                                     </t>
  </si>
  <si>
    <t>ל.ר.</t>
  </si>
  <si>
    <t xml:space="preserve">PUT 1460 JAN                                      </t>
  </si>
  <si>
    <t>סה"כ ₪/מט"ח</t>
  </si>
  <si>
    <t xml:space="preserve">SPXW 12/30/16 P2030                               </t>
  </si>
  <si>
    <t>סה"כ ישראל</t>
  </si>
  <si>
    <t>סה"כ חו"ל</t>
  </si>
  <si>
    <t xml:space="preserve">CRUDE OIL 02/17 F                                 </t>
  </si>
  <si>
    <t xml:space="preserve">EURO STOXX 50 3/2017 F                            </t>
  </si>
  <si>
    <t xml:space="preserve">F03/17 JPX-NIKK                                   </t>
  </si>
  <si>
    <t xml:space="preserve">FTSE 100 03/17 F                                  </t>
  </si>
  <si>
    <t xml:space="preserve">G LONG 03/2017 F                                  </t>
  </si>
  <si>
    <t xml:space="preserve">GOLD 100 2/17 F                                   </t>
  </si>
  <si>
    <t xml:space="preserve">MDAX MINI 03/17 F                                 </t>
  </si>
  <si>
    <t xml:space="preserve">MINI MSCI 03/17 F                                 </t>
  </si>
  <si>
    <t xml:space="preserve">NASDAQ 100 E-MINI 03/17 F                         </t>
  </si>
  <si>
    <t xml:space="preserve">S&amp;P MINI 500 03/17 F                              </t>
  </si>
  <si>
    <t xml:space="preserve">US 10YR NOTE (CBT)MAR17                           </t>
  </si>
  <si>
    <t xml:space="preserve">nikkei 225 03/17 CME                              </t>
  </si>
  <si>
    <t xml:space="preserve">גלובל פיננס 8 אגח ד                               </t>
  </si>
  <si>
    <t>אשראי</t>
  </si>
  <si>
    <t xml:space="preserve">ערד 8679                                          </t>
  </si>
  <si>
    <t xml:space="preserve">ערד 8680                                          </t>
  </si>
  <si>
    <t xml:space="preserve">ערד 8681                                          </t>
  </si>
  <si>
    <t xml:space="preserve">ערד 8682                                          </t>
  </si>
  <si>
    <t xml:space="preserve">ערד 8689                                          </t>
  </si>
  <si>
    <t xml:space="preserve">ערד 8690                                          </t>
  </si>
  <si>
    <t xml:space="preserve">ערד 8697                                          </t>
  </si>
  <si>
    <t xml:space="preserve">ערד 8699                                          </t>
  </si>
  <si>
    <t xml:space="preserve">ערד 8700 (ישן)                                    </t>
  </si>
  <si>
    <t xml:space="preserve">ערד 8701                                          </t>
  </si>
  <si>
    <t xml:space="preserve">ערד 8702 (ישן)                                    </t>
  </si>
  <si>
    <t xml:space="preserve">ערד 8715                                          </t>
  </si>
  <si>
    <t xml:space="preserve">ערד 8716                                          </t>
  </si>
  <si>
    <t xml:space="preserve">ערד 8717                                          </t>
  </si>
  <si>
    <t xml:space="preserve">ערד 8718                                          </t>
  </si>
  <si>
    <t xml:space="preserve">ערד 8719                                          </t>
  </si>
  <si>
    <t xml:space="preserve">ערד 8720                                          </t>
  </si>
  <si>
    <t xml:space="preserve">ערד 8726                                          </t>
  </si>
  <si>
    <t xml:space="preserve">ערד 8727                                          </t>
  </si>
  <si>
    <t xml:space="preserve">ערד 8728                                          </t>
  </si>
  <si>
    <t xml:space="preserve">ערד 8729                                          </t>
  </si>
  <si>
    <t xml:space="preserve">ערד 8730                                          </t>
  </si>
  <si>
    <t xml:space="preserve">ערד 8731                                          </t>
  </si>
  <si>
    <t xml:space="preserve">ערד 8732                                          </t>
  </si>
  <si>
    <t xml:space="preserve">ערד 8733                                          </t>
  </si>
  <si>
    <t xml:space="preserve">ערד 8734                                          </t>
  </si>
  <si>
    <t xml:space="preserve">ערד 8735                                          </t>
  </si>
  <si>
    <t xml:space="preserve">ערד 8736                                          </t>
  </si>
  <si>
    <t xml:space="preserve">ערד 8737                                          </t>
  </si>
  <si>
    <t xml:space="preserve">ערד 8738                                          </t>
  </si>
  <si>
    <t xml:space="preserve">ערד 8739                                          </t>
  </si>
  <si>
    <t xml:space="preserve">ערד 8740                                          </t>
  </si>
  <si>
    <t xml:space="preserve">ערד 8741                                          </t>
  </si>
  <si>
    <t xml:space="preserve">ערד 8743                                          </t>
  </si>
  <si>
    <t xml:space="preserve">ערד 8744                                          </t>
  </si>
  <si>
    <t xml:space="preserve">ערד 8745                                          </t>
  </si>
  <si>
    <t xml:space="preserve">ערד 8746                                          </t>
  </si>
  <si>
    <t xml:space="preserve">ערד 8751                                          </t>
  </si>
  <si>
    <t xml:space="preserve">ערד 8752                                          </t>
  </si>
  <si>
    <t xml:space="preserve">ערד 8753                                          </t>
  </si>
  <si>
    <t xml:space="preserve">ערד 8754                                          </t>
  </si>
  <si>
    <t xml:space="preserve">ערד 8755                                          </t>
  </si>
  <si>
    <t xml:space="preserve">ערד 8756                                          </t>
  </si>
  <si>
    <t xml:space="preserve">ערד 8757                                          </t>
  </si>
  <si>
    <t xml:space="preserve">ערד 8759                                          </t>
  </si>
  <si>
    <t xml:space="preserve">ערד 8760                                          </t>
  </si>
  <si>
    <t xml:space="preserve">ערד 8761                                          </t>
  </si>
  <si>
    <t xml:space="preserve">ערד 8762                                          </t>
  </si>
  <si>
    <t xml:space="preserve">ערד 8763                                          </t>
  </si>
  <si>
    <t xml:space="preserve">ערד 8764                                          </t>
  </si>
  <si>
    <t xml:space="preserve">ערד 8765                                          </t>
  </si>
  <si>
    <t xml:space="preserve">ערד 8766                                          </t>
  </si>
  <si>
    <t xml:space="preserve">ערד 8768                                          </t>
  </si>
  <si>
    <t xml:space="preserve">ערד 8769                                          </t>
  </si>
  <si>
    <t xml:space="preserve">ערד 8770                                          </t>
  </si>
  <si>
    <t xml:space="preserve">ערד 8771                                          </t>
  </si>
  <si>
    <t xml:space="preserve">ערד 8772                                          </t>
  </si>
  <si>
    <t xml:space="preserve">ערד 8773                                          </t>
  </si>
  <si>
    <t xml:space="preserve">ערד 8774                                          </t>
  </si>
  <si>
    <t xml:space="preserve">ערד 8775                                          </t>
  </si>
  <si>
    <t xml:space="preserve">ערד 8776                                          </t>
  </si>
  <si>
    <t xml:space="preserve">ערד 8777                                          </t>
  </si>
  <si>
    <t xml:space="preserve">ערד 8778                                          </t>
  </si>
  <si>
    <t xml:space="preserve">ערד 8779                                          </t>
  </si>
  <si>
    <t xml:space="preserve">ערד 8780                                          </t>
  </si>
  <si>
    <t xml:space="preserve">ערד 8781                                          </t>
  </si>
  <si>
    <t xml:space="preserve">ערד 8782                                          </t>
  </si>
  <si>
    <t xml:space="preserve">ערד 8783                                          </t>
  </si>
  <si>
    <t xml:space="preserve">ערד 8784                                          </t>
  </si>
  <si>
    <t xml:space="preserve">ערד 8785                                          </t>
  </si>
  <si>
    <t xml:space="preserve">ערד 8786                                          </t>
  </si>
  <si>
    <t xml:space="preserve">ערד 8787                                          </t>
  </si>
  <si>
    <t xml:space="preserve">ערד 8788                                          </t>
  </si>
  <si>
    <t xml:space="preserve">ערד 8789                                          </t>
  </si>
  <si>
    <t xml:space="preserve">ערד 8790                                          </t>
  </si>
  <si>
    <t xml:space="preserve">ערד 8791                                          </t>
  </si>
  <si>
    <t xml:space="preserve">ערד 8792                                          </t>
  </si>
  <si>
    <t xml:space="preserve">ערד 8793                                          </t>
  </si>
  <si>
    <t xml:space="preserve">ערד 8794                                          </t>
  </si>
  <si>
    <t xml:space="preserve">ערד 8795                                          </t>
  </si>
  <si>
    <t xml:space="preserve">ערד 8796                                          </t>
  </si>
  <si>
    <t xml:space="preserve">ערד 8797                                          </t>
  </si>
  <si>
    <t xml:space="preserve">ערד 8798                                          </t>
  </si>
  <si>
    <t xml:space="preserve">ערד 8799                                          </t>
  </si>
  <si>
    <t xml:space="preserve">ערד 8800                                          </t>
  </si>
  <si>
    <t xml:space="preserve">ערד 8801                                          </t>
  </si>
  <si>
    <t xml:space="preserve">ערד 8802                                          </t>
  </si>
  <si>
    <t xml:space="preserve">ערד 8803                                          </t>
  </si>
  <si>
    <t xml:space="preserve">ערד 8804                                          </t>
  </si>
  <si>
    <t xml:space="preserve">ערד 8805                                          </t>
  </si>
  <si>
    <t xml:space="preserve">ערד 8806                                          </t>
  </si>
  <si>
    <t xml:space="preserve">ערד 8807                                          </t>
  </si>
  <si>
    <t xml:space="preserve">ערד 8808                                          </t>
  </si>
  <si>
    <t xml:space="preserve">ערד 8809                                          </t>
  </si>
  <si>
    <t xml:space="preserve">ערד 8810                                          </t>
  </si>
  <si>
    <t xml:space="preserve">ערד 8811                                          </t>
  </si>
  <si>
    <t xml:space="preserve">ערד 8812                                          </t>
  </si>
  <si>
    <t xml:space="preserve">ערד 8813                                          </t>
  </si>
  <si>
    <t xml:space="preserve">ערד 8814                                          </t>
  </si>
  <si>
    <t xml:space="preserve">ערד 8815                                          </t>
  </si>
  <si>
    <t xml:space="preserve">ערד 8816                                          </t>
  </si>
  <si>
    <t xml:space="preserve">ערד 8817                                          </t>
  </si>
  <si>
    <t xml:space="preserve">ערד 8818                                          </t>
  </si>
  <si>
    <t xml:space="preserve">ערד 8819                                          </t>
  </si>
  <si>
    <t xml:space="preserve">ערד 8820                                          </t>
  </si>
  <si>
    <t xml:space="preserve">ערד 8821                                          </t>
  </si>
  <si>
    <t xml:space="preserve">ערד 8822                                          </t>
  </si>
  <si>
    <t xml:space="preserve">ערד 8823                                          </t>
  </si>
  <si>
    <t xml:space="preserve">ערד 8824                                          </t>
  </si>
  <si>
    <t xml:space="preserve">ערד 8825                                          </t>
  </si>
  <si>
    <t xml:space="preserve">ערד 8826                                          </t>
  </si>
  <si>
    <t xml:space="preserve">ערד 8827                                          </t>
  </si>
  <si>
    <t xml:space="preserve">ערד 8828                                          </t>
  </si>
  <si>
    <t xml:space="preserve">ערד 8829                                          </t>
  </si>
  <si>
    <t xml:space="preserve">ערד 8830                                          </t>
  </si>
  <si>
    <t xml:space="preserve">ערד 8831                                          </t>
  </si>
  <si>
    <t xml:space="preserve">ערד 8832                                          </t>
  </si>
  <si>
    <t xml:space="preserve">ערד 8833                                          </t>
  </si>
  <si>
    <t xml:space="preserve">ערד 8834                                          </t>
  </si>
  <si>
    <t xml:space="preserve">ערד 8835                                          </t>
  </si>
  <si>
    <t xml:space="preserve">ערד 8836                                          </t>
  </si>
  <si>
    <t xml:space="preserve">ערד 8837                                          </t>
  </si>
  <si>
    <t xml:space="preserve">ערד 8838                                          </t>
  </si>
  <si>
    <t xml:space="preserve">ערד 8839                                          </t>
  </si>
  <si>
    <t xml:space="preserve">ערד 8840                                          </t>
  </si>
  <si>
    <t xml:space="preserve">ערד 8841                                          </t>
  </si>
  <si>
    <t xml:space="preserve">ערד 8842                                          </t>
  </si>
  <si>
    <t xml:space="preserve">ערד 8843                                          </t>
  </si>
  <si>
    <t xml:space="preserve">ערד 8844                                          </t>
  </si>
  <si>
    <t xml:space="preserve">ערד 8845                                          </t>
  </si>
  <si>
    <t xml:space="preserve">ערד8784                                           </t>
  </si>
  <si>
    <t>סה"כ אג"ח לא סחיר שהנפיקו ממשלות זרות בחו"ל</t>
  </si>
  <si>
    <t xml:space="preserve">נע"מ יהלומים חש 9/15                              </t>
  </si>
  <si>
    <t xml:space="preserve">מימון ישיר סדרה 2                                 </t>
  </si>
  <si>
    <t xml:space="preserve">מקורות אגח 6-רמ                                   </t>
  </si>
  <si>
    <t xml:space="preserve">סופרגז אגא א-ל                                    </t>
  </si>
  <si>
    <t xml:space="preserve">קנית נה אג א-רמ                                   </t>
  </si>
  <si>
    <t xml:space="preserve">אריסון החזקות א'                                  </t>
  </si>
  <si>
    <t xml:space="preserve">דור גז                                            </t>
  </si>
  <si>
    <t xml:space="preserve">די.בי.אס אגח א-רמ                                 </t>
  </si>
  <si>
    <t xml:space="preserve">דיביאס אגח ב-רמ                                   </t>
  </si>
  <si>
    <t xml:space="preserve">חשמל אגח יב-רמ                                    </t>
  </si>
  <si>
    <t xml:space="preserve">חשמל אגח רמ 2022                                  </t>
  </si>
  <si>
    <t xml:space="preserve">חשמל צמוד 2018 רמ                                 </t>
  </si>
  <si>
    <t xml:space="preserve">מימון רמלה אג-ל                                   </t>
  </si>
  <si>
    <t xml:space="preserve">נתיבי גז אגח א-רמ                                 </t>
  </si>
  <si>
    <t xml:space="preserve">עיריית יהוד                                       </t>
  </si>
  <si>
    <t xml:space="preserve">אוצר החייל ש"ה                                    </t>
  </si>
  <si>
    <t xml:space="preserve">חשמל צמוד 2029                                    </t>
  </si>
  <si>
    <t xml:space="preserve">מגדל ביטוח הון א-רמ                               </t>
  </si>
  <si>
    <t xml:space="preserve">פועלים ש.הון                                      </t>
  </si>
  <si>
    <t xml:space="preserve">אספיסיאל אלעד 1                                   </t>
  </si>
  <si>
    <t xml:space="preserve">אספיסיאל-עאג2-רמ                                  </t>
  </si>
  <si>
    <t xml:space="preserve">אספיסיאל-עאג4-רמ                                  </t>
  </si>
  <si>
    <t xml:space="preserve">בארק קפיטל נכסים אג"ח א                           </t>
  </si>
  <si>
    <t xml:space="preserve">סוויטלנד אגח א רמ                                 </t>
  </si>
  <si>
    <t xml:space="preserve">בזן אגח  סד 9                                     </t>
  </si>
  <si>
    <t xml:space="preserve">דואר ישראל סדרה א'                                </t>
  </si>
  <si>
    <t xml:space="preserve">הום סנטר אגא-רמ                                   </t>
  </si>
  <si>
    <t xml:space="preserve">לידקום סד' א'                                     </t>
  </si>
  <si>
    <t>C</t>
  </si>
  <si>
    <t>דירוג פנימי</t>
  </si>
  <si>
    <t xml:space="preserve">לידקום סדרה א'                                    </t>
  </si>
  <si>
    <t xml:space="preserve">אלון דלק אג"ח א                                   </t>
  </si>
  <si>
    <t>D</t>
  </si>
  <si>
    <t xml:space="preserve">אמפל אמרי אג"ח ב                                  </t>
  </si>
  <si>
    <t xml:space="preserve">אמפל אמרי אגח ב חש                                </t>
  </si>
  <si>
    <t xml:space="preserve">אמפל ב חש 1/13                                    </t>
  </si>
  <si>
    <t xml:space="preserve">אמפל ב' חש 14                                     </t>
  </si>
  <si>
    <t xml:space="preserve">אמפל ב' חש                                        </t>
  </si>
  <si>
    <t xml:space="preserve">לגנא הולדינגס 1                                   </t>
  </si>
  <si>
    <t>NR3</t>
  </si>
  <si>
    <t xml:space="preserve">גמול אג"ח א מפדיון 12/09                          </t>
  </si>
  <si>
    <t xml:space="preserve">חבס אגח 12                                        </t>
  </si>
  <si>
    <t xml:space="preserve">חפצי בה חופים א'                                  </t>
  </si>
  <si>
    <t xml:space="preserve">חפציבה ג'רוזלם סד' א                              </t>
  </si>
  <si>
    <t xml:space="preserve">חפציבה ג'רוזלם סד' ב'                             </t>
  </si>
  <si>
    <t xml:space="preserve">חפציבה חופים א'                                   </t>
  </si>
  <si>
    <t xml:space="preserve">לידקום אג"ח א'                                    </t>
  </si>
  <si>
    <t xml:space="preserve">נידר סדרה ב'                                      </t>
  </si>
  <si>
    <t xml:space="preserve">פולישק אגח ב                                      </t>
  </si>
  <si>
    <t xml:space="preserve">אלטשולר אגח א-רמ                                  </t>
  </si>
  <si>
    <t xml:space="preserve">דלק תמר 2018-רמ                                   </t>
  </si>
  <si>
    <t xml:space="preserve">דלק תמר 2020-רמ                                   </t>
  </si>
  <si>
    <t xml:space="preserve">דלק תמר 2023-רמ                                   </t>
  </si>
  <si>
    <t xml:space="preserve">דלק תמר 2025-רמ                                   </t>
  </si>
  <si>
    <t xml:space="preserve">כיל אגח ד-רמ                                      </t>
  </si>
  <si>
    <t xml:space="preserve">גזית ישראל 2 15%2006/2016                         </t>
  </si>
  <si>
    <t xml:space="preserve">לאס וגאס סדרה א'                                  </t>
  </si>
  <si>
    <t xml:space="preserve">צים אגח A1- רמ                                    </t>
  </si>
  <si>
    <t xml:space="preserve">צים אגח ד- רמ                                     </t>
  </si>
  <si>
    <t xml:space="preserve">צים  A1 -מניה                                     </t>
  </si>
  <si>
    <t xml:space="preserve">DELEK GLOBAL RE                                   </t>
  </si>
  <si>
    <t>JE00B1S0VN88</t>
  </si>
  <si>
    <t xml:space="preserve">Eazy Energy                                       </t>
  </si>
  <si>
    <t>US27785B1098</t>
  </si>
  <si>
    <t xml:space="preserve">IXI ישראל טכנולוג  IXMO                           </t>
  </si>
  <si>
    <t>US4660261011</t>
  </si>
  <si>
    <t xml:space="preserve">קרן  Stage One Ventures II                        </t>
  </si>
  <si>
    <t xml:space="preserve">מניבים ניהול                                      </t>
  </si>
  <si>
    <t xml:space="preserve">מניבים ריט                                        </t>
  </si>
  <si>
    <t xml:space="preserve">Cogito קרן                                        </t>
  </si>
  <si>
    <t xml:space="preserve">FIMI ISRAEL VI                                    </t>
  </si>
  <si>
    <t xml:space="preserve">FORTISSIMO 4                                      </t>
  </si>
  <si>
    <t xml:space="preserve">FORTISSIMO CAPITAL  3                             </t>
  </si>
  <si>
    <t xml:space="preserve">PONTIFAX IV                                       </t>
  </si>
  <si>
    <t xml:space="preserve">Peninsula                                         </t>
  </si>
  <si>
    <t xml:space="preserve">נוי נגב אנרגיה                                    </t>
  </si>
  <si>
    <t xml:space="preserve">פימי 5                                            </t>
  </si>
  <si>
    <t xml:space="preserve">פסולת אנרגיה NOY 2                                </t>
  </si>
  <si>
    <t xml:space="preserve">קרן Firstime                                      </t>
  </si>
  <si>
    <t xml:space="preserve">קרן PLAYBUZZ                                      </t>
  </si>
  <si>
    <t xml:space="preserve">קרן אוצר החייל לעסקים קטנים                       </t>
  </si>
  <si>
    <t xml:space="preserve">קרן השקעה Mustang                                 </t>
  </si>
  <si>
    <t xml:space="preserve">קרן מנוף בראשית                                   </t>
  </si>
  <si>
    <t xml:space="preserve">קרן נוי 1                                         </t>
  </si>
  <si>
    <t xml:space="preserve">קרן נוי 2                                         </t>
  </si>
  <si>
    <t xml:space="preserve">קרן נוי מגלים                                     </t>
  </si>
  <si>
    <t xml:space="preserve">קרן קלירמארק II                                   </t>
  </si>
  <si>
    <t xml:space="preserve">BSP Absulute                                      </t>
  </si>
  <si>
    <t>KYG166511041</t>
  </si>
  <si>
    <t xml:space="preserve">Sphera Global Class G                             </t>
  </si>
  <si>
    <t>KYG8347N1640</t>
  </si>
  <si>
    <t xml:space="preserve">BREP VIII בלקסטון                                 </t>
  </si>
  <si>
    <t xml:space="preserve">Harbor Group 2                                    </t>
  </si>
  <si>
    <t xml:space="preserve">הודו סין ק.השקעה                                  </t>
  </si>
  <si>
    <t xml:space="preserve">Apollo Offshore Energy                            </t>
  </si>
  <si>
    <t xml:space="preserve">BCP Energy Services                               </t>
  </si>
  <si>
    <t xml:space="preserve">DOVER STREET IX                                   </t>
  </si>
  <si>
    <t xml:space="preserve">Gamut IF I                                        </t>
  </si>
  <si>
    <t xml:space="preserve">Gridiron lll                                      </t>
  </si>
  <si>
    <t xml:space="preserve">Hamilton Lane Co III                              </t>
  </si>
  <si>
    <t xml:space="preserve">Hamilton Lane Series G II                         </t>
  </si>
  <si>
    <t xml:space="preserve">Harbor Group                                      </t>
  </si>
  <si>
    <t xml:space="preserve">Helios קרן השקעה                                  </t>
  </si>
  <si>
    <t xml:space="preserve">Hony Capital Fund VIII                            </t>
  </si>
  <si>
    <t xml:space="preserve">ICG                                               </t>
  </si>
  <si>
    <t xml:space="preserve">Saw Mill Capital Partners                         </t>
  </si>
  <si>
    <t xml:space="preserve">Thoma Bravo Fxll-A-36                             </t>
  </si>
  <si>
    <t xml:space="preserve">U.S. Ventures Partners XI                         </t>
  </si>
  <si>
    <t xml:space="preserve">קרן ARES European Loan Opportunitie               </t>
  </si>
  <si>
    <t xml:space="preserve">קרן ARES Special Situations Fund IV               </t>
  </si>
  <si>
    <t xml:space="preserve">קמטק אופציה                                       </t>
  </si>
  <si>
    <t>השקעות בהיי טק</t>
  </si>
  <si>
    <t xml:space="preserve">CALL 6.893,  אינטק פארמה                          </t>
  </si>
  <si>
    <t xml:space="preserve">CALL 8.14,   אינטק פארמה US                       </t>
  </si>
  <si>
    <t xml:space="preserve">CALL 8.37, אינטק פארמה                            </t>
  </si>
  <si>
    <t>סה"כ ₪ / מט"ח</t>
  </si>
  <si>
    <t>סה"כ חוזים עתידיים בישראל:</t>
  </si>
  <si>
    <t xml:space="preserve">FW020217 GBP/USD1.227                             </t>
  </si>
  <si>
    <t xml:space="preserve">FW020217 GBP/USD1.2275                            </t>
  </si>
  <si>
    <t xml:space="preserve">FW020217 USD/GBP0.8146                            </t>
  </si>
  <si>
    <t xml:space="preserve">FW020217 USD/GBP0.8147                            </t>
  </si>
  <si>
    <t xml:space="preserve">FW020217 USD/GBP0.815                             </t>
  </si>
  <si>
    <t xml:space="preserve">FW080217 EUR/NIS4.026                             </t>
  </si>
  <si>
    <t xml:space="preserve">FW080217 EUR/NIS4.2368                            </t>
  </si>
  <si>
    <t xml:space="preserve">FW080217 EUR/NIS4.23680                           </t>
  </si>
  <si>
    <t xml:space="preserve">FW080217 EUR/USD1.0673                            </t>
  </si>
  <si>
    <t xml:space="preserve">FW080217 EUR/USD1.0698                            </t>
  </si>
  <si>
    <t xml:space="preserve">FW080217 EUR/USD1.0754                            </t>
  </si>
  <si>
    <t xml:space="preserve">FW080217 EUR/USD1.1011                            </t>
  </si>
  <si>
    <t xml:space="preserve">FW080217 EUR/USD1.1098                            </t>
  </si>
  <si>
    <t xml:space="preserve">FW080217 USD//EUR0.9082                           </t>
  </si>
  <si>
    <t xml:space="preserve">FW080217 USD/EUR0.9010                            </t>
  </si>
  <si>
    <t xml:space="preserve">FW080217 USD/EUR0.9011                            </t>
  </si>
  <si>
    <t xml:space="preserve">FW080217 USD/EUR0.9081                            </t>
  </si>
  <si>
    <t xml:space="preserve">FW080217 USD/EUR0.9298                            </t>
  </si>
  <si>
    <t xml:space="preserve">FW080217 USD/EUR0.9299                            </t>
  </si>
  <si>
    <t xml:space="preserve">FW080217 USD/EUR0.9347                            </t>
  </si>
  <si>
    <t xml:space="preserve">FW080217 USD/EUR0.935                             </t>
  </si>
  <si>
    <t xml:space="preserve">FW080217 USD/EUR0.9369                            </t>
  </si>
  <si>
    <t xml:space="preserve">FW080217 USD/NIS3.8024                            </t>
  </si>
  <si>
    <t xml:space="preserve">FW100117 USD/NIS3.7842                            </t>
  </si>
  <si>
    <t xml:space="preserve">FW100117 USD/NIS3.844                             </t>
  </si>
  <si>
    <t xml:space="preserve">FW100117 USD/NIS3.847                             </t>
  </si>
  <si>
    <t xml:space="preserve">FW160317 USD/NIS3.796                             </t>
  </si>
  <si>
    <t xml:space="preserve">FW180117 JPY/USD0.00918                           </t>
  </si>
  <si>
    <t xml:space="preserve">FW180117 JPY/USD0.00956                           </t>
  </si>
  <si>
    <t xml:space="preserve">FW180117 JPY/USD0.00966                           </t>
  </si>
  <si>
    <t xml:space="preserve">FW180117 JPY/USD103                               </t>
  </si>
  <si>
    <t xml:space="preserve">FW180117 JPY/USD103.458                           </t>
  </si>
  <si>
    <t xml:space="preserve">FW180117 JPY/USD104.5225                          </t>
  </si>
  <si>
    <t xml:space="preserve">FW180117 JPY/USD104.5621                          </t>
  </si>
  <si>
    <t xml:space="preserve">FW180117 JPY/USD108.9325                          </t>
  </si>
  <si>
    <t xml:space="preserve">FW180117 JPY/USD108.933                           </t>
  </si>
  <si>
    <t xml:space="preserve">FW180117 JPY/USD108.9331                          </t>
  </si>
  <si>
    <t xml:space="preserve">FW180117 USD/JPY0.0091                            </t>
  </si>
  <si>
    <t xml:space="preserve">FW180117 USD/JPY0.0092                            </t>
  </si>
  <si>
    <t xml:space="preserve">FW180117 USD/JPY0.0095                            </t>
  </si>
  <si>
    <t xml:space="preserve">FW180117 USD/JPY0.0096                            </t>
  </si>
  <si>
    <t xml:space="preserve">FW180117 USD/JPY0.0097                            </t>
  </si>
  <si>
    <t xml:space="preserve">FW180117 USD/JPY103.5197                          </t>
  </si>
  <si>
    <t xml:space="preserve">FW180117 USD/JPY104.8218                          </t>
  </si>
  <si>
    <t xml:space="preserve">FW180117 USD/JPY108.9325                          </t>
  </si>
  <si>
    <t xml:space="preserve">FW220317 USD/NIS3.856                             </t>
  </si>
  <si>
    <t xml:space="preserve">FW250117 USD/NIS3.7819                            </t>
  </si>
  <si>
    <t xml:space="preserve">FW250117 USD/NIS3.7869                            </t>
  </si>
  <si>
    <t xml:space="preserve">FW250117 USD/NIS3.848                             </t>
  </si>
  <si>
    <t xml:space="preserve">FW250117 USD/NIS3.8605                            </t>
  </si>
  <si>
    <t xml:space="preserve">FW250117 USD/NIS3.8637                            </t>
  </si>
  <si>
    <t xml:space="preserve">11/09ד חש8גלובל                                   </t>
  </si>
  <si>
    <t>BB-</t>
  </si>
  <si>
    <t xml:space="preserve">נכס 27                                            </t>
  </si>
  <si>
    <t xml:space="preserve">הלוואה 29                                         </t>
  </si>
  <si>
    <t>לא</t>
  </si>
  <si>
    <t xml:space="preserve">הלוואה 13                                         </t>
  </si>
  <si>
    <t>כן</t>
  </si>
  <si>
    <t xml:space="preserve">הלוואה 35                                         </t>
  </si>
  <si>
    <t xml:space="preserve">הלוואה 11א                                        </t>
  </si>
  <si>
    <t xml:space="preserve">הלוואה 33                                         </t>
  </si>
  <si>
    <t xml:space="preserve">הלוואה 7א                                         </t>
  </si>
  <si>
    <t xml:space="preserve">דוראד                                             </t>
  </si>
  <si>
    <t xml:space="preserve">הלוואה 38 א'                                      </t>
  </si>
  <si>
    <t xml:space="preserve">הלוואה 38 ב'                                      </t>
  </si>
  <si>
    <t xml:space="preserve">הלוואה 38 ג                                       </t>
  </si>
  <si>
    <t xml:space="preserve">הלוואה 38 ג'                                      </t>
  </si>
  <si>
    <t xml:space="preserve">הלוואה 38 ד'                                      </t>
  </si>
  <si>
    <t xml:space="preserve">הלוואה 38 ה'                                      </t>
  </si>
  <si>
    <t xml:space="preserve">הלוואה 38 ו'                                      </t>
  </si>
  <si>
    <t xml:space="preserve">הלוואה 38 ז'                                      </t>
  </si>
  <si>
    <t xml:space="preserve">הלוואה 38 ח'                                      </t>
  </si>
  <si>
    <t xml:space="preserve">הלוואה 38 טו'                                     </t>
  </si>
  <si>
    <t xml:space="preserve">הלוואה 38 טז'                                     </t>
  </si>
  <si>
    <t xml:space="preserve">הלוואה 38 י'                                      </t>
  </si>
  <si>
    <t xml:space="preserve">הלוואה 38 יא'                                     </t>
  </si>
  <si>
    <t xml:space="preserve">הלוואה 38 יב'                                     </t>
  </si>
  <si>
    <t xml:space="preserve">הלוואה 38 יג'                                     </t>
  </si>
  <si>
    <t xml:space="preserve">הלוואה 38 יד'                                     </t>
  </si>
  <si>
    <t xml:space="preserve">הלוואה 38 יז'                                     </t>
  </si>
  <si>
    <t xml:space="preserve">דרך ארץ  סדרה 2 7.15%                             </t>
  </si>
  <si>
    <t xml:space="preserve">דרך ארץ חוב נחות 7.09%                            </t>
  </si>
  <si>
    <t xml:space="preserve">הלוואה 37 א                                       </t>
  </si>
  <si>
    <t xml:space="preserve">הלוואה 37 ב                                       </t>
  </si>
  <si>
    <t xml:space="preserve">הלוואה 37 ג                                       </t>
  </si>
  <si>
    <t xml:space="preserve">הלוואה 37 ד                                       </t>
  </si>
  <si>
    <t xml:space="preserve">הלוואה 37 ה                                       </t>
  </si>
  <si>
    <t xml:space="preserve">הלוואה 37 ו                                       </t>
  </si>
  <si>
    <t xml:space="preserve">הלוואה 37 ז                                       </t>
  </si>
  <si>
    <t xml:space="preserve">הלוואה 39                                         </t>
  </si>
  <si>
    <t xml:space="preserve">הלוואה 39 א'                                      </t>
  </si>
  <si>
    <t xml:space="preserve">הלוואה 39 ב'                                      </t>
  </si>
  <si>
    <t xml:space="preserve">הלוואה 39 ג'                                      </t>
  </si>
  <si>
    <t xml:space="preserve">הלוואה 20                                         </t>
  </si>
  <si>
    <t xml:space="preserve">הלוואה 22                                         </t>
  </si>
  <si>
    <t xml:space="preserve">הלוואה 26                                         </t>
  </si>
  <si>
    <t xml:space="preserve">הלוואה 42                                         </t>
  </si>
  <si>
    <t xml:space="preserve">הלוואה 6                                          </t>
  </si>
  <si>
    <t xml:space="preserve">הלוואה 28                                         </t>
  </si>
  <si>
    <t xml:space="preserve">הלוואה 32                                         </t>
  </si>
  <si>
    <t xml:space="preserve">הלוואה 32 א                                       </t>
  </si>
  <si>
    <t xml:space="preserve">הלוואה 32 ב'                                      </t>
  </si>
  <si>
    <t xml:space="preserve">הלוואה 32 ג'                                      </t>
  </si>
  <si>
    <t xml:space="preserve">הלוואה 34                                         </t>
  </si>
  <si>
    <t xml:space="preserve">הלוואה 17                                         </t>
  </si>
  <si>
    <t xml:space="preserve">הלוואה 11                                         </t>
  </si>
  <si>
    <t xml:space="preserve">הלוואה 14                                         </t>
  </si>
  <si>
    <t xml:space="preserve">הלוואה 23ב                                        </t>
  </si>
  <si>
    <t xml:space="preserve">הלוואה 23ג                                        </t>
  </si>
  <si>
    <t xml:space="preserve">הלוואה 23ד                                        </t>
  </si>
  <si>
    <t xml:space="preserve">הלוואה 23ה                                        </t>
  </si>
  <si>
    <t xml:space="preserve">הלוואה 24                                         </t>
  </si>
  <si>
    <t xml:space="preserve">הלוואה 36                                         </t>
  </si>
  <si>
    <t xml:space="preserve">הלוואה 40                                         </t>
  </si>
  <si>
    <t xml:space="preserve">הלוואה 31                                         </t>
  </si>
  <si>
    <t xml:space="preserve">הלוואה 30                                         </t>
  </si>
  <si>
    <t xml:space="preserve">הלוואה 41                                         </t>
  </si>
  <si>
    <t xml:space="preserve">הלוואה 41 א'                                      </t>
  </si>
  <si>
    <t xml:space="preserve">דיבידנד לקבל                                      </t>
  </si>
  <si>
    <t xml:space="preserve">פדיון לקבל                                        </t>
  </si>
  <si>
    <t xml:space="preserve">ריבית לקבל                             </t>
  </si>
  <si>
    <t>31/12/16</t>
  </si>
  <si>
    <t>קרן מנוף בראשית</t>
  </si>
  <si>
    <t>קרן נוי</t>
  </si>
  <si>
    <t>קרן מוסטנג</t>
  </si>
  <si>
    <t>פורטיסימו 3</t>
  </si>
  <si>
    <t>פימי 5</t>
  </si>
  <si>
    <t>נוי מגלים</t>
  </si>
  <si>
    <t xml:space="preserve">קרן קלירמארק II   </t>
  </si>
  <si>
    <t>קרן נוי 2</t>
  </si>
  <si>
    <t>מניבים חברה לניהול</t>
  </si>
  <si>
    <t>Fortissimo IV</t>
  </si>
  <si>
    <t>Pontifax IV</t>
  </si>
  <si>
    <t>NOY פסולת אנרגיה 2</t>
  </si>
  <si>
    <t>Firstime</t>
  </si>
  <si>
    <t>Cogito</t>
  </si>
  <si>
    <t>FIMI VI</t>
  </si>
  <si>
    <t>נוי נגב אנרגיה</t>
  </si>
  <si>
    <t xml:space="preserve">פנינסולה </t>
  </si>
  <si>
    <t>סה"כ בחו״ל:</t>
  </si>
  <si>
    <t>הודו סין ק.השקעה</t>
  </si>
  <si>
    <t xml:space="preserve">Hamilton Lane Co III               </t>
  </si>
  <si>
    <t>Apollo Energy Opporyunity</t>
  </si>
  <si>
    <t>Ares elof</t>
  </si>
  <si>
    <t xml:space="preserve">בלקסטון VIII                                      </t>
  </si>
  <si>
    <t>HL Series G ll</t>
  </si>
  <si>
    <t>Ares ssf iv</t>
  </si>
  <si>
    <t>Gridiron Capital III</t>
  </si>
  <si>
    <t>Helios (BIG)</t>
  </si>
  <si>
    <t>BCP Energy Services</t>
  </si>
  <si>
    <t>U.S. Ventures Partners XI</t>
  </si>
  <si>
    <t>Harbor Group</t>
  </si>
  <si>
    <t>Harbor Group 2</t>
  </si>
  <si>
    <t>Hony Capital Fund VIII</t>
  </si>
  <si>
    <t>Saw Mill Capital Partners II</t>
  </si>
  <si>
    <t>Thoma Bravo Fund XII</t>
  </si>
  <si>
    <t>ICG</t>
  </si>
  <si>
    <t>Gamut</t>
  </si>
  <si>
    <t>Dover Street IX</t>
  </si>
  <si>
    <t>כתר שוודי</t>
  </si>
  <si>
    <t>דולר סינגפור</t>
  </si>
  <si>
    <t>פזו מקסיקני</t>
  </si>
  <si>
    <t xml:space="preserve">עו"ש פוה"ס 23595                                       </t>
  </si>
  <si>
    <t xml:space="preserve">עו"ש פועלים 410009                                     </t>
  </si>
  <si>
    <t xml:space="preserve">פועלים סהר תפס/פחק/פרי/פקפ                                   </t>
  </si>
  <si>
    <t xml:space="preserve">פועלים סהר אירו                                              </t>
  </si>
  <si>
    <t xml:space="preserve">פועלים סהר דולר אמריקאי                                      </t>
  </si>
  <si>
    <t xml:space="preserve">פועלים סהר דולר ניו זילנד                                    </t>
  </si>
  <si>
    <t xml:space="preserve">פועלים סהר יין יפני                                          </t>
  </si>
  <si>
    <t xml:space="preserve">פועלים סהר לירה שטרלינג                                      </t>
  </si>
  <si>
    <t xml:space="preserve">פועלים סהר  פרנק שוויצרי                                </t>
  </si>
  <si>
    <t xml:space="preserve">פועלים סהר פזו מקסיקני                                       </t>
  </si>
  <si>
    <t xml:space="preserve">פועלים סהר בט.חול משת-יין                                    </t>
  </si>
  <si>
    <t xml:space="preserve">פועלים סהר דולר בטחונות                                      </t>
  </si>
  <si>
    <t xml:space="preserve">פועלים סהר יורו בטחונות                                      </t>
  </si>
  <si>
    <t xml:space="preserve">פועלים סהר ליש"ט בטחונות                                     </t>
  </si>
  <si>
    <t xml:space="preserve">BP  PLC                            </t>
  </si>
  <si>
    <t xml:space="preserve">NXP SEMICONDUCT                    </t>
  </si>
  <si>
    <t xml:space="preserve">AMAZON INC COM                     </t>
  </si>
  <si>
    <t xml:space="preserve">AT&amp;T INC                           </t>
  </si>
  <si>
    <t xml:space="preserve">ANHUI EXPRESSWAY CO                </t>
  </si>
  <si>
    <t xml:space="preserve">CITIGROUP 4.6 9MAR2026             </t>
  </si>
  <si>
    <t xml:space="preserve">UBS 7.6 08/22                      </t>
  </si>
  <si>
    <t xml:space="preserve">6.75 BHP                           </t>
  </si>
  <si>
    <t>הלוואות לעמיתים-שקלי</t>
  </si>
  <si>
    <t>aa+</t>
  </si>
  <si>
    <t>הלוואות לעמיתים-צמוד</t>
  </si>
  <si>
    <t>סה"כ כנגד חסכון עמיתים/מבוטחים</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</si>
</sst>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_ * #,##0.00_ ;_ * \-#,##0.00_ ;_ * &quot;-&quot;??_ ;_ @_ "/>
    <numFmt numFmtId="165" formatCode="_-&quot;₪&quot;* #,##0_-;\-&quot;₪&quot;* #,##0_-;_-&quot;₪&quot;* &quot;-&quot;_-;_-@_-"/>
    <numFmt numFmtId="166" formatCode="#,##0.0;\-#,##0.0"/>
    <numFmt numFmtId="167" formatCode="0.00;\-0.00;;@"/>
  </numFmts>
  <fonts count="30">
    <font>
      <sz val="10"/>
      <name val="Arial"/>
      <charset val="177"/>
    </font>
    <font>
      <sz val="10"/>
      <name val="Arial"/>
      <family val="2"/>
    </font>
    <font>
      <u/>
      <sz val="10"/>
      <color indexed="12"/>
      <name val="Arial"/>
      <family val="2"/>
    </font>
    <font>
      <sz val="8"/>
      <name val="Arial"/>
      <family val="2"/>
    </font>
    <font>
      <sz val="14"/>
      <name val="arial"/>
      <family val="2"/>
    </font>
    <font>
      <b/>
      <sz val="12"/>
      <name val="David"/>
      <family val="2"/>
      <charset val="177"/>
    </font>
    <font>
      <b/>
      <sz val="14"/>
      <name val="Arial"/>
      <family val="2"/>
    </font>
    <font>
      <b/>
      <u/>
      <sz val="14"/>
      <name val="David"/>
      <family val="2"/>
      <charset val="177"/>
    </font>
    <font>
      <b/>
      <sz val="16"/>
      <name val="Arial"/>
      <family val="2"/>
    </font>
    <font>
      <sz val="10"/>
      <name val="David"/>
      <family val="2"/>
      <charset val="177"/>
    </font>
    <font>
      <sz val="12"/>
      <name val="David"/>
      <family val="2"/>
      <charset val="177"/>
    </font>
    <font>
      <b/>
      <u/>
      <sz val="12"/>
      <name val="David"/>
      <family val="2"/>
      <charset val="177"/>
    </font>
    <font>
      <sz val="6"/>
      <name val="Switzerland"/>
      <family val="2"/>
      <charset val="177"/>
    </font>
    <font>
      <b/>
      <sz val="6"/>
      <name val="Switzerland"/>
      <family val="2"/>
      <charset val="177"/>
    </font>
    <font>
      <b/>
      <sz val="13"/>
      <name val="David"/>
      <family val="2"/>
      <charset val="177"/>
    </font>
    <font>
      <sz val="12"/>
      <name val="Times New Roman"/>
      <family val="1"/>
    </font>
    <font>
      <sz val="10"/>
      <name val="Arial"/>
      <family val="2"/>
    </font>
    <font>
      <b/>
      <sz val="12"/>
      <name val="David"/>
      <family val="2"/>
      <charset val="177"/>
    </font>
    <font>
      <sz val="14"/>
      <name val="arial"/>
      <family val="2"/>
    </font>
    <font>
      <sz val="10"/>
      <color indexed="12"/>
      <name val="Arial"/>
      <family val="2"/>
    </font>
    <font>
      <b/>
      <sz val="14"/>
      <name val="David"/>
      <family val="2"/>
      <charset val="177"/>
    </font>
    <font>
      <b/>
      <sz val="10"/>
      <name val="Arial"/>
      <family val="2"/>
    </font>
    <font>
      <sz val="11"/>
      <color theme="1"/>
      <name val="Calibri"/>
      <family val="2"/>
      <charset val="177"/>
      <scheme val="minor"/>
    </font>
    <font>
      <u/>
      <sz val="11"/>
      <color theme="10"/>
      <name val="Arial"/>
      <family val="2"/>
      <charset val="177"/>
    </font>
    <font>
      <sz val="10"/>
      <name val="Arial Black"/>
      <family val="2"/>
    </font>
    <font>
      <sz val="10"/>
      <name val="Arial"/>
      <family val="2"/>
    </font>
    <font>
      <sz val="11"/>
      <name val="Arial"/>
      <family val="2"/>
    </font>
    <font>
      <b/>
      <sz val="11"/>
      <name val="Arial"/>
      <family val="2"/>
    </font>
    <font>
      <sz val="12"/>
      <color rgb="FFFF0000"/>
      <name val="arial"/>
      <family val="2"/>
    </font>
    <font>
      <b/>
      <sz val="11"/>
      <name val="Calibri"/>
      <family val="2"/>
      <scheme val="minor"/>
    </font>
  </fonts>
  <fills count="5">
    <fill>
      <patternFill patternType="none"/>
    </fill>
    <fill>
      <patternFill patternType="gray125"/>
    </fill>
    <fill>
      <patternFill patternType="solid">
        <fgColor indexed="22"/>
        <bgColor indexed="64"/>
      </patternFill>
    </fill>
    <fill>
      <patternFill patternType="solid">
        <fgColor theme="0" tint="-0.249977111117893"/>
        <bgColor indexed="64"/>
      </patternFill>
    </fill>
    <fill>
      <patternFill patternType="solid">
        <fgColor theme="0" tint="-0.34998626667073579"/>
        <bgColor indexed="64"/>
      </patternFill>
    </fill>
  </fills>
  <borders count="35">
    <border>
      <left/>
      <right/>
      <top/>
      <bottom/>
      <diagonal/>
    </border>
    <border>
      <left style="thin">
        <color indexed="64"/>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hair">
        <color indexed="64"/>
      </left>
      <right style="thin">
        <color indexed="64"/>
      </right>
      <top style="thin">
        <color indexed="64"/>
      </top>
      <bottom style="hair">
        <color indexed="64"/>
      </bottom>
      <diagonal/>
    </border>
    <border>
      <left style="thin">
        <color indexed="64"/>
      </left>
      <right style="hair">
        <color indexed="64"/>
      </right>
      <top style="hair">
        <color indexed="64"/>
      </top>
      <bottom/>
      <diagonal/>
    </border>
    <border>
      <left style="hair">
        <color indexed="64"/>
      </left>
      <right/>
      <top style="hair">
        <color indexed="64"/>
      </top>
      <bottom style="hair">
        <color indexed="64"/>
      </bottom>
      <diagonal/>
    </border>
    <border>
      <left style="hair">
        <color indexed="64"/>
      </left>
      <right style="hair">
        <color indexed="64"/>
      </right>
      <top style="hair">
        <color indexed="64"/>
      </top>
      <bottom/>
      <diagonal/>
    </border>
    <border>
      <left style="hair">
        <color indexed="64"/>
      </left>
      <right style="thin">
        <color indexed="64"/>
      </right>
      <top style="hair">
        <color indexed="64"/>
      </top>
      <bottom/>
      <diagonal/>
    </border>
    <border>
      <left style="hair">
        <color indexed="64"/>
      </left>
      <right style="thin">
        <color indexed="64"/>
      </right>
      <top/>
      <bottom style="hair">
        <color indexed="64"/>
      </bottom>
      <diagonal/>
    </border>
    <border>
      <left/>
      <right style="thin">
        <color indexed="64"/>
      </right>
      <top/>
      <bottom/>
      <diagonal/>
    </border>
    <border>
      <left style="thin">
        <color indexed="64"/>
      </left>
      <right style="hair">
        <color indexed="64"/>
      </right>
      <top/>
      <bottom style="hair">
        <color indexed="64"/>
      </bottom>
      <diagonal/>
    </border>
    <border>
      <left style="hair">
        <color indexed="64"/>
      </left>
      <right style="hair">
        <color indexed="64"/>
      </right>
      <top/>
      <bottom style="hair">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hair">
        <color indexed="64"/>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hair">
        <color indexed="64"/>
      </right>
      <top style="hair">
        <color indexed="64"/>
      </top>
      <bottom style="hair">
        <color indexed="64"/>
      </bottom>
      <diagonal/>
    </border>
    <border>
      <left style="thin">
        <color indexed="64"/>
      </left>
      <right/>
      <top style="hair">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hair">
        <color indexed="64"/>
      </top>
      <bottom style="hair">
        <color indexed="64"/>
      </bottom>
      <diagonal/>
    </border>
    <border>
      <left style="hair">
        <color indexed="64"/>
      </left>
      <right/>
      <top style="hair">
        <color indexed="64"/>
      </top>
      <bottom/>
      <diagonal/>
    </border>
    <border>
      <left style="thin">
        <color indexed="64"/>
      </left>
      <right/>
      <top style="hair">
        <color indexed="64"/>
      </top>
      <bottom/>
      <diagonal/>
    </border>
    <border>
      <left style="thin">
        <color indexed="64"/>
      </left>
      <right/>
      <top style="hair">
        <color indexed="64"/>
      </top>
      <bottom style="medium">
        <color indexed="64"/>
      </bottom>
      <diagonal/>
    </border>
    <border>
      <left style="thin">
        <color indexed="64"/>
      </left>
      <right style="thin">
        <color indexed="64"/>
      </right>
      <top/>
      <bottom style="hair">
        <color indexed="64"/>
      </bottom>
      <diagonal/>
    </border>
    <border>
      <left style="thin">
        <color indexed="64"/>
      </left>
      <right/>
      <top/>
      <bottom/>
      <diagonal/>
    </border>
    <border>
      <left style="thin">
        <color indexed="64"/>
      </left>
      <right style="thin">
        <color indexed="64"/>
      </right>
      <top style="hair">
        <color indexed="64"/>
      </top>
      <bottom/>
      <diagonal/>
    </border>
  </borders>
  <cellStyleXfs count="13">
    <xf numFmtId="0" fontId="0" fillId="0" borderId="0"/>
    <xf numFmtId="164" fontId="22" fillId="0" borderId="0" applyFont="0" applyFill="0" applyBorder="0" applyAlignment="0" applyProtection="0"/>
    <xf numFmtId="165" fontId="9" fillId="0" borderId="0" applyFont="0" applyFill="0" applyBorder="0" applyAlignment="0" applyProtection="0"/>
    <xf numFmtId="0" fontId="23" fillId="0" borderId="0" applyNumberFormat="0" applyFill="0" applyBorder="0" applyAlignment="0" applyProtection="0">
      <alignment vertical="top"/>
      <protection locked="0"/>
    </xf>
    <xf numFmtId="0" fontId="22" fillId="0" borderId="0"/>
    <xf numFmtId="0" fontId="16" fillId="0" borderId="0"/>
    <xf numFmtId="0" fontId="22" fillId="0" borderId="0"/>
    <xf numFmtId="0" fontId="1" fillId="0" borderId="0"/>
    <xf numFmtId="9" fontId="22" fillId="0" borderId="0" applyFont="0" applyFill="0" applyBorder="0" applyAlignment="0" applyProtection="0"/>
    <xf numFmtId="166" fontId="12" fillId="0" borderId="0" applyFill="0" applyBorder="0" applyProtection="0">
      <alignment horizontal="right"/>
    </xf>
    <xf numFmtId="166" fontId="13" fillId="0" borderId="0" applyFill="0" applyBorder="0" applyProtection="0"/>
    <xf numFmtId="0" fontId="2" fillId="0" borderId="0" applyNumberFormat="0" applyFill="0" applyBorder="0" applyAlignment="0" applyProtection="0">
      <alignment vertical="top"/>
      <protection locked="0"/>
    </xf>
    <xf numFmtId="164" fontId="25" fillId="0" borderId="0" applyFont="0" applyFill="0" applyBorder="0" applyAlignment="0" applyProtection="0"/>
  </cellStyleXfs>
  <cellXfs count="182">
    <xf numFmtId="0" fontId="0" fillId="0" borderId="0" xfId="0"/>
    <xf numFmtId="0" fontId="4" fillId="0" borderId="0" xfId="0" applyFont="1" applyAlignment="1">
      <alignment horizontal="center"/>
    </xf>
    <xf numFmtId="0" fontId="4" fillId="0" borderId="0" xfId="0" applyFont="1" applyAlignment="1">
      <alignment horizontal="right"/>
    </xf>
    <xf numFmtId="0" fontId="6" fillId="0" borderId="0" xfId="0" applyFont="1" applyAlignment="1">
      <alignment horizontal="center" vertical="center" wrapText="1"/>
    </xf>
    <xf numFmtId="0" fontId="8" fillId="0" borderId="0" xfId="0" applyFont="1" applyAlignment="1">
      <alignment horizontal="center" wrapText="1"/>
    </xf>
    <xf numFmtId="0" fontId="5" fillId="0" borderId="0" xfId="0" applyFont="1" applyAlignment="1">
      <alignment horizontal="center" wrapText="1"/>
    </xf>
    <xf numFmtId="0" fontId="10" fillId="0" borderId="0" xfId="0" applyFont="1" applyAlignment="1">
      <alignment horizontal="right" readingOrder="2"/>
    </xf>
    <xf numFmtId="0" fontId="4" fillId="0" borderId="0" xfId="7" applyFont="1" applyAlignment="1">
      <alignment horizontal="right"/>
    </xf>
    <xf numFmtId="0" fontId="4" fillId="0" borderId="0" xfId="7" applyFont="1" applyAlignment="1">
      <alignment horizontal="center"/>
    </xf>
    <xf numFmtId="0" fontId="6" fillId="0" borderId="0" xfId="7" applyFont="1" applyAlignment="1">
      <alignment horizontal="center" vertical="center" wrapText="1"/>
    </xf>
    <xf numFmtId="0" fontId="8" fillId="0" borderId="0" xfId="7" applyFont="1" applyAlignment="1">
      <alignment horizontal="center" wrapText="1"/>
    </xf>
    <xf numFmtId="0" fontId="15" fillId="0" borderId="0" xfId="7" applyFont="1" applyAlignment="1">
      <alignment horizontal="justify" readingOrder="2"/>
    </xf>
    <xf numFmtId="0" fontId="11" fillId="2" borderId="1" xfId="0" applyFont="1" applyFill="1" applyBorder="1" applyAlignment="1">
      <alignment horizontal="center" vertical="center" wrapText="1"/>
    </xf>
    <xf numFmtId="0" fontId="5" fillId="2" borderId="2" xfId="0" applyFont="1" applyFill="1" applyBorder="1" applyAlignment="1">
      <alignment horizontal="center" vertical="center" wrapText="1"/>
    </xf>
    <xf numFmtId="0" fontId="5" fillId="2" borderId="3" xfId="0" applyFont="1" applyFill="1" applyBorder="1" applyAlignment="1">
      <alignment horizontal="center" vertical="center" wrapText="1"/>
    </xf>
    <xf numFmtId="0" fontId="9" fillId="2" borderId="1" xfId="0" applyFont="1" applyFill="1" applyBorder="1" applyAlignment="1">
      <alignment horizontal="center" vertical="center" wrapText="1"/>
    </xf>
    <xf numFmtId="0" fontId="9" fillId="2" borderId="2" xfId="0" applyFont="1" applyFill="1" applyBorder="1" applyAlignment="1">
      <alignment horizontal="center" vertical="center" wrapText="1"/>
    </xf>
    <xf numFmtId="0" fontId="9" fillId="2" borderId="3" xfId="0" applyFont="1" applyFill="1" applyBorder="1" applyAlignment="1">
      <alignment horizontal="center" vertical="center" wrapText="1"/>
    </xf>
    <xf numFmtId="49" fontId="5" fillId="2" borderId="1" xfId="0" applyNumberFormat="1" applyFont="1" applyFill="1" applyBorder="1" applyAlignment="1">
      <alignment horizontal="center" wrapText="1"/>
    </xf>
    <xf numFmtId="0" fontId="9" fillId="0" borderId="2" xfId="0" applyFont="1" applyBorder="1" applyAlignment="1">
      <alignment horizontal="center"/>
    </xf>
    <xf numFmtId="49" fontId="14" fillId="2" borderId="1" xfId="7" applyNumberFormat="1" applyFont="1" applyFill="1" applyBorder="1" applyAlignment="1">
      <alignment horizontal="center" vertical="center" wrapText="1" readingOrder="2"/>
    </xf>
    <xf numFmtId="0" fontId="5" fillId="2" borderId="2" xfId="7" applyFont="1" applyFill="1" applyBorder="1" applyAlignment="1">
      <alignment horizontal="center" vertical="center" wrapText="1"/>
    </xf>
    <xf numFmtId="0" fontId="5" fillId="2" borderId="3" xfId="7" applyFont="1" applyFill="1" applyBorder="1" applyAlignment="1">
      <alignment horizontal="center" vertical="center" wrapText="1"/>
    </xf>
    <xf numFmtId="0" fontId="9" fillId="2" borderId="2" xfId="7" applyFont="1" applyFill="1" applyBorder="1" applyAlignment="1">
      <alignment horizontal="center" vertical="center" wrapText="1"/>
    </xf>
    <xf numFmtId="0" fontId="9" fillId="2" borderId="3" xfId="7" applyFont="1" applyFill="1" applyBorder="1" applyAlignment="1">
      <alignment horizontal="center" vertical="center" wrapText="1"/>
    </xf>
    <xf numFmtId="3" fontId="5" fillId="2" borderId="2" xfId="0" applyNumberFormat="1" applyFont="1" applyFill="1" applyBorder="1" applyAlignment="1">
      <alignment horizontal="center" vertical="center" wrapText="1"/>
    </xf>
    <xf numFmtId="3" fontId="5" fillId="2" borderId="3" xfId="0" applyNumberFormat="1" applyFont="1" applyFill="1" applyBorder="1" applyAlignment="1">
      <alignment horizontal="center" vertical="center" wrapText="1"/>
    </xf>
    <xf numFmtId="3" fontId="9" fillId="2" borderId="2" xfId="0" applyNumberFormat="1" applyFont="1" applyFill="1" applyBorder="1" applyAlignment="1">
      <alignment horizontal="center" vertical="center" wrapText="1"/>
    </xf>
    <xf numFmtId="3" fontId="9" fillId="2" borderId="3" xfId="0" applyNumberFormat="1" applyFont="1" applyFill="1" applyBorder="1" applyAlignment="1">
      <alignment horizontal="center" vertical="center" wrapText="1"/>
    </xf>
    <xf numFmtId="0" fontId="5" fillId="2" borderId="4" xfId="7" applyFont="1" applyFill="1" applyBorder="1" applyAlignment="1">
      <alignment horizontal="center" vertical="center" wrapText="1"/>
    </xf>
    <xf numFmtId="49" fontId="14" fillId="2" borderId="5" xfId="7" applyNumberFormat="1" applyFont="1" applyFill="1" applyBorder="1" applyAlignment="1">
      <alignment horizontal="center" vertical="center" wrapText="1" readingOrder="2"/>
    </xf>
    <xf numFmtId="0" fontId="9" fillId="0" borderId="6" xfId="7" applyFont="1" applyBorder="1" applyAlignment="1">
      <alignment horizontal="center"/>
    </xf>
    <xf numFmtId="0" fontId="18" fillId="0" borderId="0" xfId="0" applyFont="1" applyAlignment="1">
      <alignment horizontal="center"/>
    </xf>
    <xf numFmtId="0" fontId="19" fillId="0" borderId="0" xfId="11" applyFont="1" applyFill="1" applyBorder="1" applyAlignment="1" applyProtection="1">
      <alignment horizontal="center" readingOrder="2"/>
    </xf>
    <xf numFmtId="0" fontId="2" fillId="0" borderId="0" xfId="11" applyFill="1" applyBorder="1" applyAlignment="1" applyProtection="1">
      <alignment horizontal="center" readingOrder="2"/>
    </xf>
    <xf numFmtId="0" fontId="9" fillId="2" borderId="8" xfId="0" applyFont="1" applyFill="1" applyBorder="1" applyAlignment="1">
      <alignment horizontal="center" vertical="center" wrapText="1"/>
    </xf>
    <xf numFmtId="49" fontId="5" fillId="2" borderId="10" xfId="0" applyNumberFormat="1" applyFont="1" applyFill="1" applyBorder="1" applyAlignment="1">
      <alignment horizontal="center" wrapText="1"/>
    </xf>
    <xf numFmtId="49" fontId="14" fillId="2" borderId="11" xfId="7" applyNumberFormat="1" applyFont="1" applyFill="1" applyBorder="1" applyAlignment="1">
      <alignment horizontal="center" vertical="center" wrapText="1" readingOrder="2"/>
    </xf>
    <xf numFmtId="3" fontId="5" fillId="2" borderId="12" xfId="0" applyNumberFormat="1" applyFont="1" applyFill="1" applyBorder="1" applyAlignment="1">
      <alignment horizontal="center" vertical="center" wrapText="1"/>
    </xf>
    <xf numFmtId="0" fontId="5" fillId="2" borderId="12" xfId="0" applyFont="1" applyFill="1" applyBorder="1" applyAlignment="1">
      <alignment horizontal="center" vertical="center" wrapText="1"/>
    </xf>
    <xf numFmtId="3" fontId="5" fillId="2" borderId="9" xfId="0" applyNumberFormat="1" applyFont="1" applyFill="1" applyBorder="1" applyAlignment="1">
      <alignment horizontal="center" vertical="center" wrapText="1"/>
    </xf>
    <xf numFmtId="0" fontId="5" fillId="2" borderId="9" xfId="0" applyFont="1" applyFill="1" applyBorder="1" applyAlignment="1">
      <alignment horizontal="center" vertical="center" wrapText="1"/>
    </xf>
    <xf numFmtId="0" fontId="5" fillId="2" borderId="13" xfId="7" applyFont="1" applyFill="1" applyBorder="1" applyAlignment="1">
      <alignment horizontal="center" vertical="center" wrapText="1"/>
    </xf>
    <xf numFmtId="0" fontId="9" fillId="0" borderId="14" xfId="7" applyFont="1" applyBorder="1" applyAlignment="1">
      <alignment horizontal="center"/>
    </xf>
    <xf numFmtId="0" fontId="9" fillId="0" borderId="15" xfId="7" applyFont="1" applyBorder="1" applyAlignment="1">
      <alignment horizontal="center"/>
    </xf>
    <xf numFmtId="0" fontId="9" fillId="0" borderId="0" xfId="7" applyFont="1" applyBorder="1" applyAlignment="1">
      <alignment horizontal="center"/>
    </xf>
    <xf numFmtId="0" fontId="9" fillId="2" borderId="25" xfId="0" applyFont="1" applyFill="1" applyBorder="1" applyAlignment="1">
      <alignment horizontal="center" vertical="center" wrapText="1"/>
    </xf>
    <xf numFmtId="3" fontId="5" fillId="3" borderId="2" xfId="0" applyNumberFormat="1" applyFont="1" applyFill="1" applyBorder="1" applyAlignment="1">
      <alignment horizontal="center" vertical="center" wrapText="1"/>
    </xf>
    <xf numFmtId="3" fontId="5" fillId="3" borderId="3" xfId="0" applyNumberFormat="1" applyFont="1" applyFill="1" applyBorder="1" applyAlignment="1">
      <alignment horizontal="center" vertical="center" wrapText="1"/>
    </xf>
    <xf numFmtId="0" fontId="5" fillId="3" borderId="26" xfId="7" applyFont="1" applyFill="1" applyBorder="1" applyAlignment="1">
      <alignment horizontal="right" wrapText="1"/>
    </xf>
    <xf numFmtId="0" fontId="5" fillId="3" borderId="2" xfId="0" applyFont="1" applyFill="1" applyBorder="1" applyAlignment="1">
      <alignment horizontal="center" vertical="center" wrapText="1"/>
    </xf>
    <xf numFmtId="3" fontId="5" fillId="3" borderId="12" xfId="0" applyNumberFormat="1" applyFont="1" applyFill="1" applyBorder="1" applyAlignment="1">
      <alignment horizontal="center" vertical="center" wrapText="1"/>
    </xf>
    <xf numFmtId="0" fontId="5" fillId="3" borderId="12" xfId="0" applyFont="1" applyFill="1" applyBorder="1" applyAlignment="1">
      <alignment horizontal="center" vertical="center" wrapText="1"/>
    </xf>
    <xf numFmtId="49" fontId="14" fillId="3" borderId="11" xfId="7" applyNumberFormat="1" applyFont="1" applyFill="1" applyBorder="1" applyAlignment="1">
      <alignment horizontal="center" vertical="center" wrapText="1" readingOrder="2"/>
    </xf>
    <xf numFmtId="0" fontId="4" fillId="0" borderId="0" xfId="7" applyFont="1" applyBorder="1" applyAlignment="1">
      <alignment horizontal="center"/>
    </xf>
    <xf numFmtId="0" fontId="10" fillId="0" borderId="0" xfId="0" applyFont="1" applyAlignment="1">
      <alignment horizontal="center" vertical="center"/>
    </xf>
    <xf numFmtId="0" fontId="5" fillId="2" borderId="26" xfId="0" applyFont="1" applyFill="1" applyBorder="1" applyAlignment="1">
      <alignment horizontal="right" wrapText="1"/>
    </xf>
    <xf numFmtId="0" fontId="5" fillId="3" borderId="28" xfId="0" applyFont="1" applyFill="1" applyBorder="1" applyAlignment="1">
      <alignment horizontal="right" wrapText="1" indent="1"/>
    </xf>
    <xf numFmtId="0" fontId="10" fillId="2" borderId="28" xfId="0" applyFont="1" applyFill="1" applyBorder="1" applyAlignment="1">
      <alignment horizontal="right" wrapText="1" indent="5"/>
    </xf>
    <xf numFmtId="0" fontId="5" fillId="2" borderId="28" xfId="0" applyFont="1" applyFill="1" applyBorder="1" applyAlignment="1">
      <alignment horizontal="right" wrapText="1" indent="1"/>
    </xf>
    <xf numFmtId="0" fontId="10" fillId="2" borderId="28" xfId="0" applyFont="1" applyFill="1" applyBorder="1" applyAlignment="1">
      <alignment horizontal="right" wrapText="1" indent="4"/>
    </xf>
    <xf numFmtId="49" fontId="5" fillId="2" borderId="7" xfId="0" applyNumberFormat="1" applyFont="1" applyFill="1" applyBorder="1" applyAlignment="1">
      <alignment horizontal="center" wrapText="1"/>
    </xf>
    <xf numFmtId="3" fontId="5" fillId="2" borderId="7" xfId="0" applyNumberFormat="1" applyFont="1" applyFill="1" applyBorder="1" applyAlignment="1">
      <alignment horizontal="center" wrapText="1"/>
    </xf>
    <xf numFmtId="49" fontId="5" fillId="2" borderId="8" xfId="0" applyNumberFormat="1" applyFont="1" applyFill="1" applyBorder="1" applyAlignment="1">
      <alignment horizontal="center" wrapText="1"/>
    </xf>
    <xf numFmtId="49" fontId="5" fillId="2" borderId="29" xfId="0" applyNumberFormat="1" applyFont="1" applyFill="1" applyBorder="1" applyAlignment="1">
      <alignment horizontal="center" wrapText="1"/>
    </xf>
    <xf numFmtId="49" fontId="17" fillId="2" borderId="7" xfId="0" applyNumberFormat="1" applyFont="1" applyFill="1" applyBorder="1" applyAlignment="1">
      <alignment horizontal="center" wrapText="1"/>
    </xf>
    <xf numFmtId="0" fontId="10" fillId="2" borderId="28" xfId="0" applyFont="1" applyFill="1" applyBorder="1" applyAlignment="1">
      <alignment horizontal="right" wrapText="1" indent="2"/>
    </xf>
    <xf numFmtId="0" fontId="10" fillId="2" borderId="28" xfId="0" applyFont="1" applyFill="1" applyBorder="1" applyAlignment="1">
      <alignment horizontal="right" wrapText="1" indent="1"/>
    </xf>
    <xf numFmtId="0" fontId="10" fillId="2" borderId="28" xfId="0" applyFont="1" applyFill="1" applyBorder="1" applyAlignment="1">
      <alignment horizontal="right" wrapText="1" indent="3"/>
    </xf>
    <xf numFmtId="0" fontId="5" fillId="2" borderId="7" xfId="0" applyFont="1" applyFill="1" applyBorder="1" applyAlignment="1">
      <alignment horizontal="center" vertical="center" wrapText="1"/>
    </xf>
    <xf numFmtId="49" fontId="14" fillId="2" borderId="30" xfId="7" applyNumberFormat="1" applyFont="1" applyFill="1" applyBorder="1" applyAlignment="1">
      <alignment horizontal="right" vertical="center" wrapText="1" readingOrder="2"/>
    </xf>
    <xf numFmtId="0" fontId="14" fillId="2" borderId="28" xfId="7" applyNumberFormat="1" applyFont="1" applyFill="1" applyBorder="1" applyAlignment="1">
      <alignment horizontal="right" vertical="center" wrapText="1" indent="1"/>
    </xf>
    <xf numFmtId="49" fontId="14" fillId="2" borderId="28" xfId="7" applyNumberFormat="1" applyFont="1" applyFill="1" applyBorder="1" applyAlignment="1">
      <alignment horizontal="right" vertical="center" wrapText="1" indent="3" readingOrder="2"/>
    </xf>
    <xf numFmtId="0" fontId="14" fillId="2" borderId="30" xfId="7" applyNumberFormat="1" applyFont="1" applyFill="1" applyBorder="1" applyAlignment="1">
      <alignment horizontal="right" vertical="center" wrapText="1" indent="1"/>
    </xf>
    <xf numFmtId="0" fontId="14" fillId="2" borderId="28" xfId="7" applyNumberFormat="1" applyFont="1" applyFill="1" applyBorder="1" applyAlignment="1">
      <alignment horizontal="right" vertical="center" wrapText="1" readingOrder="2"/>
    </xf>
    <xf numFmtId="0" fontId="14" fillId="2" borderId="30" xfId="7" applyNumberFormat="1" applyFont="1" applyFill="1" applyBorder="1" applyAlignment="1">
      <alignment horizontal="right" vertical="center" wrapText="1" indent="1" readingOrder="2"/>
    </xf>
    <xf numFmtId="49" fontId="5" fillId="2" borderId="8" xfId="7" applyNumberFormat="1" applyFont="1" applyFill="1" applyBorder="1" applyAlignment="1">
      <alignment horizontal="center" wrapText="1"/>
    </xf>
    <xf numFmtId="3" fontId="5" fillId="3" borderId="2" xfId="0" applyNumberFormat="1" applyFont="1" applyFill="1" applyBorder="1" applyAlignment="1">
      <alignment horizontal="center" vertical="center"/>
    </xf>
    <xf numFmtId="3" fontId="5" fillId="2" borderId="2" xfId="0" applyNumberFormat="1" applyFont="1" applyFill="1" applyBorder="1" applyAlignment="1">
      <alignment horizontal="center" vertical="center"/>
    </xf>
    <xf numFmtId="0" fontId="5" fillId="3" borderId="2" xfId="0" applyFont="1" applyFill="1" applyBorder="1" applyAlignment="1">
      <alignment horizontal="center" vertical="center"/>
    </xf>
    <xf numFmtId="0" fontId="5" fillId="2" borderId="2" xfId="0" applyFont="1" applyFill="1" applyBorder="1" applyAlignment="1">
      <alignment horizontal="center" vertical="center"/>
    </xf>
    <xf numFmtId="3" fontId="5" fillId="2" borderId="12" xfId="0" applyNumberFormat="1" applyFont="1" applyFill="1" applyBorder="1" applyAlignment="1">
      <alignment horizontal="center" vertical="center"/>
    </xf>
    <xf numFmtId="0" fontId="21" fillId="0" borderId="0" xfId="7" applyFont="1" applyAlignment="1">
      <alignment horizontal="right"/>
    </xf>
    <xf numFmtId="0" fontId="21" fillId="0" borderId="0" xfId="0" applyFont="1" applyAlignment="1">
      <alignment horizontal="right"/>
    </xf>
    <xf numFmtId="4" fontId="24" fillId="2" borderId="27" xfId="0" applyNumberFormat="1" applyFont="1" applyFill="1" applyBorder="1" applyAlignment="1">
      <alignment horizontal="right" vertical="center" indent="1"/>
    </xf>
    <xf numFmtId="0" fontId="24" fillId="2" borderId="27" xfId="0" applyNumberFormat="1" applyFont="1" applyFill="1" applyBorder="1" applyAlignment="1">
      <alignment horizontal="right" vertical="center" indent="1"/>
    </xf>
    <xf numFmtId="49" fontId="24" fillId="2" borderId="27" xfId="0" applyNumberFormat="1" applyFont="1" applyFill="1" applyBorder="1" applyAlignment="1">
      <alignment horizontal="right" vertical="center" indent="1"/>
    </xf>
    <xf numFmtId="4" fontId="24" fillId="3" borderId="27" xfId="0" applyNumberFormat="1" applyFont="1" applyFill="1" applyBorder="1" applyAlignment="1">
      <alignment horizontal="right" vertical="center"/>
    </xf>
    <xf numFmtId="0" fontId="24" fillId="3" borderId="27" xfId="0" applyNumberFormat="1" applyFont="1" applyFill="1" applyBorder="1" applyAlignment="1">
      <alignment horizontal="right" vertical="center" indent="1"/>
    </xf>
    <xf numFmtId="0" fontId="1" fillId="0" borderId="27" xfId="0" applyNumberFormat="1" applyFont="1" applyBorder="1" applyAlignment="1">
      <alignment horizontal="right" vertical="center" indent="1"/>
    </xf>
    <xf numFmtId="0" fontId="1" fillId="0" borderId="27" xfId="0" applyNumberFormat="1" applyFont="1" applyFill="1" applyBorder="1" applyAlignment="1">
      <alignment horizontal="right" vertical="center" indent="1"/>
    </xf>
    <xf numFmtId="4" fontId="24" fillId="3" borderId="27" xfId="0" applyNumberFormat="1" applyFont="1" applyFill="1" applyBorder="1" applyAlignment="1">
      <alignment horizontal="right" vertical="center" indent="1"/>
    </xf>
    <xf numFmtId="4" fontId="1" fillId="0" borderId="27" xfId="0" applyNumberFormat="1" applyFont="1" applyBorder="1" applyAlignment="1">
      <alignment horizontal="right" vertical="center" indent="1"/>
    </xf>
    <xf numFmtId="0" fontId="24" fillId="3" borderId="27" xfId="0" applyNumberFormat="1" applyFont="1" applyFill="1" applyBorder="1" applyAlignment="1">
      <alignment horizontal="right" vertical="center"/>
    </xf>
    <xf numFmtId="0" fontId="1" fillId="0" borderId="27" xfId="0" applyNumberFormat="1" applyFont="1" applyFill="1" applyBorder="1" applyAlignment="1">
      <alignment horizontal="right" vertical="center"/>
    </xf>
    <xf numFmtId="4" fontId="1" fillId="0" borderId="27" xfId="0" applyNumberFormat="1" applyFont="1" applyFill="1" applyBorder="1" applyAlignment="1">
      <alignment horizontal="right" vertical="center"/>
    </xf>
    <xf numFmtId="14" fontId="24" fillId="2" borderId="27" xfId="0" applyNumberFormat="1" applyFont="1" applyFill="1" applyBorder="1" applyAlignment="1">
      <alignment horizontal="right" vertical="center" indent="1"/>
    </xf>
    <xf numFmtId="14" fontId="24" fillId="3" borderId="27" xfId="0" applyNumberFormat="1" applyFont="1" applyFill="1" applyBorder="1" applyAlignment="1">
      <alignment horizontal="right" vertical="center" indent="1"/>
    </xf>
    <xf numFmtId="14" fontId="1" fillId="0" borderId="27" xfId="0" applyNumberFormat="1" applyFont="1" applyBorder="1" applyAlignment="1">
      <alignment horizontal="right" vertical="center" indent="1"/>
    </xf>
    <xf numFmtId="14" fontId="24" fillId="3" borderId="27" xfId="0" applyNumberFormat="1" applyFont="1" applyFill="1" applyBorder="1" applyAlignment="1">
      <alignment horizontal="right" vertical="center"/>
    </xf>
    <xf numFmtId="14" fontId="1" fillId="0" borderId="27" xfId="0" applyNumberFormat="1" applyFont="1" applyFill="1" applyBorder="1" applyAlignment="1">
      <alignment horizontal="right" vertical="center"/>
    </xf>
    <xf numFmtId="14" fontId="1" fillId="0" borderId="27" xfId="0" applyNumberFormat="1" applyFont="1" applyFill="1" applyBorder="1" applyAlignment="1">
      <alignment horizontal="right" vertical="center" indent="1"/>
    </xf>
    <xf numFmtId="4" fontId="24" fillId="2" borderId="27" xfId="12" applyNumberFormat="1" applyFont="1" applyFill="1" applyBorder="1" applyAlignment="1">
      <alignment horizontal="right" vertical="center" indent="1"/>
    </xf>
    <xf numFmtId="4" fontId="26" fillId="2" borderId="27" xfId="0" applyNumberFormat="1" applyFont="1" applyFill="1" applyBorder="1" applyAlignment="1">
      <alignment horizontal="right" vertical="center" indent="1"/>
    </xf>
    <xf numFmtId="4" fontId="26" fillId="2" borderId="27" xfId="7" applyNumberFormat="1" applyFont="1" applyFill="1" applyBorder="1" applyAlignment="1">
      <alignment horizontal="right" vertical="center" indent="1"/>
    </xf>
    <xf numFmtId="0" fontId="28" fillId="0" borderId="0" xfId="7" applyFont="1" applyAlignment="1">
      <alignment horizontal="center"/>
    </xf>
    <xf numFmtId="0" fontId="28" fillId="0" borderId="0" xfId="7" applyNumberFormat="1" applyFont="1" applyAlignment="1" applyProtection="1">
      <alignment horizontal="center"/>
      <protection hidden="1"/>
    </xf>
    <xf numFmtId="4" fontId="26" fillId="0" borderId="27" xfId="7" applyNumberFormat="1" applyFont="1" applyBorder="1" applyAlignment="1" applyProtection="1">
      <alignment horizontal="right" vertical="center" indent="1"/>
      <protection hidden="1"/>
    </xf>
    <xf numFmtId="4" fontId="27" fillId="0" borderId="27" xfId="7" applyNumberFormat="1" applyFont="1" applyBorder="1" applyAlignment="1" applyProtection="1">
      <alignment horizontal="right" vertical="center" indent="1"/>
      <protection hidden="1"/>
    </xf>
    <xf numFmtId="2" fontId="26" fillId="0" borderId="27" xfId="7" applyNumberFormat="1" applyFont="1" applyBorder="1" applyAlignment="1" applyProtection="1">
      <alignment horizontal="right" vertical="center" indent="1"/>
      <protection hidden="1"/>
    </xf>
    <xf numFmtId="2" fontId="27" fillId="0" borderId="27" xfId="7" applyNumberFormat="1" applyFont="1" applyBorder="1" applyAlignment="1" applyProtection="1">
      <alignment horizontal="right" vertical="center" indent="1"/>
      <protection hidden="1"/>
    </xf>
    <xf numFmtId="4" fontId="4" fillId="0" borderId="0" xfId="7" applyNumberFormat="1" applyFont="1" applyAlignment="1">
      <alignment horizontal="center"/>
    </xf>
    <xf numFmtId="0" fontId="10" fillId="2" borderId="26" xfId="0" applyFont="1" applyFill="1" applyBorder="1" applyAlignment="1">
      <alignment horizontal="right" wrapText="1" indent="5"/>
    </xf>
    <xf numFmtId="0" fontId="10" fillId="2" borderId="26" xfId="0" applyFont="1" applyFill="1" applyBorder="1" applyAlignment="1">
      <alignment horizontal="right" wrapText="1" indent="4"/>
    </xf>
    <xf numFmtId="4" fontId="1" fillId="0" borderId="27" xfId="0" applyNumberFormat="1" applyFont="1" applyFill="1" applyBorder="1" applyAlignment="1">
      <alignment horizontal="right" vertical="center" indent="1"/>
    </xf>
    <xf numFmtId="0" fontId="5" fillId="2" borderId="31" xfId="0" applyFont="1" applyFill="1" applyBorder="1" applyAlignment="1">
      <alignment horizontal="right" wrapText="1"/>
    </xf>
    <xf numFmtId="0" fontId="10" fillId="2" borderId="26" xfId="0" applyFont="1" applyFill="1" applyBorder="1" applyAlignment="1">
      <alignment horizontal="right" wrapText="1" indent="2"/>
    </xf>
    <xf numFmtId="0" fontId="10" fillId="2" borderId="26" xfId="0" applyFont="1" applyFill="1" applyBorder="1" applyAlignment="1">
      <alignment horizontal="right" wrapText="1" indent="1"/>
    </xf>
    <xf numFmtId="0" fontId="10" fillId="2" borderId="26" xfId="0" applyFont="1" applyFill="1" applyBorder="1" applyAlignment="1">
      <alignment horizontal="right" wrapText="1" indent="3"/>
    </xf>
    <xf numFmtId="49" fontId="14" fillId="2" borderId="32" xfId="7" applyNumberFormat="1" applyFont="1" applyFill="1" applyBorder="1" applyAlignment="1">
      <alignment horizontal="center" vertical="center" wrapText="1" readingOrder="2"/>
    </xf>
    <xf numFmtId="167" fontId="26" fillId="0" borderId="27" xfId="7" applyNumberFormat="1" applyFont="1" applyBorder="1" applyAlignment="1" applyProtection="1">
      <alignment horizontal="right" vertical="center" indent="1"/>
      <protection hidden="1"/>
    </xf>
    <xf numFmtId="0" fontId="4" fillId="0" borderId="0" xfId="5" applyFont="1" applyAlignment="1">
      <alignment horizontal="center"/>
    </xf>
    <xf numFmtId="14" fontId="21" fillId="0" borderId="0" xfId="7" applyNumberFormat="1" applyFont="1" applyAlignment="1">
      <alignment horizontal="right"/>
    </xf>
    <xf numFmtId="0" fontId="4" fillId="0" borderId="0" xfId="5" applyFont="1" applyAlignment="1">
      <alignment horizontal="right"/>
    </xf>
    <xf numFmtId="0" fontId="6" fillId="0" borderId="0" xfId="5" applyFont="1" applyAlignment="1">
      <alignment horizontal="center" vertical="center" wrapText="1"/>
    </xf>
    <xf numFmtId="0" fontId="5" fillId="2" borderId="16" xfId="5" applyFont="1" applyFill="1" applyBorder="1" applyAlignment="1">
      <alignment horizontal="center" vertical="center" wrapText="1"/>
    </xf>
    <xf numFmtId="0" fontId="5" fillId="2" borderId="17" xfId="5" applyFont="1" applyFill="1" applyBorder="1" applyAlignment="1">
      <alignment horizontal="center" vertical="center" wrapText="1"/>
    </xf>
    <xf numFmtId="0" fontId="9" fillId="2" borderId="1" xfId="5" applyFont="1" applyFill="1" applyBorder="1" applyAlignment="1">
      <alignment horizontal="center" vertical="center" wrapText="1"/>
    </xf>
    <xf numFmtId="3" fontId="9" fillId="2" borderId="2" xfId="5" applyNumberFormat="1" applyFont="1" applyFill="1" applyBorder="1" applyAlignment="1">
      <alignment horizontal="center" vertical="center" wrapText="1"/>
    </xf>
    <xf numFmtId="0" fontId="9" fillId="2" borderId="3" xfId="5" applyFont="1" applyFill="1" applyBorder="1" applyAlignment="1">
      <alignment horizontal="center" vertical="center" wrapText="1"/>
    </xf>
    <xf numFmtId="0" fontId="8" fillId="0" borderId="0" xfId="5" applyFont="1" applyAlignment="1">
      <alignment horizontal="center" wrapText="1"/>
    </xf>
    <xf numFmtId="49" fontId="5" fillId="2" borderId="1" xfId="5" applyNumberFormat="1" applyFont="1" applyFill="1" applyBorder="1" applyAlignment="1">
      <alignment horizontal="center" wrapText="1"/>
    </xf>
    <xf numFmtId="49" fontId="5" fillId="2" borderId="7" xfId="5" applyNumberFormat="1" applyFont="1" applyFill="1" applyBorder="1" applyAlignment="1">
      <alignment horizontal="center" wrapText="1"/>
    </xf>
    <xf numFmtId="49" fontId="5" fillId="2" borderId="8" xfId="5" applyNumberFormat="1" applyFont="1" applyFill="1" applyBorder="1" applyAlignment="1">
      <alignment horizontal="center" wrapText="1"/>
    </xf>
    <xf numFmtId="0" fontId="5" fillId="2" borderId="26" xfId="5" applyFont="1" applyFill="1" applyBorder="1" applyAlignment="1">
      <alignment horizontal="right" wrapText="1"/>
    </xf>
    <xf numFmtId="4" fontId="24" fillId="2" borderId="27" xfId="5" applyNumberFormat="1" applyFont="1" applyFill="1" applyBorder="1" applyAlignment="1">
      <alignment horizontal="right" vertical="center" indent="1"/>
    </xf>
    <xf numFmtId="14" fontId="24" fillId="2" borderId="27" xfId="5" applyNumberFormat="1" applyFont="1" applyFill="1" applyBorder="1" applyAlignment="1">
      <alignment horizontal="right" vertical="center" indent="1"/>
    </xf>
    <xf numFmtId="0" fontId="26" fillId="0" borderId="0" xfId="5" applyFont="1" applyAlignment="1">
      <alignment horizontal="center" wrapText="1"/>
    </xf>
    <xf numFmtId="4" fontId="8" fillId="0" borderId="0" xfId="5" applyNumberFormat="1" applyFont="1" applyAlignment="1">
      <alignment horizontal="center" wrapText="1"/>
    </xf>
    <xf numFmtId="0" fontId="16" fillId="0" borderId="0" xfId="5"/>
    <xf numFmtId="0" fontId="5" fillId="2" borderId="28" xfId="5" applyFont="1" applyFill="1" applyBorder="1" applyAlignment="1">
      <alignment horizontal="right" wrapText="1" indent="1"/>
    </xf>
    <xf numFmtId="4" fontId="24" fillId="3" borderId="27" xfId="5" applyNumberFormat="1" applyFont="1" applyFill="1" applyBorder="1" applyAlignment="1">
      <alignment horizontal="right" vertical="center" indent="1"/>
    </xf>
    <xf numFmtId="14" fontId="24" fillId="3" borderId="27" xfId="5" applyNumberFormat="1" applyFont="1" applyFill="1" applyBorder="1" applyAlignment="1">
      <alignment horizontal="right" vertical="center" indent="1"/>
    </xf>
    <xf numFmtId="0" fontId="27" fillId="2" borderId="27" xfId="5" applyFont="1" applyFill="1" applyBorder="1" applyAlignment="1">
      <alignment horizontal="right" vertical="center" wrapText="1" indent="5"/>
    </xf>
    <xf numFmtId="4" fontId="1" fillId="0" borderId="27" xfId="5" applyNumberFormat="1" applyFont="1" applyBorder="1" applyAlignment="1">
      <alignment horizontal="center"/>
    </xf>
    <xf numFmtId="14" fontId="1" fillId="0" borderId="27" xfId="5" applyNumberFormat="1" applyFont="1" applyBorder="1" applyAlignment="1">
      <alignment horizontal="center"/>
    </xf>
    <xf numFmtId="0" fontId="27" fillId="2" borderId="27" xfId="5" applyFont="1" applyFill="1" applyBorder="1" applyAlignment="1">
      <alignment horizontal="right" wrapText="1" indent="5"/>
    </xf>
    <xf numFmtId="14" fontId="1" fillId="0" borderId="27" xfId="5" applyNumberFormat="1" applyFont="1" applyFill="1" applyBorder="1" applyAlignment="1">
      <alignment horizontal="center" wrapText="1"/>
    </xf>
    <xf numFmtId="0" fontId="27" fillId="2" borderId="28" xfId="5" applyFont="1" applyFill="1" applyBorder="1" applyAlignment="1">
      <alignment horizontal="right" wrapText="1" indent="4"/>
    </xf>
    <xf numFmtId="0" fontId="27" fillId="2" borderId="27" xfId="5" applyFont="1" applyFill="1" applyBorder="1" applyAlignment="1">
      <alignment horizontal="right" wrapText="1"/>
    </xf>
    <xf numFmtId="0" fontId="1" fillId="0" borderId="27" xfId="5" applyNumberFormat="1" applyFont="1" applyFill="1" applyBorder="1" applyAlignment="1">
      <alignment horizontal="right" vertical="center" indent="1"/>
    </xf>
    <xf numFmtId="14" fontId="1" fillId="0" borderId="27" xfId="5" applyNumberFormat="1" applyFont="1" applyFill="1" applyBorder="1" applyAlignment="1">
      <alignment horizontal="right" vertical="center" indent="1"/>
    </xf>
    <xf numFmtId="0" fontId="5" fillId="2" borderId="33" xfId="5" applyFont="1" applyFill="1" applyBorder="1" applyAlignment="1">
      <alignment horizontal="right" wrapText="1" indent="1"/>
    </xf>
    <xf numFmtId="0" fontId="27" fillId="2" borderId="27" xfId="5" applyFont="1" applyFill="1" applyBorder="1" applyAlignment="1">
      <alignment horizontal="center" wrapText="1"/>
    </xf>
    <xf numFmtId="0" fontId="29" fillId="2" borderId="28" xfId="5" applyFont="1" applyFill="1" applyBorder="1" applyAlignment="1">
      <alignment horizontal="center" wrapText="1"/>
    </xf>
    <xf numFmtId="0" fontId="16" fillId="0" borderId="27" xfId="5" applyBorder="1"/>
    <xf numFmtId="0" fontId="9" fillId="0" borderId="34" xfId="7" applyFont="1" applyBorder="1" applyAlignment="1">
      <alignment horizontal="center"/>
    </xf>
    <xf numFmtId="0" fontId="7" fillId="2" borderId="18" xfId="7" applyFont="1" applyFill="1" applyBorder="1" applyAlignment="1">
      <alignment horizontal="center" vertical="center" wrapText="1"/>
    </xf>
    <xf numFmtId="0" fontId="7" fillId="2" borderId="19" xfId="7" applyFont="1" applyFill="1" applyBorder="1" applyAlignment="1">
      <alignment horizontal="center" vertical="center" wrapText="1"/>
    </xf>
    <xf numFmtId="0" fontId="7" fillId="2" borderId="4" xfId="7" applyFont="1" applyFill="1" applyBorder="1" applyAlignment="1">
      <alignment horizontal="center" vertical="center" wrapText="1"/>
    </xf>
    <xf numFmtId="0" fontId="7" fillId="2" borderId="20" xfId="0" applyFont="1" applyFill="1" applyBorder="1" applyAlignment="1">
      <alignment horizontal="center" vertical="center" wrapText="1" readingOrder="2"/>
    </xf>
    <xf numFmtId="0" fontId="7" fillId="2" borderId="21" xfId="0" applyFont="1" applyFill="1" applyBorder="1" applyAlignment="1">
      <alignment horizontal="center" vertical="center" wrapText="1" readingOrder="2"/>
    </xf>
    <xf numFmtId="0" fontId="7" fillId="2" borderId="17" xfId="0" applyFont="1" applyFill="1" applyBorder="1" applyAlignment="1">
      <alignment horizontal="center" vertical="center" wrapText="1" readingOrder="2"/>
    </xf>
    <xf numFmtId="0" fontId="20" fillId="2" borderId="20" xfId="0" applyFont="1" applyFill="1" applyBorder="1" applyAlignment="1">
      <alignment horizontal="center" vertical="center" wrapText="1" readingOrder="2"/>
    </xf>
    <xf numFmtId="0" fontId="16" fillId="0" borderId="21" xfId="0" applyFont="1" applyBorder="1" applyAlignment="1">
      <alignment horizontal="center" readingOrder="2"/>
    </xf>
    <xf numFmtId="0" fontId="16" fillId="0" borderId="17" xfId="0" applyFont="1" applyBorder="1" applyAlignment="1">
      <alignment horizontal="center" readingOrder="2"/>
    </xf>
    <xf numFmtId="0" fontId="20" fillId="2" borderId="22" xfId="0" applyFont="1" applyFill="1" applyBorder="1" applyAlignment="1">
      <alignment horizontal="center" vertical="center" wrapText="1" readingOrder="2"/>
    </xf>
    <xf numFmtId="0" fontId="16" fillId="0" borderId="23" xfId="0" applyFont="1" applyBorder="1" applyAlignment="1">
      <alignment horizontal="center" readingOrder="2"/>
    </xf>
    <xf numFmtId="0" fontId="16" fillId="0" borderId="24" xfId="0" applyFont="1" applyBorder="1" applyAlignment="1">
      <alignment horizontal="center" readingOrder="2"/>
    </xf>
    <xf numFmtId="0" fontId="20" fillId="2" borderId="23" xfId="0" applyFont="1" applyFill="1" applyBorder="1" applyAlignment="1">
      <alignment horizontal="center" vertical="center" wrapText="1" readingOrder="2"/>
    </xf>
    <xf numFmtId="0" fontId="20" fillId="2" borderId="24" xfId="0" applyFont="1" applyFill="1" applyBorder="1" applyAlignment="1">
      <alignment horizontal="center" vertical="center" wrapText="1" readingOrder="2"/>
    </xf>
    <xf numFmtId="0" fontId="7" fillId="2" borderId="22" xfId="0" applyFont="1" applyFill="1" applyBorder="1" applyAlignment="1">
      <alignment horizontal="center" vertical="center" wrapText="1" readingOrder="2"/>
    </xf>
    <xf numFmtId="0" fontId="7" fillId="2" borderId="23" xfId="0" applyFont="1" applyFill="1" applyBorder="1" applyAlignment="1">
      <alignment horizontal="center" vertical="center" wrapText="1" readingOrder="2"/>
    </xf>
    <xf numFmtId="0" fontId="7" fillId="2" borderId="24" xfId="0" applyFont="1" applyFill="1" applyBorder="1" applyAlignment="1">
      <alignment horizontal="center" vertical="center" wrapText="1" readingOrder="2"/>
    </xf>
    <xf numFmtId="0" fontId="7" fillId="2" borderId="22" xfId="5" applyFont="1" applyFill="1" applyBorder="1" applyAlignment="1">
      <alignment horizontal="center" vertical="center" wrapText="1" readingOrder="2"/>
    </xf>
    <xf numFmtId="0" fontId="7" fillId="2" borderId="23" xfId="5" applyFont="1" applyFill="1" applyBorder="1" applyAlignment="1">
      <alignment horizontal="center" vertical="center" wrapText="1" readingOrder="2"/>
    </xf>
    <xf numFmtId="0" fontId="7" fillId="2" borderId="24" xfId="5" applyFont="1" applyFill="1" applyBorder="1" applyAlignment="1">
      <alignment horizontal="center" vertical="center" wrapText="1" readingOrder="2"/>
    </xf>
    <xf numFmtId="0" fontId="10" fillId="2" borderId="1" xfId="0" applyFont="1" applyFill="1" applyBorder="1" applyAlignment="1">
      <alignment horizontal="right" wrapText="1" indent="3"/>
    </xf>
    <xf numFmtId="0" fontId="1" fillId="0" borderId="27" xfId="0" applyFont="1" applyBorder="1" applyAlignment="1">
      <alignment horizontal="center" vertical="center"/>
    </xf>
    <xf numFmtId="0" fontId="1" fillId="0" borderId="27" xfId="0" applyFont="1" applyBorder="1" applyAlignment="1">
      <alignment horizontal="center" vertical="center" wrapText="1"/>
    </xf>
    <xf numFmtId="2" fontId="1" fillId="0" borderId="27" xfId="0" applyNumberFormat="1" applyFont="1" applyFill="1" applyBorder="1" applyAlignment="1">
      <alignment horizontal="right" vertical="center" indent="1"/>
    </xf>
    <xf numFmtId="0" fontId="5" fillId="4" borderId="28" xfId="0" applyFont="1" applyFill="1" applyBorder="1" applyAlignment="1">
      <alignment horizontal="right" wrapText="1" indent="1"/>
    </xf>
  </cellXfs>
  <cellStyles count="13">
    <cellStyle name="Comma" xfId="12" builtinId="3"/>
    <cellStyle name="Comma 2" xfId="1"/>
    <cellStyle name="Currency [0] _1" xfId="2"/>
    <cellStyle name="Hyperlink 2" xfId="3"/>
    <cellStyle name="Normal" xfId="0" builtinId="0"/>
    <cellStyle name="Normal 11" xfId="4"/>
    <cellStyle name="Normal 2" xfId="5"/>
    <cellStyle name="Normal 3" xfId="6"/>
    <cellStyle name="Normal_2007-16618" xfId="7"/>
    <cellStyle name="Percent 2" xfId="8"/>
    <cellStyle name="Text" xfId="9"/>
    <cellStyle name="Total" xfId="10"/>
    <cellStyle name="היפר-קישור" xfId="1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ustomXml" Target="../customXml/item1.xml"/><Relationship Id="rId21" Type="http://schemas.openxmlformats.org/officeDocument/2006/relationships/worksheet" Target="worksheets/sheet21.xml"/><Relationship Id="rId34" Type="http://schemas.openxmlformats.org/officeDocument/2006/relationships/externalLink" Target="externalLinks/externalLink4.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2.xml"/><Relationship Id="rId37" Type="http://schemas.openxmlformats.org/officeDocument/2006/relationships/sharedStrings" Target="sharedStrings.xml"/><Relationship Id="rId40"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theme" Target="theme/theme1.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3.xml"/><Relationship Id="rId38"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34</xdr:col>
      <xdr:colOff>198120</xdr:colOff>
      <xdr:row>50</xdr:row>
      <xdr:rowOff>0</xdr:rowOff>
    </xdr:from>
    <xdr:to>
      <xdr:col>36</xdr:col>
      <xdr:colOff>198120</xdr:colOff>
      <xdr:row>50</xdr:row>
      <xdr:rowOff>0</xdr:rowOff>
    </xdr:to>
    <xdr:sp macro="" textlink="">
      <xdr:nvSpPr>
        <xdr:cNvPr id="3073" name="Rectangle 1"/>
        <xdr:cNvSpPr>
          <a:spLocks noChangeArrowheads="1"/>
        </xdr:cNvSpPr>
      </xdr:nvSpPr>
      <xdr:spPr bwMode="auto">
        <a:xfrm>
          <a:off x="146075400" y="10163175"/>
          <a:ext cx="9239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0" tIns="0" rIns="0" bIns="0" anchor="t" upright="1"/>
        <a:lstStyle/>
        <a:p>
          <a:pPr algn="l" rtl="0">
            <a:defRPr sz="1000"/>
          </a:pPr>
          <a:r>
            <a:rPr lang="en-US" sz="1300" b="0" i="0" u="none" strike="noStrike" baseline="0">
              <a:solidFill>
                <a:srgbClr val="000000"/>
              </a:solidFill>
              <a:cs typeface="FrankRuehl"/>
            </a:rPr>
            <a:t> </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O:\current\T106_Monthly%20Report\files\8_06\EZER_G06_1.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O:\current\T106_Monthly%20Report\files\8_06\Mnorag06_1.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O:\insurance\current\T106_Monthly%20Report\files\12_02\12_02\HADARL02.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O:\current\T106_Monthly%20Report\files\8_06\MIGDLG06_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הערות"/>
      <sheetName val="טופס 106 חודשי"/>
      <sheetName val="נספח א"/>
      <sheetName val="נספחים ב וג"/>
      <sheetName val="נספח ד"/>
      <sheetName val="נספח ה"/>
    </sheetNames>
    <sheetDataSet>
      <sheetData sheetId="0" refreshError="1"/>
      <sheetData sheetId="1" refreshError="1"/>
      <sheetData sheetId="2" refreshError="1"/>
      <sheetData sheetId="3" refreshError="1"/>
      <sheetData sheetId="4" refreshError="1"/>
      <sheetData sheetId="5"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הערות"/>
      <sheetName val="טופס 106 חודשי"/>
      <sheetName val="נספח א"/>
      <sheetName val="נספחים ב וג"/>
      <sheetName val="נספח ד"/>
      <sheetName val="נספח ה"/>
    </sheetNames>
    <sheetDataSet>
      <sheetData sheetId="0" refreshError="1"/>
      <sheetData sheetId="1" refreshError="1"/>
      <sheetData sheetId="2" refreshError="1"/>
      <sheetData sheetId="3" refreshError="1"/>
      <sheetData sheetId="4" refreshError="1"/>
      <sheetData sheetId="5"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הערות"/>
      <sheetName val="טופס 106 חודשי"/>
      <sheetName val="נספח א"/>
      <sheetName val="נספחים ב וג"/>
      <sheetName val="נספח ד"/>
      <sheetName val="נספח ה"/>
    </sheetNames>
    <sheetDataSet>
      <sheetData sheetId="0" refreshError="1"/>
      <sheetData sheetId="1" refreshError="1"/>
      <sheetData sheetId="2" refreshError="1"/>
      <sheetData sheetId="3" refreshError="1"/>
      <sheetData sheetId="4" refreshError="1"/>
      <sheetData sheetId="5"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הערות"/>
      <sheetName val="טופס 106 חודשי"/>
      <sheetName val="נספח א"/>
      <sheetName val="נספחים ב וג"/>
      <sheetName val="נספח ד"/>
      <sheetName val="נספח ה"/>
    </sheetNames>
    <sheetDataSet>
      <sheetData sheetId="0" refreshError="1"/>
      <sheetData sheetId="1" refreshError="1"/>
      <sheetData sheetId="2" refreshError="1"/>
      <sheetData sheetId="3" refreshError="1"/>
      <sheetData sheetId="4" refreshError="1"/>
      <sheetData sheetId="5" refreshError="1"/>
    </sheetDataSet>
  </externalBook>
</externalLink>
</file>

<file path=xl/theme/theme1.xml><?xml version="1.0" encoding="utf-8"?>
<a:theme xmlns:a="http://schemas.openxmlformats.org/drawingml/2006/main" name="ערכת נושא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גיליון1">
    <tabColor indexed="52"/>
    <pageSetUpPr fitToPage="1"/>
  </sheetPr>
  <dimension ref="A1:AJ58"/>
  <sheetViews>
    <sheetView rightToLeft="1" tabSelected="1" workbookViewId="0"/>
  </sheetViews>
  <sheetFormatPr defaultColWidth="9.140625" defaultRowHeight="18"/>
  <cols>
    <col min="1" max="1" width="6.28515625" style="8" customWidth="1"/>
    <col min="2" max="2" width="47.28515625" style="7" customWidth="1"/>
    <col min="3" max="3" width="18" style="8" customWidth="1"/>
    <col min="4" max="4" width="20.140625" style="8" customWidth="1"/>
    <col min="5" max="30" width="6.7109375" style="8" customWidth="1"/>
    <col min="31" max="33" width="7.7109375" style="8" customWidth="1"/>
    <col min="34" max="34" width="7.140625" style="8" customWidth="1"/>
    <col min="35" max="35" width="6" style="8" customWidth="1"/>
    <col min="36" max="36" width="7.85546875" style="8" customWidth="1"/>
    <col min="37" max="37" width="8.140625" style="8" customWidth="1"/>
    <col min="38" max="38" width="6.28515625" style="8" customWidth="1"/>
    <col min="39" max="39" width="8" style="8" customWidth="1"/>
    <col min="40" max="40" width="8.7109375" style="8" customWidth="1"/>
    <col min="41" max="41" width="10" style="8" customWidth="1"/>
    <col min="42" max="42" width="9.5703125" style="8" customWidth="1"/>
    <col min="43" max="43" width="6.140625" style="8" customWidth="1"/>
    <col min="44" max="45" width="5.7109375" style="8" customWidth="1"/>
    <col min="46" max="46" width="6.85546875" style="8" customWidth="1"/>
    <col min="47" max="47" width="6.42578125" style="8" customWidth="1"/>
    <col min="48" max="48" width="6.7109375" style="8" customWidth="1"/>
    <col min="49" max="49" width="7.28515625" style="8" customWidth="1"/>
    <col min="50" max="61" width="5.7109375" style="8" customWidth="1"/>
    <col min="62" max="16384" width="9.140625" style="8"/>
  </cols>
  <sheetData>
    <row r="1" spans="1:36">
      <c r="B1" s="82" t="s">
        <v>278</v>
      </c>
    </row>
    <row r="2" spans="1:36">
      <c r="B2" s="82" t="s">
        <v>279</v>
      </c>
    </row>
    <row r="3" spans="1:36">
      <c r="B3" s="82" t="s">
        <v>280</v>
      </c>
    </row>
    <row r="4" spans="1:36">
      <c r="B4" s="82" t="s">
        <v>281</v>
      </c>
    </row>
    <row r="5" spans="1:36">
      <c r="B5" s="82"/>
    </row>
    <row r="6" spans="1:36" ht="26.25" customHeight="1">
      <c r="B6" s="157" t="s">
        <v>208</v>
      </c>
      <c r="C6" s="158"/>
      <c r="D6" s="159"/>
    </row>
    <row r="7" spans="1:36" s="9" customFormat="1">
      <c r="B7" s="20"/>
      <c r="C7" s="21" t="s">
        <v>143</v>
      </c>
      <c r="D7" s="22" t="s">
        <v>141</v>
      </c>
      <c r="E7" s="8"/>
      <c r="F7" s="8"/>
      <c r="G7" s="8"/>
      <c r="H7" s="8"/>
      <c r="I7" s="8"/>
      <c r="J7" s="8"/>
      <c r="K7" s="8"/>
      <c r="L7" s="8"/>
      <c r="M7" s="8"/>
      <c r="N7" s="8"/>
      <c r="O7" s="8"/>
      <c r="P7" s="8"/>
      <c r="Q7" s="8"/>
      <c r="R7" s="8"/>
      <c r="S7" s="8"/>
      <c r="T7" s="8"/>
      <c r="U7" s="8"/>
      <c r="V7" s="8"/>
      <c r="W7" s="8"/>
      <c r="X7" s="8"/>
      <c r="Y7" s="8"/>
      <c r="Z7" s="8"/>
      <c r="AA7" s="8"/>
      <c r="AB7" s="8"/>
      <c r="AC7" s="8"/>
      <c r="AD7" s="8"/>
      <c r="AJ7" s="31" t="s">
        <v>143</v>
      </c>
    </row>
    <row r="8" spans="1:36" s="9" customFormat="1">
      <c r="B8" s="20"/>
      <c r="C8" s="23" t="s">
        <v>23</v>
      </c>
      <c r="D8" s="24" t="s">
        <v>20</v>
      </c>
      <c r="AJ8" s="31" t="s">
        <v>144</v>
      </c>
    </row>
    <row r="9" spans="1:36" s="10" customFormat="1" ht="18" customHeight="1">
      <c r="B9" s="30"/>
      <c r="C9" s="61" t="s">
        <v>1</v>
      </c>
      <c r="D9" s="76" t="s">
        <v>2</v>
      </c>
      <c r="AJ9" s="31" t="s">
        <v>152</v>
      </c>
    </row>
    <row r="10" spans="1:36" s="10" customFormat="1" ht="18" customHeight="1">
      <c r="B10" s="70" t="s">
        <v>207</v>
      </c>
      <c r="C10" s="103"/>
      <c r="D10" s="104"/>
      <c r="AJ10" s="45"/>
    </row>
    <row r="11" spans="1:36">
      <c r="A11" s="33" t="s">
        <v>167</v>
      </c>
      <c r="B11" s="71" t="s">
        <v>209</v>
      </c>
      <c r="C11" s="107">
        <f>מזומנים!J10</f>
        <v>163285.21</v>
      </c>
      <c r="D11" s="109">
        <f>מזומנים!L10</f>
        <v>7.15</v>
      </c>
    </row>
    <row r="12" spans="1:36">
      <c r="B12" s="71" t="s">
        <v>210</v>
      </c>
      <c r="C12" s="107"/>
      <c r="D12" s="120"/>
    </row>
    <row r="13" spans="1:36">
      <c r="A13" s="34" t="s">
        <v>167</v>
      </c>
      <c r="B13" s="72" t="s">
        <v>98</v>
      </c>
      <c r="C13" s="107">
        <f>'תעודות התחייבות ממשלתיות'!N11</f>
        <v>144004.79</v>
      </c>
      <c r="D13" s="109">
        <f>'תעודות התחייבות ממשלתיות'!Q11</f>
        <v>6.3</v>
      </c>
    </row>
    <row r="14" spans="1:36">
      <c r="A14" s="34" t="s">
        <v>167</v>
      </c>
      <c r="B14" s="72" t="s">
        <v>99</v>
      </c>
      <c r="C14" s="107">
        <f>'תעודות חוב מסחריות '!Q11</f>
        <v>0</v>
      </c>
      <c r="D14" s="109">
        <f>'תעודות חוב מסחריות '!T11</f>
        <v>0</v>
      </c>
      <c r="G14" s="111"/>
    </row>
    <row r="15" spans="1:36">
      <c r="A15" s="34" t="s">
        <v>167</v>
      </c>
      <c r="B15" s="72" t="s">
        <v>100</v>
      </c>
      <c r="C15" s="107">
        <f>'אג"ח קונצרני'!Q11</f>
        <v>187436.53999999998</v>
      </c>
      <c r="D15" s="109">
        <f>'אג"ח קונצרני'!T11</f>
        <v>8.1999999999999993</v>
      </c>
    </row>
    <row r="16" spans="1:36">
      <c r="A16" s="34" t="s">
        <v>167</v>
      </c>
      <c r="B16" s="72" t="s">
        <v>101</v>
      </c>
      <c r="C16" s="107">
        <f>מניות!K11</f>
        <v>374124.23</v>
      </c>
      <c r="D16" s="109">
        <f>מניות!N11</f>
        <v>16.37</v>
      </c>
    </row>
    <row r="17" spans="1:4">
      <c r="A17" s="34" t="s">
        <v>167</v>
      </c>
      <c r="B17" s="72" t="s">
        <v>102</v>
      </c>
      <c r="C17" s="107">
        <f>'תעודות סל'!J11</f>
        <v>345798.86</v>
      </c>
      <c r="D17" s="109">
        <f>'תעודות סל'!M11</f>
        <v>15.13</v>
      </c>
    </row>
    <row r="18" spans="1:4">
      <c r="A18" s="34" t="s">
        <v>167</v>
      </c>
      <c r="B18" s="72" t="s">
        <v>103</v>
      </c>
      <c r="C18" s="107">
        <f>'קרנות נאמנות'!L11</f>
        <v>128376.8</v>
      </c>
      <c r="D18" s="109">
        <f>'קרנות נאמנות'!O11</f>
        <v>5.62</v>
      </c>
    </row>
    <row r="19" spans="1:4">
      <c r="A19" s="34" t="s">
        <v>167</v>
      </c>
      <c r="B19" s="72" t="s">
        <v>104</v>
      </c>
      <c r="C19" s="107">
        <f>'כתבי אופציה'!I11</f>
        <v>908.68</v>
      </c>
      <c r="D19" s="109">
        <f>'כתבי אופציה'!L11</f>
        <v>0.04</v>
      </c>
    </row>
    <row r="20" spans="1:4">
      <c r="A20" s="34" t="s">
        <v>167</v>
      </c>
      <c r="B20" s="72" t="s">
        <v>105</v>
      </c>
      <c r="C20" s="107">
        <f>אופציות!I11</f>
        <v>22.86</v>
      </c>
      <c r="D20" s="109">
        <f>אופציות!L11</f>
        <v>0</v>
      </c>
    </row>
    <row r="21" spans="1:4">
      <c r="A21" s="34" t="s">
        <v>167</v>
      </c>
      <c r="B21" s="72" t="s">
        <v>106</v>
      </c>
      <c r="C21" s="107">
        <f>'חוזים עתידיים'!I11</f>
        <v>5397.91</v>
      </c>
      <c r="D21" s="109">
        <f>'חוזים עתידיים'!K11</f>
        <v>0.24</v>
      </c>
    </row>
    <row r="22" spans="1:4">
      <c r="A22" s="34" t="s">
        <v>167</v>
      </c>
      <c r="B22" s="72" t="s">
        <v>107</v>
      </c>
      <c r="C22" s="107">
        <f>'מוצרים מובנים'!N11</f>
        <v>216.84</v>
      </c>
      <c r="D22" s="109">
        <f>'מוצרים מובנים'!Q11</f>
        <v>0.01</v>
      </c>
    </row>
    <row r="23" spans="1:4">
      <c r="B23" s="71" t="s">
        <v>211</v>
      </c>
      <c r="C23" s="107"/>
      <c r="D23" s="120"/>
    </row>
    <row r="24" spans="1:4">
      <c r="A24" s="34" t="s">
        <v>167</v>
      </c>
      <c r="B24" s="72" t="s">
        <v>108</v>
      </c>
      <c r="C24" s="107">
        <f>'לא סחיר- תעודות התחייבות ממשלתי'!M11</f>
        <v>668422.55000000005</v>
      </c>
      <c r="D24" s="109">
        <f>'לא סחיר- תעודות התחייבות ממשלתי'!P11</f>
        <v>29.25</v>
      </c>
    </row>
    <row r="25" spans="1:4">
      <c r="A25" s="34" t="s">
        <v>167</v>
      </c>
      <c r="B25" s="72" t="s">
        <v>109</v>
      </c>
      <c r="C25" s="107">
        <f>'לא סחיר - תעודות חוב מסחריות'!P11</f>
        <v>109.66</v>
      </c>
      <c r="D25" s="109">
        <f>'לא סחיר - תעודות חוב מסחריות'!S11</f>
        <v>0</v>
      </c>
    </row>
    <row r="26" spans="1:4">
      <c r="A26" s="34" t="s">
        <v>167</v>
      </c>
      <c r="B26" s="72" t="s">
        <v>100</v>
      </c>
      <c r="C26" s="107">
        <f>'לא סחיר - אג"ח קונצרני'!P11</f>
        <v>43307.9</v>
      </c>
      <c r="D26" s="109">
        <f>'לא סחיר - אג"ח קונצרני'!S11</f>
        <v>1.9</v>
      </c>
    </row>
    <row r="27" spans="1:4">
      <c r="A27" s="34" t="s">
        <v>167</v>
      </c>
      <c r="B27" s="72" t="s">
        <v>110</v>
      </c>
      <c r="C27" s="107">
        <f>'לא סחיר - מניות'!J11</f>
        <v>152.57</v>
      </c>
      <c r="D27" s="109">
        <f>'לא סחיר - מניות'!M11</f>
        <v>0.01</v>
      </c>
    </row>
    <row r="28" spans="1:4">
      <c r="A28" s="34" t="s">
        <v>167</v>
      </c>
      <c r="B28" s="72" t="s">
        <v>111</v>
      </c>
      <c r="C28" s="107">
        <f>'לא סחיר - קרנות השקעה'!H11</f>
        <v>74886.859999999986</v>
      </c>
      <c r="D28" s="109">
        <f>'לא סחיר - קרנות השקעה'!K11</f>
        <v>3.28</v>
      </c>
    </row>
    <row r="29" spans="1:4">
      <c r="A29" s="34" t="s">
        <v>167</v>
      </c>
      <c r="B29" s="72" t="s">
        <v>112</v>
      </c>
      <c r="C29" s="107">
        <f>'לא סחיר - כתבי אופציה'!I11</f>
        <v>555.45000000000005</v>
      </c>
      <c r="D29" s="109">
        <f>'לא סחיר - כתבי אופציה'!L11</f>
        <v>0.02</v>
      </c>
    </row>
    <row r="30" spans="1:4">
      <c r="A30" s="34" t="s">
        <v>167</v>
      </c>
      <c r="B30" s="72" t="s">
        <v>236</v>
      </c>
      <c r="C30" s="107">
        <f>'לא סחיר - אופציות'!I11</f>
        <v>-13.79</v>
      </c>
      <c r="D30" s="109">
        <f>'לא סחיר - אופציות'!L11</f>
        <v>0</v>
      </c>
    </row>
    <row r="31" spans="1:4">
      <c r="A31" s="34" t="s">
        <v>167</v>
      </c>
      <c r="B31" s="72" t="s">
        <v>136</v>
      </c>
      <c r="C31" s="107">
        <f>'לא סחיר - חוזים עתידיים'!I11</f>
        <v>4712.49</v>
      </c>
      <c r="D31" s="109">
        <f>'לא סחיר - חוזים עתידיים'!K11</f>
        <v>0.21</v>
      </c>
    </row>
    <row r="32" spans="1:4">
      <c r="A32" s="34" t="s">
        <v>167</v>
      </c>
      <c r="B32" s="72" t="s">
        <v>113</v>
      </c>
      <c r="C32" s="107">
        <f>'לא סחיר - מוצרים מובנים'!N11</f>
        <v>4805.03</v>
      </c>
      <c r="D32" s="109">
        <f>'לא סחיר - מוצרים מובנים'!Q11</f>
        <v>0.21</v>
      </c>
    </row>
    <row r="33" spans="1:7">
      <c r="A33" s="34" t="s">
        <v>167</v>
      </c>
      <c r="B33" s="71" t="s">
        <v>212</v>
      </c>
      <c r="C33" s="107">
        <f>הלוואות!M10</f>
        <v>136212.18</v>
      </c>
      <c r="D33" s="109">
        <f>הלוואות!O10</f>
        <v>5.96</v>
      </c>
    </row>
    <row r="34" spans="1:7">
      <c r="A34" s="34" t="s">
        <v>167</v>
      </c>
      <c r="B34" s="71" t="s">
        <v>213</v>
      </c>
      <c r="C34" s="107">
        <f>'פקדונות מעל 3 חודשים'!M10</f>
        <v>0</v>
      </c>
      <c r="D34" s="109">
        <f>'פקדונות מעל 3 חודשים'!O10</f>
        <v>0</v>
      </c>
    </row>
    <row r="35" spans="1:7">
      <c r="A35" s="34" t="s">
        <v>167</v>
      </c>
      <c r="B35" s="71" t="s">
        <v>214</v>
      </c>
      <c r="C35" s="107">
        <f>'זכויות מקרקעין'!G10</f>
        <v>0</v>
      </c>
      <c r="D35" s="109">
        <f>'זכויות מקרקעין'!I10</f>
        <v>0</v>
      </c>
    </row>
    <row r="36" spans="1:7">
      <c r="A36" s="34" t="s">
        <v>167</v>
      </c>
      <c r="B36" s="73" t="s">
        <v>215</v>
      </c>
      <c r="C36" s="107">
        <f>'השקעה בחברות מוחזקות'!I10</f>
        <v>0</v>
      </c>
      <c r="D36" s="109">
        <f>'השקעה בחברות מוחזקות'!K10</f>
        <v>0</v>
      </c>
    </row>
    <row r="37" spans="1:7">
      <c r="A37" s="34" t="s">
        <v>167</v>
      </c>
      <c r="B37" s="71" t="s">
        <v>216</v>
      </c>
      <c r="C37" s="107">
        <v>2246.2600000000002</v>
      </c>
      <c r="D37" s="109">
        <f>'השקעות אחרות '!K10</f>
        <v>0.1</v>
      </c>
    </row>
    <row r="38" spans="1:7">
      <c r="A38" s="34"/>
      <c r="B38" s="74" t="s">
        <v>218</v>
      </c>
      <c r="C38" s="107"/>
      <c r="D38" s="120"/>
    </row>
    <row r="39" spans="1:7">
      <c r="A39" s="34" t="s">
        <v>167</v>
      </c>
      <c r="B39" s="75" t="s">
        <v>220</v>
      </c>
      <c r="C39" s="107">
        <f>'עלות מתואמת אג"ח קונצרני סחיר'!M10</f>
        <v>0</v>
      </c>
      <c r="D39" s="109">
        <f>'עלות מתואמת אג"ח קונצרני סחיר'!P10</f>
        <v>0</v>
      </c>
    </row>
    <row r="40" spans="1:7">
      <c r="A40" s="34" t="s">
        <v>167</v>
      </c>
      <c r="B40" s="75" t="s">
        <v>219</v>
      </c>
      <c r="C40" s="107">
        <f>'עלות מתואמת אג"ח קונצרני ל.סחיר'!M10</f>
        <v>0</v>
      </c>
      <c r="D40" s="109">
        <f>'עלות מתואמת אג"ח קונצרני ל.סחיר'!P10</f>
        <v>0</v>
      </c>
    </row>
    <row r="41" spans="1:7">
      <c r="A41" s="34" t="s">
        <v>167</v>
      </c>
      <c r="B41" s="75" t="s">
        <v>221</v>
      </c>
      <c r="C41" s="107">
        <f>'עלות מתואמת מסגרות אשראי ללווים'!M10</f>
        <v>0</v>
      </c>
      <c r="D41" s="109">
        <f>'עלות מתואמת מסגרות אשראי ללווים'!P10</f>
        <v>0</v>
      </c>
    </row>
    <row r="42" spans="1:7">
      <c r="B42" s="75" t="s">
        <v>114</v>
      </c>
      <c r="C42" s="108">
        <v>2284969.88</v>
      </c>
      <c r="D42" s="110">
        <f>SUM(D11,D13,D14,D15,D16,D17,D18,D19,D20,D21,D22,D24,D25,D26,D27,D28,D29,D30,D31,D32,D33,D34,D35,D36,D37,D39,D40,D41)</f>
        <v>99.999999999999986</v>
      </c>
    </row>
    <row r="43" spans="1:7">
      <c r="A43" s="34" t="s">
        <v>167</v>
      </c>
      <c r="B43" s="49" t="s">
        <v>217</v>
      </c>
      <c r="C43" s="107">
        <v>85426.28</v>
      </c>
      <c r="D43" s="109"/>
    </row>
    <row r="44" spans="1:7">
      <c r="B44" s="6" t="s">
        <v>142</v>
      </c>
      <c r="C44" s="105"/>
      <c r="D44" s="106" t="str">
        <f>IF(SUM(D11,D13,D14,D15,D16,D17,D18,D19,D20,D21,D22,D24,D25,D26,D27,D28,D29,D30,D31,D32,D33,D34,D35,D36,D37,D39,D40,D41)=100," ",SUM(D11,D13,D14,D15,D16,D17,D18,D19,D20,D21,D22,D24,D25,D26,D27,D28,D29,D30,D31,D32,D33,D34,D35,D36,D37,D39,D40,D41))</f>
        <v xml:space="preserve"> </v>
      </c>
    </row>
    <row r="45" spans="1:7">
      <c r="C45" s="42" t="s">
        <v>199</v>
      </c>
      <c r="D45" s="29" t="s">
        <v>135</v>
      </c>
    </row>
    <row r="46" spans="1:7">
      <c r="C46" s="42" t="s">
        <v>1</v>
      </c>
      <c r="D46" s="42" t="s">
        <v>2</v>
      </c>
    </row>
    <row r="47" spans="1:7">
      <c r="C47" s="43" t="s">
        <v>186</v>
      </c>
      <c r="D47" s="43">
        <v>4.04</v>
      </c>
      <c r="G47" s="54"/>
    </row>
    <row r="48" spans="1:7">
      <c r="C48" s="43" t="s">
        <v>188</v>
      </c>
      <c r="D48" s="43">
        <v>2.78</v>
      </c>
    </row>
    <row r="49" spans="2:4">
      <c r="C49" s="43" t="s">
        <v>184</v>
      </c>
      <c r="D49" s="43">
        <v>3.85</v>
      </c>
    </row>
    <row r="50" spans="2:4">
      <c r="B50" s="11"/>
      <c r="C50" s="43" t="s">
        <v>191</v>
      </c>
      <c r="D50" s="43">
        <v>2.85</v>
      </c>
    </row>
    <row r="51" spans="2:4">
      <c r="C51" s="43" t="s">
        <v>189</v>
      </c>
      <c r="D51" s="43">
        <v>0.49</v>
      </c>
    </row>
    <row r="52" spans="2:4">
      <c r="C52" s="43" t="s">
        <v>192</v>
      </c>
      <c r="D52" s="43">
        <v>0.03</v>
      </c>
    </row>
    <row r="53" spans="2:4">
      <c r="C53" s="43" t="s">
        <v>1457</v>
      </c>
      <c r="D53" s="43">
        <v>0.42</v>
      </c>
    </row>
    <row r="54" spans="2:4">
      <c r="C54" s="43" t="s">
        <v>190</v>
      </c>
      <c r="D54" s="43">
        <v>2.67</v>
      </c>
    </row>
    <row r="55" spans="2:4">
      <c r="C55" s="43" t="s">
        <v>1458</v>
      </c>
      <c r="D55" s="43">
        <v>2.66</v>
      </c>
    </row>
    <row r="56" spans="2:4">
      <c r="C56" s="43" t="s">
        <v>187</v>
      </c>
      <c r="D56" s="43">
        <v>4.72</v>
      </c>
    </row>
    <row r="57" spans="2:4">
      <c r="C57" s="156" t="s">
        <v>1459</v>
      </c>
      <c r="D57" s="43">
        <v>0.18</v>
      </c>
    </row>
    <row r="58" spans="2:4">
      <c r="C58" s="44" t="s">
        <v>194</v>
      </c>
      <c r="D58" s="44">
        <v>3.77</v>
      </c>
    </row>
  </sheetData>
  <sheetProtection sheet="1" objects="1" scenarios="1" autoFilter="0" pivotTables="0"/>
  <mergeCells count="1">
    <mergeCell ref="B6:D6"/>
  </mergeCells>
  <phoneticPr fontId="3" type="noConversion"/>
  <hyperlinks>
    <hyperlink ref="A11" location="מזומנים!A1" display="◄"/>
    <hyperlink ref="A13" location="'תעודות התחייבות ממשלתיות'!A1" display="◄"/>
    <hyperlink ref="A14:A17" location="מזומנים!A1" display="◄"/>
    <hyperlink ref="A18" location="'קרנות נאמנות'!A1" display="◄"/>
    <hyperlink ref="A19:A22" location="מזומנים!A1" display="◄"/>
    <hyperlink ref="A24" location="'לא סחיר- תעודות התחייבות ממשלתי'!A1" display="◄"/>
    <hyperlink ref="A25:A32" location="מזומנים!A1" display="◄"/>
    <hyperlink ref="A33" location="הלוואות!A1" display="◄"/>
    <hyperlink ref="A34:A37" location="מזומנים!A1" display="◄"/>
    <hyperlink ref="A14" location="'תעודות חוב מסחריות '!A1" display="◄"/>
    <hyperlink ref="A15" location="'אג״ח קונצרני'!A1" display="◄"/>
    <hyperlink ref="A16" location="מניות!A1" display="◄"/>
    <hyperlink ref="A17" location="'תעודות סל'!A1" display="◄"/>
    <hyperlink ref="A19" location="'כתבי אופציה'!A1" display="◄"/>
    <hyperlink ref="A20" location="אופציות!A1" display="◄"/>
    <hyperlink ref="A21" location="'חוזים עתידיים'!A1" display="◄"/>
    <hyperlink ref="A22" location="'מוצרים מובנים'!A1" display="◄"/>
    <hyperlink ref="A25" location="'לא סחיר - תעודות חוב מסחריות'!A1" display="◄"/>
    <hyperlink ref="A26" location="'לא סחיר - אג״ח קונצרני'!A1" display="◄"/>
    <hyperlink ref="A27" location="'לא סחיר - מניות'!A1" display="◄"/>
    <hyperlink ref="A28" location="'לא סחיר - קרנות השקעה'!A1" display="◄"/>
    <hyperlink ref="A29" location="'לא סחיר - כתבי אופציה'!A1" display="◄"/>
    <hyperlink ref="A30" location="'לא סחיר - אופציות'!A1" display="◄"/>
    <hyperlink ref="A31" location="'לא סחיר - חוזים עתידיים'!A1" display="◄"/>
    <hyperlink ref="A32" location="'לא סחיר - מוצרים מובנים'!A1" display="◄"/>
    <hyperlink ref="A34" location="'פקדונות מעל 3 חודשים'!A1" display="◄"/>
    <hyperlink ref="A35" location="'זכויות מקרקעין'!A1" display="◄"/>
    <hyperlink ref="A37" location="'השקעות אחרות '!A1" display="◄"/>
    <hyperlink ref="A43" location="'יתרת התחייבות להשקעה'!A1" display="◄"/>
    <hyperlink ref="A36" location="'השקעה בחברות מוחזקות'!A1" display="◄"/>
    <hyperlink ref="A39" location="'עלות מתואמת אג״ח קונצרני סחיר'!A1" display="◄"/>
    <hyperlink ref="A40" location="'עלות מתואמת אג״ח קונצרני ל.סחיר'!A1" display="◄"/>
    <hyperlink ref="A41" location="'עלות מתואמת מסגרות אשראי ללווים'!A1" display="◄"/>
  </hyperlinks>
  <pageMargins left="0" right="0" top="0.5" bottom="0.5" header="0" footer="0.25"/>
  <pageSetup paperSize="9" scale="46" pageOrder="overThenDown" orientation="landscape" r:id="rId1"/>
  <headerFooter alignWithMargins="0">
    <oddFooter>&amp;L&amp;Z&amp;F&amp;C&amp;A&amp;R&amp;D</oddFooter>
  </headerFooter>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גיליון10">
    <tabColor indexed="44"/>
    <pageSetUpPr fitToPage="1"/>
  </sheetPr>
  <dimension ref="A1:BI590"/>
  <sheetViews>
    <sheetView rightToLeft="1" topLeftCell="A4" workbookViewId="0">
      <selection activeCell="B1" sqref="B1:B4"/>
    </sheetView>
  </sheetViews>
  <sheetFormatPr defaultColWidth="9.140625" defaultRowHeight="18"/>
  <cols>
    <col min="1" max="1" width="6.28515625" style="1" customWidth="1"/>
    <col min="2" max="2" width="38.42578125" style="2" customWidth="1"/>
    <col min="3" max="3" width="10.7109375" style="2" bestFit="1" customWidth="1"/>
    <col min="4" max="4" width="10.5703125" style="2" bestFit="1" customWidth="1"/>
    <col min="5" max="5" width="9.7109375" style="2" bestFit="1" customWidth="1"/>
    <col min="6" max="6" width="12.5703125" style="1" bestFit="1" customWidth="1"/>
    <col min="7" max="7" width="8.42578125" style="1" customWidth="1"/>
    <col min="8" max="8" width="11.85546875" style="1" bestFit="1" customWidth="1"/>
    <col min="9" max="9" width="8.7109375" style="1" bestFit="1" customWidth="1"/>
    <col min="10" max="10" width="11.28515625" style="1" bestFit="1" customWidth="1"/>
    <col min="11" max="11" width="11.85546875" style="1" bestFit="1" customWidth="1"/>
    <col min="12" max="12" width="11.140625" style="1" customWidth="1"/>
    <col min="13" max="13" width="7.5703125" style="1" customWidth="1"/>
    <col min="14" max="14" width="6.7109375" style="1" customWidth="1"/>
    <col min="15" max="15" width="7.7109375" style="1" customWidth="1"/>
    <col min="16" max="16" width="7.140625" style="1" customWidth="1"/>
    <col min="17" max="17" width="6" style="1" customWidth="1"/>
    <col min="18" max="18" width="7.85546875" style="1" customWidth="1"/>
    <col min="19" max="19" width="8.140625" style="1" customWidth="1"/>
    <col min="20" max="20" width="6.28515625" style="1" customWidth="1"/>
    <col min="21" max="21" width="8" style="1" customWidth="1"/>
    <col min="22" max="22" width="8.7109375" style="1" customWidth="1"/>
    <col min="23" max="23" width="10" style="1" customWidth="1"/>
    <col min="24" max="24" width="9.5703125" style="1" customWidth="1"/>
    <col min="25" max="25" width="6.140625" style="1" customWidth="1"/>
    <col min="26" max="27" width="5.7109375" style="1" customWidth="1"/>
    <col min="28" max="28" width="6.85546875" style="1" customWidth="1"/>
    <col min="29" max="29" width="6.42578125" style="1" customWidth="1"/>
    <col min="30" max="30" width="6.7109375" style="1" customWidth="1"/>
    <col min="31" max="31" width="7.28515625" style="1" customWidth="1"/>
    <col min="32" max="43" width="5.7109375" style="1" customWidth="1"/>
    <col min="44" max="16384" width="9.140625" style="1"/>
  </cols>
  <sheetData>
    <row r="1" spans="2:61">
      <c r="B1" s="82" t="s">
        <v>278</v>
      </c>
    </row>
    <row r="2" spans="2:61">
      <c r="B2" s="82" t="s">
        <v>279</v>
      </c>
    </row>
    <row r="3" spans="2:61">
      <c r="B3" s="82" t="s">
        <v>280</v>
      </c>
    </row>
    <row r="4" spans="2:61">
      <c r="B4" s="82" t="s">
        <v>281</v>
      </c>
    </row>
    <row r="6" spans="2:61" ht="26.25" customHeight="1">
      <c r="B6" s="171" t="s">
        <v>223</v>
      </c>
      <c r="C6" s="172"/>
      <c r="D6" s="172"/>
      <c r="E6" s="172"/>
      <c r="F6" s="172"/>
      <c r="G6" s="172"/>
      <c r="H6" s="172"/>
      <c r="I6" s="172"/>
      <c r="J6" s="172"/>
      <c r="K6" s="172"/>
      <c r="L6" s="173"/>
    </row>
    <row r="7" spans="2:61" ht="26.25" customHeight="1">
      <c r="B7" s="171" t="s">
        <v>125</v>
      </c>
      <c r="C7" s="172"/>
      <c r="D7" s="172"/>
      <c r="E7" s="172"/>
      <c r="F7" s="172"/>
      <c r="G7" s="172"/>
      <c r="H7" s="172"/>
      <c r="I7" s="172"/>
      <c r="J7" s="172"/>
      <c r="K7" s="172"/>
      <c r="L7" s="173"/>
      <c r="BI7" s="3"/>
    </row>
    <row r="8" spans="2:61" s="3" customFormat="1" ht="47.25">
      <c r="B8" s="20" t="s">
        <v>149</v>
      </c>
      <c r="C8" s="25" t="s">
        <v>50</v>
      </c>
      <c r="D8" s="77" t="s">
        <v>153</v>
      </c>
      <c r="E8" s="77" t="s">
        <v>84</v>
      </c>
      <c r="F8" s="25" t="s">
        <v>133</v>
      </c>
      <c r="G8" s="25" t="s">
        <v>0</v>
      </c>
      <c r="H8" s="25" t="s">
        <v>137</v>
      </c>
      <c r="I8" s="25" t="s">
        <v>78</v>
      </c>
      <c r="J8" s="25" t="s">
        <v>72</v>
      </c>
      <c r="K8" s="47" t="s">
        <v>195</v>
      </c>
      <c r="L8" s="26" t="s">
        <v>197</v>
      </c>
      <c r="M8" s="1"/>
      <c r="BE8" s="1"/>
      <c r="BF8" s="1"/>
    </row>
    <row r="9" spans="2:61" s="3" customFormat="1" ht="20.25">
      <c r="B9" s="15"/>
      <c r="C9" s="25"/>
      <c r="D9" s="25"/>
      <c r="E9" s="25"/>
      <c r="F9" s="25"/>
      <c r="G9" s="16" t="s">
        <v>22</v>
      </c>
      <c r="H9" s="16" t="s">
        <v>79</v>
      </c>
      <c r="I9" s="16" t="s">
        <v>23</v>
      </c>
      <c r="J9" s="16" t="s">
        <v>20</v>
      </c>
      <c r="K9" s="27" t="s">
        <v>20</v>
      </c>
      <c r="L9" s="17" t="s">
        <v>20</v>
      </c>
      <c r="BD9" s="1"/>
      <c r="BE9" s="1"/>
      <c r="BF9" s="1"/>
      <c r="BH9" s="4"/>
    </row>
    <row r="10" spans="2:61" s="4" customFormat="1" ht="18" customHeight="1">
      <c r="B10" s="18"/>
      <c r="C10" s="61" t="s">
        <v>1</v>
      </c>
      <c r="D10" s="61" t="s">
        <v>2</v>
      </c>
      <c r="E10" s="61" t="s">
        <v>3</v>
      </c>
      <c r="F10" s="61" t="s">
        <v>3</v>
      </c>
      <c r="G10" s="61" t="s">
        <v>4</v>
      </c>
      <c r="H10" s="61" t="s">
        <v>5</v>
      </c>
      <c r="I10" s="61" t="s">
        <v>6</v>
      </c>
      <c r="J10" s="61" t="s">
        <v>7</v>
      </c>
      <c r="K10" s="63" t="s">
        <v>8</v>
      </c>
      <c r="L10" s="63" t="s">
        <v>9</v>
      </c>
      <c r="BD10" s="1"/>
      <c r="BE10" s="3"/>
      <c r="BF10" s="1"/>
    </row>
    <row r="11" spans="2:61" s="4" customFormat="1" ht="18" customHeight="1">
      <c r="B11" s="56" t="s">
        <v>57</v>
      </c>
      <c r="C11" s="85"/>
      <c r="D11" s="85"/>
      <c r="E11" s="85"/>
      <c r="F11" s="85"/>
      <c r="G11" s="84"/>
      <c r="H11" s="84"/>
      <c r="I11" s="84">
        <v>22.86</v>
      </c>
      <c r="J11" s="84"/>
      <c r="K11" s="84"/>
      <c r="L11" s="84"/>
      <c r="BD11" s="1"/>
      <c r="BE11" s="3"/>
      <c r="BF11" s="1"/>
      <c r="BH11" s="1"/>
    </row>
    <row r="12" spans="2:61" customFormat="1" ht="15.75">
      <c r="B12" s="57" t="s">
        <v>259</v>
      </c>
      <c r="C12" s="88"/>
      <c r="D12" s="88"/>
      <c r="E12" s="88"/>
      <c r="F12" s="88"/>
      <c r="G12" s="91"/>
      <c r="H12" s="91"/>
      <c r="I12" s="91">
        <v>22.86</v>
      </c>
      <c r="J12" s="91"/>
      <c r="K12" s="91"/>
      <c r="L12" s="91"/>
    </row>
    <row r="13" spans="2:61" customFormat="1" ht="15.75">
      <c r="B13" s="57" t="s">
        <v>246</v>
      </c>
      <c r="C13" s="88"/>
      <c r="D13" s="88"/>
      <c r="E13" s="88"/>
      <c r="F13" s="88"/>
      <c r="G13" s="91"/>
      <c r="H13" s="91"/>
      <c r="I13" s="91">
        <v>22.86</v>
      </c>
      <c r="J13" s="91"/>
      <c r="K13" s="91"/>
      <c r="L13" s="91"/>
    </row>
    <row r="14" spans="2:61" customFormat="1" ht="15.75">
      <c r="B14" s="60" t="s">
        <v>268</v>
      </c>
      <c r="C14" s="90"/>
      <c r="D14" s="90"/>
      <c r="E14" s="90"/>
      <c r="F14" s="90"/>
      <c r="G14" s="114"/>
      <c r="H14" s="114"/>
      <c r="I14" s="114"/>
      <c r="J14" s="114"/>
      <c r="K14" s="114"/>
      <c r="L14" s="114"/>
    </row>
    <row r="15" spans="2:61" customFormat="1" ht="15.75">
      <c r="B15" s="60" t="s">
        <v>1028</v>
      </c>
      <c r="C15" s="90">
        <v>81789638</v>
      </c>
      <c r="D15" s="90" t="s">
        <v>154</v>
      </c>
      <c r="E15" s="90" t="s">
        <v>1029</v>
      </c>
      <c r="F15" s="90" t="s">
        <v>185</v>
      </c>
      <c r="G15" s="114">
        <v>23</v>
      </c>
      <c r="H15" s="114">
        <v>213000</v>
      </c>
      <c r="I15" s="114">
        <v>48.99</v>
      </c>
      <c r="J15" s="114">
        <v>0</v>
      </c>
      <c r="K15" s="114">
        <v>214.29</v>
      </c>
      <c r="L15" s="114">
        <v>0</v>
      </c>
    </row>
    <row r="16" spans="2:61" customFormat="1" ht="15.75">
      <c r="B16" s="60" t="s">
        <v>1030</v>
      </c>
      <c r="C16" s="90">
        <v>81790206</v>
      </c>
      <c r="D16" s="90" t="s">
        <v>154</v>
      </c>
      <c r="E16" s="90" t="s">
        <v>1029</v>
      </c>
      <c r="F16" s="90" t="s">
        <v>185</v>
      </c>
      <c r="G16" s="114">
        <v>-23</v>
      </c>
      <c r="H16" s="114">
        <v>113600</v>
      </c>
      <c r="I16" s="114">
        <v>-26.13</v>
      </c>
      <c r="J16" s="114">
        <v>0</v>
      </c>
      <c r="K16" s="114">
        <v>-114.3</v>
      </c>
      <c r="L16" s="114">
        <v>0</v>
      </c>
    </row>
    <row r="17" spans="2:12" customFormat="1" ht="15.75">
      <c r="B17" s="57" t="s">
        <v>1031</v>
      </c>
      <c r="C17" s="88"/>
      <c r="D17" s="88"/>
      <c r="E17" s="88"/>
      <c r="F17" s="88"/>
      <c r="G17" s="91"/>
      <c r="H17" s="91"/>
      <c r="I17" s="91"/>
      <c r="J17" s="91"/>
      <c r="K17" s="91"/>
      <c r="L17" s="91"/>
    </row>
    <row r="18" spans="2:12" customFormat="1" ht="15.75">
      <c r="B18" s="60" t="s">
        <v>268</v>
      </c>
      <c r="C18" s="90"/>
      <c r="D18" s="90"/>
      <c r="E18" s="90"/>
      <c r="F18" s="90"/>
      <c r="G18" s="114"/>
      <c r="H18" s="114"/>
      <c r="I18" s="114"/>
      <c r="J18" s="114"/>
      <c r="K18" s="114"/>
      <c r="L18" s="114"/>
    </row>
    <row r="19" spans="2:12" customFormat="1" ht="15.75">
      <c r="B19" s="57" t="s">
        <v>247</v>
      </c>
      <c r="C19" s="88"/>
      <c r="D19" s="88"/>
      <c r="E19" s="88"/>
      <c r="F19" s="88"/>
      <c r="G19" s="91"/>
      <c r="H19" s="91"/>
      <c r="I19" s="91"/>
      <c r="J19" s="91"/>
      <c r="K19" s="91"/>
      <c r="L19" s="91"/>
    </row>
    <row r="20" spans="2:12" customFormat="1" ht="15.75">
      <c r="B20" s="60" t="s">
        <v>268</v>
      </c>
      <c r="C20" s="90"/>
      <c r="D20" s="90"/>
      <c r="E20" s="90"/>
      <c r="F20" s="90"/>
      <c r="G20" s="114"/>
      <c r="H20" s="114"/>
      <c r="I20" s="114"/>
      <c r="J20" s="114"/>
      <c r="K20" s="114"/>
      <c r="L20" s="114"/>
    </row>
    <row r="21" spans="2:12" customFormat="1" ht="15.75">
      <c r="B21" s="57" t="s">
        <v>76</v>
      </c>
      <c r="C21" s="88"/>
      <c r="D21" s="88"/>
      <c r="E21" s="88"/>
      <c r="F21" s="88"/>
      <c r="G21" s="91"/>
      <c r="H21" s="91"/>
      <c r="I21" s="91"/>
      <c r="J21" s="91"/>
      <c r="K21" s="91"/>
      <c r="L21" s="91"/>
    </row>
    <row r="22" spans="2:12" customFormat="1" ht="15.75">
      <c r="B22" s="60" t="s">
        <v>268</v>
      </c>
      <c r="C22" s="90"/>
      <c r="D22" s="90"/>
      <c r="E22" s="90"/>
      <c r="F22" s="90"/>
      <c r="G22" s="114"/>
      <c r="H22" s="114"/>
      <c r="I22" s="114"/>
      <c r="J22" s="114"/>
      <c r="K22" s="114"/>
      <c r="L22" s="114"/>
    </row>
    <row r="23" spans="2:12" customFormat="1" ht="15.75">
      <c r="B23" s="57" t="s">
        <v>258</v>
      </c>
      <c r="C23" s="88"/>
      <c r="D23" s="88"/>
      <c r="E23" s="88"/>
      <c r="F23" s="88"/>
      <c r="G23" s="91"/>
      <c r="H23" s="91"/>
      <c r="I23" s="91"/>
      <c r="J23" s="91"/>
      <c r="K23" s="91"/>
      <c r="L23" s="91"/>
    </row>
    <row r="24" spans="2:12" customFormat="1" ht="15.75">
      <c r="B24" s="57" t="s">
        <v>246</v>
      </c>
      <c r="C24" s="88"/>
      <c r="D24" s="88"/>
      <c r="E24" s="88"/>
      <c r="F24" s="88"/>
      <c r="G24" s="91"/>
      <c r="H24" s="91"/>
      <c r="I24" s="91"/>
      <c r="J24" s="91"/>
      <c r="K24" s="91"/>
      <c r="L24" s="91"/>
    </row>
    <row r="25" spans="2:12" customFormat="1" ht="15.75">
      <c r="B25" s="60" t="s">
        <v>268</v>
      </c>
      <c r="C25" s="90"/>
      <c r="D25" s="90"/>
      <c r="E25" s="90"/>
      <c r="F25" s="90"/>
      <c r="G25" s="114"/>
      <c r="H25" s="114"/>
      <c r="I25" s="114"/>
      <c r="J25" s="114"/>
      <c r="K25" s="114"/>
      <c r="L25" s="114"/>
    </row>
    <row r="26" spans="2:12" customFormat="1" ht="15.75">
      <c r="B26" s="60" t="s">
        <v>1032</v>
      </c>
      <c r="C26" s="90">
        <v>71100960</v>
      </c>
      <c r="D26" s="90"/>
      <c r="E26" s="90" t="s">
        <v>1029</v>
      </c>
      <c r="F26" s="90" t="s">
        <v>184</v>
      </c>
      <c r="G26" s="114">
        <v>0</v>
      </c>
      <c r="H26" s="114">
        <v>500</v>
      </c>
      <c r="I26" s="114">
        <v>0</v>
      </c>
      <c r="J26" s="114">
        <v>0</v>
      </c>
      <c r="K26" s="114">
        <v>0</v>
      </c>
      <c r="L26" s="114">
        <v>0</v>
      </c>
    </row>
    <row r="27" spans="2:12" customFormat="1" ht="15.75">
      <c r="B27" s="57" t="s">
        <v>251</v>
      </c>
      <c r="C27" s="88"/>
      <c r="D27" s="88"/>
      <c r="E27" s="88"/>
      <c r="F27" s="88"/>
      <c r="G27" s="91"/>
      <c r="H27" s="91"/>
      <c r="I27" s="91"/>
      <c r="J27" s="91"/>
      <c r="K27" s="91"/>
      <c r="L27" s="91"/>
    </row>
    <row r="28" spans="2:12" customFormat="1" ht="15.75">
      <c r="B28" s="60" t="s">
        <v>268</v>
      </c>
      <c r="C28" s="90"/>
      <c r="D28" s="90"/>
      <c r="E28" s="90"/>
      <c r="F28" s="90"/>
      <c r="G28" s="114"/>
      <c r="H28" s="114"/>
      <c r="I28" s="114"/>
      <c r="J28" s="114"/>
      <c r="K28" s="114"/>
      <c r="L28" s="114"/>
    </row>
    <row r="29" spans="2:12" customFormat="1" ht="15.75">
      <c r="B29" s="57" t="s">
        <v>247</v>
      </c>
      <c r="C29" s="88"/>
      <c r="D29" s="88"/>
      <c r="E29" s="88"/>
      <c r="F29" s="88"/>
      <c r="G29" s="91"/>
      <c r="H29" s="91"/>
      <c r="I29" s="91"/>
      <c r="J29" s="91"/>
      <c r="K29" s="91"/>
      <c r="L29" s="91"/>
    </row>
    <row r="30" spans="2:12" customFormat="1" ht="15.75">
      <c r="B30" s="60" t="s">
        <v>268</v>
      </c>
      <c r="C30" s="90"/>
      <c r="D30" s="90"/>
      <c r="E30" s="90"/>
      <c r="F30" s="90"/>
      <c r="G30" s="114"/>
      <c r="H30" s="114"/>
      <c r="I30" s="114"/>
      <c r="J30" s="114"/>
      <c r="K30" s="114"/>
      <c r="L30" s="114"/>
    </row>
    <row r="31" spans="2:12" customFormat="1" ht="15.75">
      <c r="B31" s="57" t="s">
        <v>248</v>
      </c>
      <c r="C31" s="88"/>
      <c r="D31" s="88"/>
      <c r="E31" s="88"/>
      <c r="F31" s="88"/>
      <c r="G31" s="91"/>
      <c r="H31" s="91"/>
      <c r="I31" s="91"/>
      <c r="J31" s="91"/>
      <c r="K31" s="91"/>
      <c r="L31" s="91"/>
    </row>
    <row r="32" spans="2:12" customFormat="1" ht="15.75">
      <c r="B32" s="60" t="s">
        <v>268</v>
      </c>
      <c r="C32" s="90"/>
      <c r="D32" s="90"/>
      <c r="E32" s="90"/>
      <c r="F32" s="90"/>
      <c r="G32" s="114"/>
      <c r="H32" s="114"/>
      <c r="I32" s="114"/>
      <c r="J32" s="114"/>
      <c r="K32" s="114"/>
      <c r="L32" s="114"/>
    </row>
    <row r="33" spans="1:12" customFormat="1" ht="15.75">
      <c r="B33" s="57" t="s">
        <v>76</v>
      </c>
      <c r="C33" s="88"/>
      <c r="D33" s="88"/>
      <c r="E33" s="88"/>
      <c r="F33" s="88"/>
      <c r="G33" s="91"/>
      <c r="H33" s="91"/>
      <c r="I33" s="91"/>
      <c r="J33" s="91"/>
      <c r="K33" s="91"/>
      <c r="L33" s="91"/>
    </row>
    <row r="34" spans="1:12" customFormat="1" ht="15.75">
      <c r="B34" s="113" t="s">
        <v>268</v>
      </c>
      <c r="C34" s="90"/>
      <c r="D34" s="90"/>
      <c r="E34" s="90"/>
      <c r="F34" s="90"/>
      <c r="G34" s="114"/>
      <c r="H34" s="114"/>
      <c r="I34" s="114"/>
      <c r="J34" s="114"/>
      <c r="K34" s="114"/>
      <c r="L34" s="114"/>
    </row>
    <row r="35" spans="1:12" customFormat="1">
      <c r="A35" s="1"/>
      <c r="B35" s="6" t="s">
        <v>52</v>
      </c>
      <c r="C35" s="1"/>
      <c r="D35" s="1"/>
      <c r="E35" s="1"/>
      <c r="F35" s="1"/>
      <c r="G35" s="1"/>
      <c r="H35" s="1"/>
      <c r="I35" s="1"/>
      <c r="J35" s="1"/>
      <c r="K35" s="1"/>
      <c r="L35" s="1"/>
    </row>
    <row r="36" spans="1:12" customFormat="1">
      <c r="A36" s="1"/>
      <c r="B36" s="6" t="s">
        <v>145</v>
      </c>
      <c r="C36" s="1"/>
      <c r="D36" s="1"/>
      <c r="E36" s="1"/>
      <c r="F36" s="1"/>
      <c r="G36" s="1"/>
      <c r="H36" s="1"/>
      <c r="I36" s="1"/>
      <c r="J36" s="1"/>
      <c r="K36" s="1"/>
      <c r="L36" s="1"/>
    </row>
    <row r="37" spans="1:12" customFormat="1" ht="12.75"/>
    <row r="38" spans="1:12" customFormat="1" ht="12.75"/>
    <row r="39" spans="1:12" customFormat="1" ht="12.75"/>
    <row r="40" spans="1:12" customFormat="1" ht="12.75"/>
    <row r="41" spans="1:12" customFormat="1" ht="12.75"/>
    <row r="42" spans="1:12" customFormat="1" ht="12.75"/>
    <row r="43" spans="1:12">
      <c r="C43" s="1"/>
      <c r="D43" s="1"/>
      <c r="E43" s="1"/>
    </row>
    <row r="44" spans="1:12">
      <c r="C44" s="1"/>
      <c r="D44" s="1"/>
      <c r="E44" s="1"/>
    </row>
    <row r="45" spans="1:12">
      <c r="C45" s="1"/>
      <c r="D45" s="1"/>
      <c r="E45" s="1"/>
    </row>
    <row r="46" spans="1:12">
      <c r="C46" s="1"/>
      <c r="D46" s="1"/>
      <c r="E46" s="1"/>
    </row>
    <row r="47" spans="1:12">
      <c r="C47" s="1"/>
      <c r="D47" s="1"/>
      <c r="E47" s="1"/>
    </row>
    <row r="48" spans="1:12">
      <c r="C48" s="1"/>
      <c r="D48" s="1"/>
      <c r="E48" s="1"/>
    </row>
    <row r="49" spans="3:5">
      <c r="C49" s="1"/>
      <c r="D49" s="1"/>
      <c r="E49" s="1"/>
    </row>
    <row r="50" spans="3:5">
      <c r="C50" s="1"/>
      <c r="D50" s="1"/>
      <c r="E50" s="1"/>
    </row>
    <row r="51" spans="3:5">
      <c r="C51" s="1"/>
      <c r="D51" s="1"/>
      <c r="E51" s="1"/>
    </row>
    <row r="52" spans="3:5">
      <c r="C52" s="1"/>
      <c r="D52" s="1"/>
      <c r="E52" s="1"/>
    </row>
    <row r="53" spans="3:5">
      <c r="C53" s="1"/>
      <c r="D53" s="1"/>
      <c r="E53" s="1"/>
    </row>
    <row r="54" spans="3:5">
      <c r="C54" s="1"/>
      <c r="D54" s="1"/>
      <c r="E54" s="1"/>
    </row>
    <row r="55" spans="3:5">
      <c r="C55" s="1"/>
      <c r="D55" s="1"/>
      <c r="E55" s="1"/>
    </row>
    <row r="56" spans="3:5">
      <c r="C56" s="1"/>
      <c r="D56" s="1"/>
      <c r="E56" s="1"/>
    </row>
    <row r="57" spans="3:5">
      <c r="C57" s="1"/>
      <c r="D57" s="1"/>
      <c r="E57" s="1"/>
    </row>
    <row r="58" spans="3:5">
      <c r="C58" s="1"/>
      <c r="D58" s="1"/>
      <c r="E58" s="1"/>
    </row>
    <row r="59" spans="3:5">
      <c r="C59" s="1"/>
      <c r="D59" s="1"/>
      <c r="E59" s="1"/>
    </row>
    <row r="60" spans="3:5">
      <c r="C60" s="1"/>
      <c r="D60" s="1"/>
      <c r="E60" s="1"/>
    </row>
    <row r="61" spans="3:5">
      <c r="C61" s="1"/>
      <c r="D61" s="1"/>
      <c r="E61" s="1"/>
    </row>
    <row r="62" spans="3:5">
      <c r="C62" s="1"/>
      <c r="D62" s="1"/>
      <c r="E62" s="1"/>
    </row>
    <row r="63" spans="3:5">
      <c r="C63" s="1"/>
      <c r="D63" s="1"/>
      <c r="E63" s="1"/>
    </row>
    <row r="64" spans="3:5">
      <c r="C64" s="1"/>
      <c r="D64" s="1"/>
      <c r="E64" s="1"/>
    </row>
    <row r="65" spans="3:5">
      <c r="C65" s="1"/>
      <c r="D65" s="1"/>
      <c r="E65" s="1"/>
    </row>
    <row r="66" spans="3:5">
      <c r="C66" s="1"/>
      <c r="D66" s="1"/>
      <c r="E66" s="1"/>
    </row>
    <row r="67" spans="3:5">
      <c r="C67" s="1"/>
      <c r="D67" s="1"/>
      <c r="E67" s="1"/>
    </row>
    <row r="68" spans="3:5">
      <c r="C68" s="1"/>
      <c r="D68" s="1"/>
      <c r="E68" s="1"/>
    </row>
    <row r="69" spans="3:5">
      <c r="C69" s="1"/>
      <c r="D69" s="1"/>
      <c r="E69" s="1"/>
    </row>
    <row r="70" spans="3:5">
      <c r="C70" s="1"/>
      <c r="D70" s="1"/>
      <c r="E70" s="1"/>
    </row>
    <row r="71" spans="3:5">
      <c r="C71" s="1"/>
      <c r="D71" s="1"/>
      <c r="E71" s="1"/>
    </row>
    <row r="72" spans="3:5">
      <c r="C72" s="1"/>
      <c r="D72" s="1"/>
      <c r="E72" s="1"/>
    </row>
    <row r="73" spans="3:5">
      <c r="C73" s="1"/>
      <c r="D73" s="1"/>
      <c r="E73" s="1"/>
    </row>
    <row r="74" spans="3:5">
      <c r="C74" s="1"/>
      <c r="D74" s="1"/>
      <c r="E74" s="1"/>
    </row>
    <row r="75" spans="3:5">
      <c r="C75" s="1"/>
      <c r="D75" s="1"/>
      <c r="E75" s="1"/>
    </row>
    <row r="76" spans="3:5">
      <c r="C76" s="1"/>
      <c r="D76" s="1"/>
      <c r="E76" s="1"/>
    </row>
    <row r="77" spans="3:5">
      <c r="C77" s="1"/>
      <c r="D77" s="1"/>
      <c r="E77" s="1"/>
    </row>
    <row r="78" spans="3:5">
      <c r="C78" s="1"/>
      <c r="D78" s="1"/>
      <c r="E78" s="1"/>
    </row>
    <row r="79" spans="3:5">
      <c r="C79" s="1"/>
      <c r="D79" s="1"/>
      <c r="E79" s="1"/>
    </row>
    <row r="80" spans="3:5">
      <c r="C80" s="1"/>
      <c r="D80" s="1"/>
      <c r="E80" s="1"/>
    </row>
    <row r="81" spans="3:5">
      <c r="C81" s="1"/>
      <c r="D81" s="1"/>
      <c r="E81" s="1"/>
    </row>
    <row r="82" spans="3:5">
      <c r="C82" s="1"/>
      <c r="D82" s="1"/>
      <c r="E82" s="1"/>
    </row>
    <row r="83" spans="3:5">
      <c r="C83" s="1"/>
      <c r="D83" s="1"/>
      <c r="E83" s="1"/>
    </row>
    <row r="84" spans="3:5">
      <c r="C84" s="1"/>
      <c r="D84" s="1"/>
      <c r="E84" s="1"/>
    </row>
    <row r="85" spans="3:5">
      <c r="C85" s="1"/>
      <c r="D85" s="1"/>
      <c r="E85" s="1"/>
    </row>
    <row r="86" spans="3:5">
      <c r="C86" s="1"/>
      <c r="D86" s="1"/>
      <c r="E86" s="1"/>
    </row>
    <row r="87" spans="3:5">
      <c r="C87" s="1"/>
      <c r="D87" s="1"/>
      <c r="E87" s="1"/>
    </row>
    <row r="88" spans="3:5">
      <c r="C88" s="1"/>
      <c r="D88" s="1"/>
      <c r="E88" s="1"/>
    </row>
    <row r="89" spans="3:5">
      <c r="C89" s="1"/>
      <c r="D89" s="1"/>
      <c r="E89" s="1"/>
    </row>
    <row r="90" spans="3:5">
      <c r="C90" s="1"/>
      <c r="D90" s="1"/>
      <c r="E90" s="1"/>
    </row>
    <row r="91" spans="3:5">
      <c r="C91" s="1"/>
      <c r="D91" s="1"/>
      <c r="E91" s="1"/>
    </row>
    <row r="92" spans="3:5">
      <c r="C92" s="1"/>
      <c r="D92" s="1"/>
      <c r="E92" s="1"/>
    </row>
    <row r="93" spans="3:5">
      <c r="C93" s="1"/>
      <c r="D93" s="1"/>
      <c r="E93" s="1"/>
    </row>
    <row r="94" spans="3:5">
      <c r="C94" s="1"/>
      <c r="D94" s="1"/>
      <c r="E94" s="1"/>
    </row>
    <row r="95" spans="3:5">
      <c r="C95" s="1"/>
      <c r="D95" s="1"/>
      <c r="E95" s="1"/>
    </row>
    <row r="96" spans="3:5">
      <c r="C96" s="1"/>
      <c r="D96" s="1"/>
      <c r="E96" s="1"/>
    </row>
    <row r="97" spans="3:5">
      <c r="C97" s="1"/>
      <c r="D97" s="1"/>
      <c r="E97" s="1"/>
    </row>
    <row r="98" spans="3:5">
      <c r="C98" s="1"/>
      <c r="D98" s="1"/>
      <c r="E98" s="1"/>
    </row>
    <row r="99" spans="3:5">
      <c r="C99" s="1"/>
      <c r="D99" s="1"/>
      <c r="E99" s="1"/>
    </row>
    <row r="100" spans="3:5">
      <c r="C100" s="1"/>
      <c r="D100" s="1"/>
      <c r="E100" s="1"/>
    </row>
    <row r="101" spans="3:5">
      <c r="C101" s="1"/>
      <c r="D101" s="1"/>
      <c r="E101" s="1"/>
    </row>
    <row r="102" spans="3:5">
      <c r="C102" s="1"/>
      <c r="D102" s="1"/>
      <c r="E102" s="1"/>
    </row>
    <row r="103" spans="3:5">
      <c r="C103" s="1"/>
      <c r="D103" s="1"/>
      <c r="E103" s="1"/>
    </row>
    <row r="104" spans="3:5">
      <c r="C104" s="1"/>
      <c r="D104" s="1"/>
      <c r="E104" s="1"/>
    </row>
    <row r="105" spans="3:5">
      <c r="C105" s="1"/>
      <c r="D105" s="1"/>
      <c r="E105" s="1"/>
    </row>
    <row r="106" spans="3:5">
      <c r="C106" s="1"/>
      <c r="D106" s="1"/>
      <c r="E106" s="1"/>
    </row>
    <row r="107" spans="3:5">
      <c r="C107" s="1"/>
      <c r="D107" s="1"/>
      <c r="E107" s="1"/>
    </row>
    <row r="108" spans="3:5">
      <c r="C108" s="1"/>
      <c r="D108" s="1"/>
      <c r="E108" s="1"/>
    </row>
    <row r="109" spans="3:5">
      <c r="C109" s="1"/>
      <c r="D109" s="1"/>
      <c r="E109" s="1"/>
    </row>
    <row r="110" spans="3:5">
      <c r="C110" s="1"/>
      <c r="D110" s="1"/>
      <c r="E110" s="1"/>
    </row>
    <row r="111" spans="3:5">
      <c r="C111" s="1"/>
      <c r="D111" s="1"/>
      <c r="E111" s="1"/>
    </row>
    <row r="112" spans="3:5">
      <c r="C112" s="1"/>
      <c r="D112" s="1"/>
      <c r="E112" s="1"/>
    </row>
    <row r="113" spans="3:5">
      <c r="C113" s="1"/>
      <c r="D113" s="1"/>
      <c r="E113" s="1"/>
    </row>
    <row r="114" spans="3:5">
      <c r="C114" s="1"/>
      <c r="D114" s="1"/>
      <c r="E114" s="1"/>
    </row>
    <row r="115" spans="3:5">
      <c r="C115" s="1"/>
      <c r="D115" s="1"/>
      <c r="E115" s="1"/>
    </row>
    <row r="116" spans="3:5">
      <c r="C116" s="1"/>
      <c r="D116" s="1"/>
      <c r="E116" s="1"/>
    </row>
    <row r="117" spans="3:5">
      <c r="C117" s="1"/>
      <c r="D117" s="1"/>
      <c r="E117" s="1"/>
    </row>
    <row r="118" spans="3:5">
      <c r="C118" s="1"/>
      <c r="D118" s="1"/>
      <c r="E118" s="1"/>
    </row>
    <row r="119" spans="3:5">
      <c r="C119" s="1"/>
      <c r="D119" s="1"/>
      <c r="E119" s="1"/>
    </row>
    <row r="120" spans="3:5">
      <c r="C120" s="1"/>
      <c r="D120" s="1"/>
      <c r="E120" s="1"/>
    </row>
    <row r="121" spans="3:5">
      <c r="C121" s="1"/>
      <c r="D121" s="1"/>
      <c r="E121" s="1"/>
    </row>
    <row r="122" spans="3:5">
      <c r="C122" s="1"/>
      <c r="D122" s="1"/>
      <c r="E122" s="1"/>
    </row>
    <row r="123" spans="3:5">
      <c r="C123" s="1"/>
      <c r="D123" s="1"/>
      <c r="E123" s="1"/>
    </row>
    <row r="124" spans="3:5">
      <c r="C124" s="1"/>
      <c r="D124" s="1"/>
      <c r="E124" s="1"/>
    </row>
    <row r="125" spans="3:5">
      <c r="C125" s="1"/>
      <c r="D125" s="1"/>
      <c r="E125" s="1"/>
    </row>
    <row r="126" spans="3:5">
      <c r="C126" s="1"/>
      <c r="D126" s="1"/>
      <c r="E126" s="1"/>
    </row>
    <row r="127" spans="3:5">
      <c r="C127" s="1"/>
      <c r="D127" s="1"/>
      <c r="E127" s="1"/>
    </row>
    <row r="128" spans="3:5">
      <c r="C128" s="1"/>
      <c r="D128" s="1"/>
      <c r="E128" s="1"/>
    </row>
    <row r="129" spans="3:5">
      <c r="C129" s="1"/>
      <c r="D129" s="1"/>
      <c r="E129" s="1"/>
    </row>
    <row r="130" spans="3:5">
      <c r="C130" s="1"/>
      <c r="D130" s="1"/>
      <c r="E130" s="1"/>
    </row>
    <row r="131" spans="3:5">
      <c r="C131" s="1"/>
      <c r="D131" s="1"/>
      <c r="E131" s="1"/>
    </row>
    <row r="132" spans="3:5">
      <c r="C132" s="1"/>
      <c r="D132" s="1"/>
      <c r="E132" s="1"/>
    </row>
    <row r="133" spans="3:5">
      <c r="C133" s="1"/>
      <c r="D133" s="1"/>
      <c r="E133" s="1"/>
    </row>
    <row r="134" spans="3:5">
      <c r="C134" s="1"/>
      <c r="D134" s="1"/>
      <c r="E134" s="1"/>
    </row>
    <row r="135" spans="3:5">
      <c r="C135" s="1"/>
      <c r="D135" s="1"/>
      <c r="E135" s="1"/>
    </row>
    <row r="136" spans="3:5">
      <c r="C136" s="1"/>
      <c r="D136" s="1"/>
      <c r="E136" s="1"/>
    </row>
    <row r="137" spans="3:5">
      <c r="C137" s="1"/>
      <c r="D137" s="1"/>
      <c r="E137" s="1"/>
    </row>
    <row r="138" spans="3:5">
      <c r="C138" s="1"/>
      <c r="D138" s="1"/>
      <c r="E138" s="1"/>
    </row>
    <row r="139" spans="3:5">
      <c r="C139" s="1"/>
      <c r="D139" s="1"/>
      <c r="E139" s="1"/>
    </row>
    <row r="140" spans="3:5">
      <c r="C140" s="1"/>
      <c r="D140" s="1"/>
      <c r="E140" s="1"/>
    </row>
    <row r="141" spans="3:5">
      <c r="C141" s="1"/>
      <c r="D141" s="1"/>
      <c r="E141" s="1"/>
    </row>
    <row r="142" spans="3:5">
      <c r="C142" s="1"/>
      <c r="D142" s="1"/>
      <c r="E142" s="1"/>
    </row>
    <row r="143" spans="3:5">
      <c r="C143" s="1"/>
      <c r="D143" s="1"/>
      <c r="E143" s="1"/>
    </row>
    <row r="144" spans="3:5">
      <c r="C144" s="1"/>
      <c r="D144" s="1"/>
      <c r="E144" s="1"/>
    </row>
    <row r="145" spans="3:5">
      <c r="C145" s="1"/>
      <c r="D145" s="1"/>
      <c r="E145" s="1"/>
    </row>
    <row r="146" spans="3:5">
      <c r="C146" s="1"/>
      <c r="D146" s="1"/>
      <c r="E146" s="1"/>
    </row>
    <row r="147" spans="3:5">
      <c r="C147" s="1"/>
      <c r="D147" s="1"/>
      <c r="E147" s="1"/>
    </row>
    <row r="148" spans="3:5">
      <c r="C148" s="1"/>
      <c r="D148" s="1"/>
      <c r="E148" s="1"/>
    </row>
    <row r="149" spans="3:5">
      <c r="C149" s="1"/>
      <c r="D149" s="1"/>
      <c r="E149" s="1"/>
    </row>
    <row r="150" spans="3:5">
      <c r="C150" s="1"/>
      <c r="D150" s="1"/>
      <c r="E150" s="1"/>
    </row>
    <row r="151" spans="3:5">
      <c r="C151" s="1"/>
      <c r="D151" s="1"/>
      <c r="E151" s="1"/>
    </row>
    <row r="152" spans="3:5">
      <c r="C152" s="1"/>
      <c r="D152" s="1"/>
      <c r="E152" s="1"/>
    </row>
    <row r="153" spans="3:5">
      <c r="C153" s="1"/>
      <c r="D153" s="1"/>
      <c r="E153" s="1"/>
    </row>
    <row r="154" spans="3:5">
      <c r="C154" s="1"/>
      <c r="D154" s="1"/>
      <c r="E154" s="1"/>
    </row>
    <row r="155" spans="3:5">
      <c r="C155" s="1"/>
      <c r="D155" s="1"/>
      <c r="E155" s="1"/>
    </row>
    <row r="156" spans="3:5">
      <c r="C156" s="1"/>
      <c r="D156" s="1"/>
      <c r="E156" s="1"/>
    </row>
    <row r="157" spans="3:5">
      <c r="C157" s="1"/>
      <c r="D157" s="1"/>
      <c r="E157" s="1"/>
    </row>
    <row r="158" spans="3:5">
      <c r="C158" s="1"/>
      <c r="D158" s="1"/>
      <c r="E158" s="1"/>
    </row>
    <row r="159" spans="3:5">
      <c r="C159" s="1"/>
      <c r="D159" s="1"/>
      <c r="E159" s="1"/>
    </row>
    <row r="160" spans="3:5">
      <c r="C160" s="1"/>
      <c r="D160" s="1"/>
      <c r="E160" s="1"/>
    </row>
    <row r="161" spans="3:5">
      <c r="C161" s="1"/>
      <c r="D161" s="1"/>
      <c r="E161" s="1"/>
    </row>
    <row r="162" spans="3:5">
      <c r="C162" s="1"/>
      <c r="D162" s="1"/>
      <c r="E162" s="1"/>
    </row>
    <row r="163" spans="3:5">
      <c r="C163" s="1"/>
      <c r="D163" s="1"/>
      <c r="E163" s="1"/>
    </row>
    <row r="164" spans="3:5">
      <c r="C164" s="1"/>
      <c r="D164" s="1"/>
      <c r="E164" s="1"/>
    </row>
    <row r="165" spans="3:5">
      <c r="C165" s="1"/>
      <c r="D165" s="1"/>
      <c r="E165" s="1"/>
    </row>
    <row r="166" spans="3:5">
      <c r="C166" s="1"/>
      <c r="D166" s="1"/>
      <c r="E166" s="1"/>
    </row>
    <row r="167" spans="3:5">
      <c r="C167" s="1"/>
      <c r="D167" s="1"/>
      <c r="E167" s="1"/>
    </row>
    <row r="168" spans="3:5">
      <c r="C168" s="1"/>
      <c r="D168" s="1"/>
      <c r="E168" s="1"/>
    </row>
    <row r="169" spans="3:5">
      <c r="C169" s="1"/>
      <c r="D169" s="1"/>
      <c r="E169" s="1"/>
    </row>
    <row r="170" spans="3:5">
      <c r="C170" s="1"/>
      <c r="D170" s="1"/>
      <c r="E170" s="1"/>
    </row>
    <row r="171" spans="3:5">
      <c r="C171" s="1"/>
      <c r="D171" s="1"/>
      <c r="E171" s="1"/>
    </row>
    <row r="172" spans="3:5">
      <c r="C172" s="1"/>
      <c r="D172" s="1"/>
      <c r="E172" s="1"/>
    </row>
    <row r="173" spans="3:5">
      <c r="C173" s="1"/>
      <c r="D173" s="1"/>
      <c r="E173" s="1"/>
    </row>
    <row r="174" spans="3:5">
      <c r="C174" s="1"/>
      <c r="D174" s="1"/>
      <c r="E174" s="1"/>
    </row>
    <row r="175" spans="3:5">
      <c r="C175" s="1"/>
      <c r="D175" s="1"/>
      <c r="E175" s="1"/>
    </row>
    <row r="176" spans="3:5">
      <c r="C176" s="1"/>
      <c r="D176" s="1"/>
      <c r="E176" s="1"/>
    </row>
    <row r="177" spans="3:5">
      <c r="C177" s="1"/>
      <c r="D177" s="1"/>
      <c r="E177" s="1"/>
    </row>
    <row r="178" spans="3:5">
      <c r="C178" s="1"/>
      <c r="D178" s="1"/>
      <c r="E178" s="1"/>
    </row>
    <row r="179" spans="3:5">
      <c r="C179" s="1"/>
      <c r="D179" s="1"/>
      <c r="E179" s="1"/>
    </row>
    <row r="180" spans="3:5">
      <c r="C180" s="1"/>
      <c r="D180" s="1"/>
      <c r="E180" s="1"/>
    </row>
    <row r="181" spans="3:5">
      <c r="C181" s="1"/>
      <c r="D181" s="1"/>
      <c r="E181" s="1"/>
    </row>
    <row r="182" spans="3:5">
      <c r="C182" s="1"/>
      <c r="D182" s="1"/>
      <c r="E182" s="1"/>
    </row>
    <row r="183" spans="3:5">
      <c r="C183" s="1"/>
      <c r="D183" s="1"/>
      <c r="E183" s="1"/>
    </row>
    <row r="184" spans="3:5">
      <c r="C184" s="1"/>
      <c r="D184" s="1"/>
      <c r="E184" s="1"/>
    </row>
    <row r="185" spans="3:5">
      <c r="C185" s="1"/>
      <c r="D185" s="1"/>
      <c r="E185" s="1"/>
    </row>
    <row r="186" spans="3:5">
      <c r="C186" s="1"/>
      <c r="D186" s="1"/>
      <c r="E186" s="1"/>
    </row>
    <row r="187" spans="3:5">
      <c r="C187" s="1"/>
      <c r="D187" s="1"/>
      <c r="E187" s="1"/>
    </row>
    <row r="188" spans="3:5">
      <c r="C188" s="1"/>
      <c r="D188" s="1"/>
      <c r="E188" s="1"/>
    </row>
    <row r="189" spans="3:5">
      <c r="C189" s="1"/>
      <c r="D189" s="1"/>
      <c r="E189" s="1"/>
    </row>
    <row r="190" spans="3:5">
      <c r="C190" s="1"/>
      <c r="D190" s="1"/>
      <c r="E190" s="1"/>
    </row>
    <row r="191" spans="3:5">
      <c r="C191" s="1"/>
      <c r="D191" s="1"/>
      <c r="E191" s="1"/>
    </row>
    <row r="192" spans="3:5">
      <c r="C192" s="1"/>
      <c r="D192" s="1"/>
      <c r="E192" s="1"/>
    </row>
    <row r="193" spans="3:5">
      <c r="C193" s="1"/>
      <c r="D193" s="1"/>
      <c r="E193" s="1"/>
    </row>
    <row r="194" spans="3:5">
      <c r="C194" s="1"/>
      <c r="D194" s="1"/>
      <c r="E194" s="1"/>
    </row>
    <row r="195" spans="3:5">
      <c r="C195" s="1"/>
      <c r="D195" s="1"/>
      <c r="E195" s="1"/>
    </row>
    <row r="196" spans="3:5">
      <c r="C196" s="1"/>
      <c r="D196" s="1"/>
      <c r="E196" s="1"/>
    </row>
    <row r="197" spans="3:5">
      <c r="C197" s="1"/>
      <c r="D197" s="1"/>
      <c r="E197" s="1"/>
    </row>
    <row r="198" spans="3:5">
      <c r="C198" s="1"/>
      <c r="D198" s="1"/>
      <c r="E198" s="1"/>
    </row>
    <row r="199" spans="3:5">
      <c r="C199" s="1"/>
      <c r="D199" s="1"/>
      <c r="E199" s="1"/>
    </row>
    <row r="200" spans="3:5">
      <c r="C200" s="1"/>
      <c r="D200" s="1"/>
      <c r="E200" s="1"/>
    </row>
    <row r="201" spans="3:5">
      <c r="C201" s="1"/>
      <c r="D201" s="1"/>
      <c r="E201" s="1"/>
    </row>
    <row r="202" spans="3:5">
      <c r="C202" s="1"/>
      <c r="D202" s="1"/>
      <c r="E202" s="1"/>
    </row>
    <row r="203" spans="3:5">
      <c r="C203" s="1"/>
      <c r="D203" s="1"/>
      <c r="E203" s="1"/>
    </row>
    <row r="204" spans="3:5">
      <c r="C204" s="1"/>
      <c r="D204" s="1"/>
      <c r="E204" s="1"/>
    </row>
    <row r="205" spans="3:5">
      <c r="C205" s="1"/>
      <c r="D205" s="1"/>
      <c r="E205" s="1"/>
    </row>
    <row r="206" spans="3:5">
      <c r="C206" s="1"/>
      <c r="D206" s="1"/>
      <c r="E206" s="1"/>
    </row>
    <row r="207" spans="3:5">
      <c r="C207" s="1"/>
      <c r="D207" s="1"/>
      <c r="E207" s="1"/>
    </row>
    <row r="208" spans="3:5">
      <c r="C208" s="1"/>
      <c r="D208" s="1"/>
      <c r="E208" s="1"/>
    </row>
    <row r="209" spans="3:5">
      <c r="C209" s="1"/>
      <c r="D209" s="1"/>
      <c r="E209" s="1"/>
    </row>
    <row r="210" spans="3:5">
      <c r="C210" s="1"/>
      <c r="D210" s="1"/>
      <c r="E210" s="1"/>
    </row>
    <row r="211" spans="3:5">
      <c r="C211" s="1"/>
      <c r="D211" s="1"/>
      <c r="E211" s="1"/>
    </row>
    <row r="212" spans="3:5">
      <c r="C212" s="1"/>
      <c r="D212" s="1"/>
      <c r="E212" s="1"/>
    </row>
    <row r="213" spans="3:5">
      <c r="C213" s="1"/>
      <c r="D213" s="1"/>
      <c r="E213" s="1"/>
    </row>
    <row r="214" spans="3:5">
      <c r="C214" s="1"/>
      <c r="D214" s="1"/>
      <c r="E214" s="1"/>
    </row>
    <row r="215" spans="3:5">
      <c r="C215" s="1"/>
      <c r="D215" s="1"/>
      <c r="E215" s="1"/>
    </row>
    <row r="216" spans="3:5">
      <c r="C216" s="1"/>
      <c r="D216" s="1"/>
      <c r="E216" s="1"/>
    </row>
    <row r="217" spans="3:5">
      <c r="C217" s="1"/>
      <c r="D217" s="1"/>
      <c r="E217" s="1"/>
    </row>
    <row r="218" spans="3:5">
      <c r="C218" s="1"/>
      <c r="D218" s="1"/>
      <c r="E218" s="1"/>
    </row>
    <row r="219" spans="3:5">
      <c r="C219" s="1"/>
      <c r="D219" s="1"/>
      <c r="E219" s="1"/>
    </row>
    <row r="220" spans="3:5">
      <c r="C220" s="1"/>
      <c r="D220" s="1"/>
      <c r="E220" s="1"/>
    </row>
    <row r="221" spans="3:5">
      <c r="C221" s="1"/>
      <c r="D221" s="1"/>
      <c r="E221" s="1"/>
    </row>
    <row r="222" spans="3:5">
      <c r="C222" s="1"/>
      <c r="D222" s="1"/>
      <c r="E222" s="1"/>
    </row>
    <row r="223" spans="3:5">
      <c r="C223" s="1"/>
      <c r="D223" s="1"/>
      <c r="E223" s="1"/>
    </row>
    <row r="224" spans="3:5">
      <c r="C224" s="1"/>
      <c r="D224" s="1"/>
      <c r="E224" s="1"/>
    </row>
    <row r="225" spans="3:5">
      <c r="C225" s="1"/>
      <c r="D225" s="1"/>
      <c r="E225" s="1"/>
    </row>
    <row r="226" spans="3:5">
      <c r="C226" s="1"/>
      <c r="D226" s="1"/>
      <c r="E226" s="1"/>
    </row>
    <row r="227" spans="3:5">
      <c r="C227" s="1"/>
      <c r="D227" s="1"/>
      <c r="E227" s="1"/>
    </row>
    <row r="228" spans="3:5">
      <c r="C228" s="1"/>
      <c r="D228" s="1"/>
      <c r="E228" s="1"/>
    </row>
    <row r="229" spans="3:5">
      <c r="C229" s="1"/>
      <c r="D229" s="1"/>
      <c r="E229" s="1"/>
    </row>
    <row r="230" spans="3:5">
      <c r="C230" s="1"/>
      <c r="D230" s="1"/>
      <c r="E230" s="1"/>
    </row>
    <row r="231" spans="3:5">
      <c r="C231" s="1"/>
      <c r="D231" s="1"/>
      <c r="E231" s="1"/>
    </row>
    <row r="232" spans="3:5">
      <c r="C232" s="1"/>
      <c r="D232" s="1"/>
      <c r="E232" s="1"/>
    </row>
    <row r="233" spans="3:5">
      <c r="C233" s="1"/>
      <c r="D233" s="1"/>
      <c r="E233" s="1"/>
    </row>
    <row r="234" spans="3:5">
      <c r="C234" s="1"/>
      <c r="D234" s="1"/>
      <c r="E234" s="1"/>
    </row>
    <row r="235" spans="3:5">
      <c r="C235" s="1"/>
      <c r="D235" s="1"/>
      <c r="E235" s="1"/>
    </row>
    <row r="236" spans="3:5">
      <c r="C236" s="1"/>
      <c r="D236" s="1"/>
      <c r="E236" s="1"/>
    </row>
    <row r="237" spans="3:5">
      <c r="C237" s="1"/>
      <c r="D237" s="1"/>
      <c r="E237" s="1"/>
    </row>
    <row r="238" spans="3:5">
      <c r="C238" s="1"/>
      <c r="D238" s="1"/>
      <c r="E238" s="1"/>
    </row>
    <row r="239" spans="3:5">
      <c r="C239" s="1"/>
      <c r="D239" s="1"/>
      <c r="E239" s="1"/>
    </row>
    <row r="240" spans="3:5">
      <c r="C240" s="1"/>
      <c r="D240" s="1"/>
      <c r="E240" s="1"/>
    </row>
    <row r="241" spans="3:5">
      <c r="C241" s="1"/>
      <c r="D241" s="1"/>
      <c r="E241" s="1"/>
    </row>
    <row r="242" spans="3:5">
      <c r="C242" s="1"/>
      <c r="D242" s="1"/>
      <c r="E242" s="1"/>
    </row>
    <row r="243" spans="3:5">
      <c r="C243" s="1"/>
      <c r="D243" s="1"/>
      <c r="E243" s="1"/>
    </row>
    <row r="244" spans="3:5">
      <c r="C244" s="1"/>
      <c r="D244" s="1"/>
      <c r="E244" s="1"/>
    </row>
    <row r="245" spans="3:5">
      <c r="C245" s="1"/>
      <c r="D245" s="1"/>
      <c r="E245" s="1"/>
    </row>
    <row r="246" spans="3:5">
      <c r="C246" s="1"/>
      <c r="D246" s="1"/>
      <c r="E246" s="1"/>
    </row>
    <row r="247" spans="3:5">
      <c r="C247" s="1"/>
      <c r="D247" s="1"/>
      <c r="E247" s="1"/>
    </row>
    <row r="248" spans="3:5">
      <c r="C248" s="1"/>
      <c r="D248" s="1"/>
      <c r="E248" s="1"/>
    </row>
    <row r="249" spans="3:5">
      <c r="C249" s="1"/>
      <c r="D249" s="1"/>
      <c r="E249" s="1"/>
    </row>
    <row r="250" spans="3:5">
      <c r="C250" s="1"/>
      <c r="D250" s="1"/>
      <c r="E250" s="1"/>
    </row>
    <row r="251" spans="3:5">
      <c r="C251" s="1"/>
      <c r="D251" s="1"/>
      <c r="E251" s="1"/>
    </row>
    <row r="252" spans="3:5">
      <c r="C252" s="1"/>
      <c r="D252" s="1"/>
      <c r="E252" s="1"/>
    </row>
    <row r="253" spans="3:5">
      <c r="C253" s="1"/>
      <c r="D253" s="1"/>
      <c r="E253" s="1"/>
    </row>
    <row r="254" spans="3:5">
      <c r="C254" s="1"/>
      <c r="D254" s="1"/>
      <c r="E254" s="1"/>
    </row>
    <row r="255" spans="3:5">
      <c r="C255" s="1"/>
      <c r="D255" s="1"/>
      <c r="E255" s="1"/>
    </row>
    <row r="256" spans="3:5">
      <c r="C256" s="1"/>
      <c r="D256" s="1"/>
      <c r="E256" s="1"/>
    </row>
    <row r="257" spans="3:5">
      <c r="C257" s="1"/>
      <c r="D257" s="1"/>
      <c r="E257" s="1"/>
    </row>
    <row r="258" spans="3:5">
      <c r="C258" s="1"/>
      <c r="D258" s="1"/>
      <c r="E258" s="1"/>
    </row>
    <row r="259" spans="3:5">
      <c r="C259" s="1"/>
      <c r="D259" s="1"/>
      <c r="E259" s="1"/>
    </row>
    <row r="260" spans="3:5">
      <c r="C260" s="1"/>
      <c r="D260" s="1"/>
      <c r="E260" s="1"/>
    </row>
    <row r="261" spans="3:5">
      <c r="C261" s="1"/>
      <c r="D261" s="1"/>
      <c r="E261" s="1"/>
    </row>
    <row r="262" spans="3:5">
      <c r="C262" s="1"/>
      <c r="D262" s="1"/>
      <c r="E262" s="1"/>
    </row>
    <row r="263" spans="3:5">
      <c r="C263" s="1"/>
      <c r="D263" s="1"/>
      <c r="E263" s="1"/>
    </row>
    <row r="264" spans="3:5">
      <c r="C264" s="1"/>
      <c r="D264" s="1"/>
      <c r="E264" s="1"/>
    </row>
    <row r="265" spans="3:5">
      <c r="C265" s="1"/>
      <c r="D265" s="1"/>
      <c r="E265" s="1"/>
    </row>
    <row r="266" spans="3:5">
      <c r="C266" s="1"/>
      <c r="D266" s="1"/>
      <c r="E266" s="1"/>
    </row>
    <row r="267" spans="3:5">
      <c r="C267" s="1"/>
      <c r="D267" s="1"/>
      <c r="E267" s="1"/>
    </row>
    <row r="268" spans="3:5">
      <c r="C268" s="1"/>
      <c r="D268" s="1"/>
      <c r="E268" s="1"/>
    </row>
    <row r="269" spans="3:5">
      <c r="C269" s="1"/>
      <c r="D269" s="1"/>
      <c r="E269" s="1"/>
    </row>
    <row r="270" spans="3:5">
      <c r="C270" s="1"/>
      <c r="D270" s="1"/>
      <c r="E270" s="1"/>
    </row>
    <row r="271" spans="3:5">
      <c r="C271" s="1"/>
      <c r="D271" s="1"/>
      <c r="E271" s="1"/>
    </row>
    <row r="272" spans="3:5">
      <c r="C272" s="1"/>
      <c r="D272" s="1"/>
      <c r="E272" s="1"/>
    </row>
    <row r="273" spans="3:5">
      <c r="C273" s="1"/>
      <c r="D273" s="1"/>
      <c r="E273" s="1"/>
    </row>
    <row r="274" spans="3:5">
      <c r="C274" s="1"/>
      <c r="D274" s="1"/>
      <c r="E274" s="1"/>
    </row>
    <row r="275" spans="3:5">
      <c r="C275" s="1"/>
      <c r="D275" s="1"/>
      <c r="E275" s="1"/>
    </row>
    <row r="276" spans="3:5">
      <c r="C276" s="1"/>
      <c r="D276" s="1"/>
      <c r="E276" s="1"/>
    </row>
    <row r="277" spans="3:5">
      <c r="C277" s="1"/>
      <c r="D277" s="1"/>
      <c r="E277" s="1"/>
    </row>
    <row r="278" spans="3:5">
      <c r="C278" s="1"/>
      <c r="D278" s="1"/>
      <c r="E278" s="1"/>
    </row>
    <row r="279" spans="3:5">
      <c r="C279" s="1"/>
      <c r="D279" s="1"/>
      <c r="E279" s="1"/>
    </row>
    <row r="280" spans="3:5">
      <c r="C280" s="1"/>
      <c r="D280" s="1"/>
      <c r="E280" s="1"/>
    </row>
    <row r="281" spans="3:5">
      <c r="C281" s="1"/>
      <c r="D281" s="1"/>
      <c r="E281" s="1"/>
    </row>
    <row r="282" spans="3:5">
      <c r="C282" s="1"/>
      <c r="D282" s="1"/>
      <c r="E282" s="1"/>
    </row>
    <row r="283" spans="3:5">
      <c r="C283" s="1"/>
      <c r="D283" s="1"/>
      <c r="E283" s="1"/>
    </row>
    <row r="284" spans="3:5">
      <c r="C284" s="1"/>
      <c r="D284" s="1"/>
      <c r="E284" s="1"/>
    </row>
    <row r="285" spans="3:5">
      <c r="C285" s="1"/>
      <c r="D285" s="1"/>
      <c r="E285" s="1"/>
    </row>
    <row r="286" spans="3:5">
      <c r="C286" s="1"/>
      <c r="D286" s="1"/>
      <c r="E286" s="1"/>
    </row>
    <row r="287" spans="3:5">
      <c r="C287" s="1"/>
      <c r="D287" s="1"/>
      <c r="E287" s="1"/>
    </row>
    <row r="288" spans="3:5">
      <c r="C288" s="1"/>
      <c r="D288" s="1"/>
      <c r="E288" s="1"/>
    </row>
    <row r="289" spans="3:5">
      <c r="C289" s="1"/>
      <c r="D289" s="1"/>
      <c r="E289" s="1"/>
    </row>
    <row r="290" spans="3:5">
      <c r="C290" s="1"/>
      <c r="D290" s="1"/>
      <c r="E290" s="1"/>
    </row>
    <row r="291" spans="3:5">
      <c r="C291" s="1"/>
      <c r="D291" s="1"/>
      <c r="E291" s="1"/>
    </row>
    <row r="292" spans="3:5">
      <c r="C292" s="1"/>
      <c r="D292" s="1"/>
      <c r="E292" s="1"/>
    </row>
    <row r="293" spans="3:5">
      <c r="C293" s="1"/>
      <c r="D293" s="1"/>
      <c r="E293" s="1"/>
    </row>
    <row r="294" spans="3:5">
      <c r="C294" s="1"/>
      <c r="D294" s="1"/>
      <c r="E294" s="1"/>
    </row>
    <row r="295" spans="3:5">
      <c r="C295" s="1"/>
      <c r="D295" s="1"/>
      <c r="E295" s="1"/>
    </row>
    <row r="296" spans="3:5">
      <c r="C296" s="1"/>
      <c r="D296" s="1"/>
      <c r="E296" s="1"/>
    </row>
    <row r="297" spans="3:5">
      <c r="C297" s="1"/>
      <c r="D297" s="1"/>
      <c r="E297" s="1"/>
    </row>
    <row r="298" spans="3:5">
      <c r="C298" s="1"/>
      <c r="D298" s="1"/>
      <c r="E298" s="1"/>
    </row>
    <row r="299" spans="3:5">
      <c r="C299" s="1"/>
      <c r="D299" s="1"/>
      <c r="E299" s="1"/>
    </row>
    <row r="300" spans="3:5">
      <c r="C300" s="1"/>
      <c r="D300" s="1"/>
      <c r="E300" s="1"/>
    </row>
    <row r="301" spans="3:5">
      <c r="C301" s="1"/>
      <c r="D301" s="1"/>
      <c r="E301" s="1"/>
    </row>
    <row r="302" spans="3:5">
      <c r="C302" s="1"/>
      <c r="D302" s="1"/>
      <c r="E302" s="1"/>
    </row>
    <row r="303" spans="3:5">
      <c r="C303" s="1"/>
      <c r="D303" s="1"/>
      <c r="E303" s="1"/>
    </row>
    <row r="304" spans="3:5">
      <c r="C304" s="1"/>
      <c r="D304" s="1"/>
      <c r="E304" s="1"/>
    </row>
    <row r="305" spans="3:5">
      <c r="C305" s="1"/>
      <c r="D305" s="1"/>
      <c r="E305" s="1"/>
    </row>
    <row r="306" spans="3:5">
      <c r="C306" s="1"/>
      <c r="D306" s="1"/>
      <c r="E306" s="1"/>
    </row>
    <row r="307" spans="3:5">
      <c r="C307" s="1"/>
      <c r="D307" s="1"/>
      <c r="E307" s="1"/>
    </row>
    <row r="308" spans="3:5">
      <c r="C308" s="1"/>
      <c r="D308" s="1"/>
      <c r="E308" s="1"/>
    </row>
    <row r="309" spans="3:5">
      <c r="C309" s="1"/>
      <c r="D309" s="1"/>
      <c r="E309" s="1"/>
    </row>
    <row r="310" spans="3:5">
      <c r="C310" s="1"/>
      <c r="D310" s="1"/>
      <c r="E310" s="1"/>
    </row>
    <row r="311" spans="3:5">
      <c r="C311" s="1"/>
      <c r="D311" s="1"/>
      <c r="E311" s="1"/>
    </row>
    <row r="312" spans="3:5">
      <c r="C312" s="1"/>
      <c r="D312" s="1"/>
      <c r="E312" s="1"/>
    </row>
    <row r="313" spans="3:5">
      <c r="C313" s="1"/>
      <c r="D313" s="1"/>
      <c r="E313" s="1"/>
    </row>
    <row r="314" spans="3:5">
      <c r="C314" s="1"/>
      <c r="D314" s="1"/>
      <c r="E314" s="1"/>
    </row>
    <row r="315" spans="3:5">
      <c r="C315" s="1"/>
      <c r="D315" s="1"/>
      <c r="E315" s="1"/>
    </row>
    <row r="316" spans="3:5">
      <c r="C316" s="1"/>
      <c r="D316" s="1"/>
      <c r="E316" s="1"/>
    </row>
    <row r="317" spans="3:5">
      <c r="C317" s="1"/>
      <c r="D317" s="1"/>
      <c r="E317" s="1"/>
    </row>
    <row r="318" spans="3:5">
      <c r="C318" s="1"/>
      <c r="D318" s="1"/>
      <c r="E318" s="1"/>
    </row>
    <row r="319" spans="3:5">
      <c r="C319" s="1"/>
      <c r="D319" s="1"/>
      <c r="E319" s="1"/>
    </row>
    <row r="320" spans="3:5">
      <c r="C320" s="1"/>
      <c r="D320" s="1"/>
      <c r="E320" s="1"/>
    </row>
    <row r="321" spans="3:5">
      <c r="C321" s="1"/>
      <c r="D321" s="1"/>
      <c r="E321" s="1"/>
    </row>
    <row r="322" spans="3:5">
      <c r="C322" s="1"/>
      <c r="D322" s="1"/>
      <c r="E322" s="1"/>
    </row>
    <row r="323" spans="3:5">
      <c r="C323" s="1"/>
      <c r="D323" s="1"/>
      <c r="E323" s="1"/>
    </row>
    <row r="324" spans="3:5">
      <c r="C324" s="1"/>
      <c r="D324" s="1"/>
      <c r="E324" s="1"/>
    </row>
    <row r="325" spans="3:5">
      <c r="C325" s="1"/>
      <c r="D325" s="1"/>
      <c r="E325" s="1"/>
    </row>
    <row r="326" spans="3:5">
      <c r="C326" s="1"/>
      <c r="D326" s="1"/>
      <c r="E326" s="1"/>
    </row>
    <row r="327" spans="3:5">
      <c r="C327" s="1"/>
      <c r="D327" s="1"/>
      <c r="E327" s="1"/>
    </row>
    <row r="328" spans="3:5">
      <c r="C328" s="1"/>
      <c r="D328" s="1"/>
      <c r="E328" s="1"/>
    </row>
    <row r="329" spans="3:5">
      <c r="C329" s="1"/>
      <c r="D329" s="1"/>
      <c r="E329" s="1"/>
    </row>
    <row r="330" spans="3:5">
      <c r="C330" s="1"/>
      <c r="D330" s="1"/>
      <c r="E330" s="1"/>
    </row>
    <row r="331" spans="3:5">
      <c r="C331" s="1"/>
      <c r="D331" s="1"/>
      <c r="E331" s="1"/>
    </row>
    <row r="332" spans="3:5">
      <c r="C332" s="1"/>
      <c r="D332" s="1"/>
      <c r="E332" s="1"/>
    </row>
    <row r="333" spans="3:5">
      <c r="C333" s="1"/>
      <c r="D333" s="1"/>
      <c r="E333" s="1"/>
    </row>
    <row r="334" spans="3:5">
      <c r="C334" s="1"/>
      <c r="D334" s="1"/>
      <c r="E334" s="1"/>
    </row>
    <row r="335" spans="3:5">
      <c r="C335" s="1"/>
      <c r="D335" s="1"/>
      <c r="E335" s="1"/>
    </row>
    <row r="336" spans="3:5">
      <c r="C336" s="1"/>
      <c r="D336" s="1"/>
      <c r="E336" s="1"/>
    </row>
    <row r="337" spans="3:5">
      <c r="C337" s="1"/>
      <c r="D337" s="1"/>
      <c r="E337" s="1"/>
    </row>
    <row r="338" spans="3:5">
      <c r="C338" s="1"/>
      <c r="D338" s="1"/>
      <c r="E338" s="1"/>
    </row>
    <row r="339" spans="3:5">
      <c r="C339" s="1"/>
      <c r="D339" s="1"/>
      <c r="E339" s="1"/>
    </row>
    <row r="340" spans="3:5">
      <c r="C340" s="1"/>
      <c r="D340" s="1"/>
      <c r="E340" s="1"/>
    </row>
    <row r="341" spans="3:5">
      <c r="C341" s="1"/>
      <c r="D341" s="1"/>
      <c r="E341" s="1"/>
    </row>
    <row r="342" spans="3:5">
      <c r="C342" s="1"/>
      <c r="D342" s="1"/>
      <c r="E342" s="1"/>
    </row>
    <row r="343" spans="3:5">
      <c r="C343" s="1"/>
      <c r="D343" s="1"/>
      <c r="E343" s="1"/>
    </row>
    <row r="344" spans="3:5">
      <c r="C344" s="1"/>
      <c r="D344" s="1"/>
      <c r="E344" s="1"/>
    </row>
    <row r="345" spans="3:5">
      <c r="C345" s="1"/>
      <c r="D345" s="1"/>
      <c r="E345" s="1"/>
    </row>
    <row r="346" spans="3:5">
      <c r="C346" s="1"/>
      <c r="D346" s="1"/>
      <c r="E346" s="1"/>
    </row>
    <row r="347" spans="3:5">
      <c r="C347" s="1"/>
      <c r="D347" s="1"/>
      <c r="E347" s="1"/>
    </row>
    <row r="348" spans="3:5">
      <c r="C348" s="1"/>
      <c r="D348" s="1"/>
      <c r="E348" s="1"/>
    </row>
    <row r="349" spans="3:5">
      <c r="C349" s="1"/>
      <c r="D349" s="1"/>
      <c r="E349" s="1"/>
    </row>
    <row r="350" spans="3:5">
      <c r="C350" s="1"/>
      <c r="D350" s="1"/>
      <c r="E350" s="1"/>
    </row>
    <row r="351" spans="3:5">
      <c r="C351" s="1"/>
      <c r="D351" s="1"/>
      <c r="E351" s="1"/>
    </row>
    <row r="352" spans="3:5">
      <c r="C352" s="1"/>
      <c r="D352" s="1"/>
      <c r="E352" s="1"/>
    </row>
    <row r="353" spans="3:5">
      <c r="C353" s="1"/>
      <c r="D353" s="1"/>
      <c r="E353" s="1"/>
    </row>
    <row r="354" spans="3:5">
      <c r="C354" s="1"/>
      <c r="D354" s="1"/>
      <c r="E354" s="1"/>
    </row>
    <row r="355" spans="3:5">
      <c r="C355" s="1"/>
      <c r="D355" s="1"/>
      <c r="E355" s="1"/>
    </row>
    <row r="356" spans="3:5">
      <c r="C356" s="1"/>
      <c r="D356" s="1"/>
      <c r="E356" s="1"/>
    </row>
    <row r="357" spans="3:5">
      <c r="C357" s="1"/>
      <c r="D357" s="1"/>
      <c r="E357" s="1"/>
    </row>
    <row r="358" spans="3:5">
      <c r="C358" s="1"/>
      <c r="D358" s="1"/>
      <c r="E358" s="1"/>
    </row>
    <row r="359" spans="3:5">
      <c r="C359" s="1"/>
      <c r="D359" s="1"/>
      <c r="E359" s="1"/>
    </row>
    <row r="360" spans="3:5">
      <c r="C360" s="1"/>
      <c r="D360" s="1"/>
      <c r="E360" s="1"/>
    </row>
    <row r="361" spans="3:5">
      <c r="C361" s="1"/>
      <c r="D361" s="1"/>
      <c r="E361" s="1"/>
    </row>
    <row r="362" spans="3:5">
      <c r="C362" s="1"/>
      <c r="D362" s="1"/>
      <c r="E362" s="1"/>
    </row>
    <row r="363" spans="3:5">
      <c r="C363" s="1"/>
      <c r="D363" s="1"/>
      <c r="E363" s="1"/>
    </row>
    <row r="364" spans="3:5">
      <c r="C364" s="1"/>
      <c r="D364" s="1"/>
      <c r="E364" s="1"/>
    </row>
    <row r="365" spans="3:5">
      <c r="C365" s="1"/>
      <c r="D365" s="1"/>
      <c r="E365" s="1"/>
    </row>
    <row r="366" spans="3:5">
      <c r="C366" s="1"/>
      <c r="D366" s="1"/>
      <c r="E366" s="1"/>
    </row>
    <row r="367" spans="3:5">
      <c r="C367" s="1"/>
      <c r="D367" s="1"/>
      <c r="E367" s="1"/>
    </row>
    <row r="368" spans="3:5">
      <c r="C368" s="1"/>
      <c r="D368" s="1"/>
      <c r="E368" s="1"/>
    </row>
    <row r="369" spans="3:5">
      <c r="C369" s="1"/>
      <c r="D369" s="1"/>
      <c r="E369" s="1"/>
    </row>
    <row r="370" spans="3:5">
      <c r="C370" s="1"/>
      <c r="D370" s="1"/>
      <c r="E370" s="1"/>
    </row>
    <row r="371" spans="3:5">
      <c r="C371" s="1"/>
      <c r="D371" s="1"/>
      <c r="E371" s="1"/>
    </row>
    <row r="372" spans="3:5">
      <c r="C372" s="1"/>
      <c r="D372" s="1"/>
      <c r="E372" s="1"/>
    </row>
    <row r="373" spans="3:5">
      <c r="C373" s="1"/>
      <c r="D373" s="1"/>
      <c r="E373" s="1"/>
    </row>
    <row r="374" spans="3:5">
      <c r="C374" s="1"/>
      <c r="D374" s="1"/>
      <c r="E374" s="1"/>
    </row>
    <row r="375" spans="3:5">
      <c r="C375" s="1"/>
      <c r="D375" s="1"/>
      <c r="E375" s="1"/>
    </row>
    <row r="376" spans="3:5">
      <c r="C376" s="1"/>
      <c r="D376" s="1"/>
      <c r="E376" s="1"/>
    </row>
    <row r="377" spans="3:5">
      <c r="C377" s="1"/>
      <c r="D377" s="1"/>
      <c r="E377" s="1"/>
    </row>
    <row r="378" spans="3:5">
      <c r="C378" s="1"/>
      <c r="D378" s="1"/>
      <c r="E378" s="1"/>
    </row>
    <row r="379" spans="3:5">
      <c r="C379" s="1"/>
      <c r="D379" s="1"/>
      <c r="E379" s="1"/>
    </row>
    <row r="380" spans="3:5">
      <c r="C380" s="1"/>
      <c r="D380" s="1"/>
      <c r="E380" s="1"/>
    </row>
    <row r="381" spans="3:5">
      <c r="C381" s="1"/>
      <c r="D381" s="1"/>
      <c r="E381" s="1"/>
    </row>
    <row r="382" spans="3:5">
      <c r="C382" s="1"/>
      <c r="D382" s="1"/>
      <c r="E382" s="1"/>
    </row>
    <row r="383" spans="3:5">
      <c r="C383" s="1"/>
      <c r="D383" s="1"/>
      <c r="E383" s="1"/>
    </row>
    <row r="384" spans="3:5">
      <c r="C384" s="1"/>
      <c r="D384" s="1"/>
      <c r="E384" s="1"/>
    </row>
    <row r="385" spans="3:5">
      <c r="C385" s="1"/>
      <c r="D385" s="1"/>
      <c r="E385" s="1"/>
    </row>
    <row r="386" spans="3:5">
      <c r="C386" s="1"/>
      <c r="D386" s="1"/>
      <c r="E386" s="1"/>
    </row>
    <row r="387" spans="3:5">
      <c r="C387" s="1"/>
      <c r="D387" s="1"/>
      <c r="E387" s="1"/>
    </row>
    <row r="388" spans="3:5">
      <c r="C388" s="1"/>
      <c r="D388" s="1"/>
      <c r="E388" s="1"/>
    </row>
    <row r="389" spans="3:5">
      <c r="C389" s="1"/>
      <c r="D389" s="1"/>
      <c r="E389" s="1"/>
    </row>
    <row r="390" spans="3:5">
      <c r="C390" s="1"/>
      <c r="D390" s="1"/>
      <c r="E390" s="1"/>
    </row>
    <row r="391" spans="3:5">
      <c r="C391" s="1"/>
      <c r="D391" s="1"/>
      <c r="E391" s="1"/>
    </row>
    <row r="392" spans="3:5">
      <c r="C392" s="1"/>
      <c r="D392" s="1"/>
      <c r="E392" s="1"/>
    </row>
    <row r="393" spans="3:5">
      <c r="C393" s="1"/>
      <c r="D393" s="1"/>
      <c r="E393" s="1"/>
    </row>
    <row r="394" spans="3:5">
      <c r="C394" s="1"/>
      <c r="D394" s="1"/>
      <c r="E394" s="1"/>
    </row>
    <row r="395" spans="3:5">
      <c r="C395" s="1"/>
      <c r="D395" s="1"/>
      <c r="E395" s="1"/>
    </row>
    <row r="396" spans="3:5">
      <c r="C396" s="1"/>
      <c r="D396" s="1"/>
      <c r="E396" s="1"/>
    </row>
    <row r="397" spans="3:5">
      <c r="C397" s="1"/>
      <c r="D397" s="1"/>
      <c r="E397" s="1"/>
    </row>
    <row r="398" spans="3:5">
      <c r="C398" s="1"/>
      <c r="D398" s="1"/>
      <c r="E398" s="1"/>
    </row>
    <row r="399" spans="3:5">
      <c r="C399" s="1"/>
      <c r="D399" s="1"/>
      <c r="E399" s="1"/>
    </row>
    <row r="400" spans="3:5">
      <c r="C400" s="1"/>
      <c r="D400" s="1"/>
      <c r="E400" s="1"/>
    </row>
    <row r="401" spans="3:5">
      <c r="C401" s="1"/>
      <c r="D401" s="1"/>
      <c r="E401" s="1"/>
    </row>
    <row r="402" spans="3:5">
      <c r="C402" s="1"/>
      <c r="D402" s="1"/>
      <c r="E402" s="1"/>
    </row>
    <row r="403" spans="3:5">
      <c r="C403" s="1"/>
      <c r="D403" s="1"/>
      <c r="E403" s="1"/>
    </row>
    <row r="404" spans="3:5">
      <c r="C404" s="1"/>
      <c r="D404" s="1"/>
      <c r="E404" s="1"/>
    </row>
    <row r="405" spans="3:5">
      <c r="C405" s="1"/>
      <c r="D405" s="1"/>
      <c r="E405" s="1"/>
    </row>
    <row r="406" spans="3:5">
      <c r="C406" s="1"/>
      <c r="D406" s="1"/>
      <c r="E406" s="1"/>
    </row>
    <row r="407" spans="3:5">
      <c r="C407" s="1"/>
      <c r="D407" s="1"/>
      <c r="E407" s="1"/>
    </row>
    <row r="408" spans="3:5">
      <c r="C408" s="1"/>
      <c r="D408" s="1"/>
      <c r="E408" s="1"/>
    </row>
    <row r="409" spans="3:5">
      <c r="C409" s="1"/>
      <c r="D409" s="1"/>
      <c r="E409" s="1"/>
    </row>
    <row r="410" spans="3:5">
      <c r="C410" s="1"/>
      <c r="D410" s="1"/>
      <c r="E410" s="1"/>
    </row>
    <row r="411" spans="3:5">
      <c r="C411" s="1"/>
      <c r="D411" s="1"/>
      <c r="E411" s="1"/>
    </row>
    <row r="412" spans="3:5">
      <c r="C412" s="1"/>
      <c r="D412" s="1"/>
      <c r="E412" s="1"/>
    </row>
    <row r="413" spans="3:5">
      <c r="C413" s="1"/>
      <c r="D413" s="1"/>
      <c r="E413" s="1"/>
    </row>
    <row r="414" spans="3:5">
      <c r="C414" s="1"/>
      <c r="D414" s="1"/>
      <c r="E414" s="1"/>
    </row>
    <row r="415" spans="3:5">
      <c r="C415" s="1"/>
      <c r="D415" s="1"/>
      <c r="E415" s="1"/>
    </row>
    <row r="416" spans="3:5">
      <c r="C416" s="1"/>
      <c r="D416" s="1"/>
      <c r="E416" s="1"/>
    </row>
    <row r="417" spans="3:5">
      <c r="C417" s="1"/>
      <c r="D417" s="1"/>
      <c r="E417" s="1"/>
    </row>
    <row r="418" spans="3:5">
      <c r="C418" s="1"/>
      <c r="D418" s="1"/>
      <c r="E418" s="1"/>
    </row>
    <row r="419" spans="3:5">
      <c r="C419" s="1"/>
      <c r="D419" s="1"/>
      <c r="E419" s="1"/>
    </row>
    <row r="420" spans="3:5">
      <c r="C420" s="1"/>
      <c r="D420" s="1"/>
      <c r="E420" s="1"/>
    </row>
    <row r="421" spans="3:5">
      <c r="C421" s="1"/>
      <c r="D421" s="1"/>
      <c r="E421" s="1"/>
    </row>
    <row r="422" spans="3:5">
      <c r="C422" s="1"/>
      <c r="D422" s="1"/>
      <c r="E422" s="1"/>
    </row>
    <row r="423" spans="3:5">
      <c r="C423" s="1"/>
      <c r="D423" s="1"/>
      <c r="E423" s="1"/>
    </row>
    <row r="424" spans="3:5">
      <c r="C424" s="1"/>
      <c r="D424" s="1"/>
      <c r="E424" s="1"/>
    </row>
    <row r="425" spans="3:5">
      <c r="C425" s="1"/>
      <c r="D425" s="1"/>
      <c r="E425" s="1"/>
    </row>
    <row r="426" spans="3:5">
      <c r="C426" s="1"/>
      <c r="D426" s="1"/>
      <c r="E426" s="1"/>
    </row>
    <row r="427" spans="3:5">
      <c r="C427" s="1"/>
      <c r="D427" s="1"/>
      <c r="E427" s="1"/>
    </row>
    <row r="428" spans="3:5">
      <c r="C428" s="1"/>
      <c r="D428" s="1"/>
      <c r="E428" s="1"/>
    </row>
    <row r="429" spans="3:5">
      <c r="C429" s="1"/>
      <c r="D429" s="1"/>
      <c r="E429" s="1"/>
    </row>
    <row r="430" spans="3:5">
      <c r="C430" s="1"/>
      <c r="D430" s="1"/>
      <c r="E430" s="1"/>
    </row>
    <row r="431" spans="3:5">
      <c r="C431" s="1"/>
      <c r="D431" s="1"/>
      <c r="E431" s="1"/>
    </row>
    <row r="432" spans="3:5">
      <c r="C432" s="1"/>
      <c r="D432" s="1"/>
      <c r="E432" s="1"/>
    </row>
    <row r="433" spans="3:5">
      <c r="C433" s="1"/>
      <c r="D433" s="1"/>
      <c r="E433" s="1"/>
    </row>
    <row r="434" spans="3:5">
      <c r="C434" s="1"/>
      <c r="D434" s="1"/>
      <c r="E434" s="1"/>
    </row>
    <row r="435" spans="3:5">
      <c r="C435" s="1"/>
      <c r="D435" s="1"/>
      <c r="E435" s="1"/>
    </row>
    <row r="436" spans="3:5">
      <c r="C436" s="1"/>
      <c r="D436" s="1"/>
      <c r="E436" s="1"/>
    </row>
    <row r="437" spans="3:5">
      <c r="C437" s="1"/>
      <c r="D437" s="1"/>
      <c r="E437" s="1"/>
    </row>
    <row r="438" spans="3:5">
      <c r="C438" s="1"/>
      <c r="D438" s="1"/>
      <c r="E438" s="1"/>
    </row>
    <row r="439" spans="3:5">
      <c r="C439" s="1"/>
      <c r="D439" s="1"/>
      <c r="E439" s="1"/>
    </row>
    <row r="440" spans="3:5">
      <c r="C440" s="1"/>
      <c r="D440" s="1"/>
      <c r="E440" s="1"/>
    </row>
    <row r="441" spans="3:5">
      <c r="C441" s="1"/>
      <c r="D441" s="1"/>
      <c r="E441" s="1"/>
    </row>
    <row r="442" spans="3:5">
      <c r="C442" s="1"/>
      <c r="D442" s="1"/>
      <c r="E442" s="1"/>
    </row>
    <row r="443" spans="3:5">
      <c r="C443" s="1"/>
      <c r="D443" s="1"/>
      <c r="E443" s="1"/>
    </row>
    <row r="444" spans="3:5">
      <c r="C444" s="1"/>
      <c r="D444" s="1"/>
      <c r="E444" s="1"/>
    </row>
    <row r="445" spans="3:5">
      <c r="C445" s="1"/>
      <c r="D445" s="1"/>
      <c r="E445" s="1"/>
    </row>
    <row r="446" spans="3:5">
      <c r="C446" s="1"/>
      <c r="D446" s="1"/>
      <c r="E446" s="1"/>
    </row>
    <row r="447" spans="3:5">
      <c r="C447" s="1"/>
      <c r="D447" s="1"/>
      <c r="E447" s="1"/>
    </row>
    <row r="448" spans="3:5">
      <c r="C448" s="1"/>
      <c r="D448" s="1"/>
      <c r="E448" s="1"/>
    </row>
    <row r="449" spans="3:5">
      <c r="C449" s="1"/>
      <c r="D449" s="1"/>
      <c r="E449" s="1"/>
    </row>
    <row r="450" spans="3:5">
      <c r="C450" s="1"/>
      <c r="D450" s="1"/>
      <c r="E450" s="1"/>
    </row>
    <row r="451" spans="3:5">
      <c r="C451" s="1"/>
      <c r="D451" s="1"/>
      <c r="E451" s="1"/>
    </row>
    <row r="452" spans="3:5">
      <c r="C452" s="1"/>
      <c r="D452" s="1"/>
      <c r="E452" s="1"/>
    </row>
    <row r="453" spans="3:5">
      <c r="C453" s="1"/>
      <c r="D453" s="1"/>
      <c r="E453" s="1"/>
    </row>
    <row r="454" spans="3:5">
      <c r="C454" s="1"/>
      <c r="D454" s="1"/>
      <c r="E454" s="1"/>
    </row>
    <row r="455" spans="3:5">
      <c r="C455" s="1"/>
      <c r="D455" s="1"/>
      <c r="E455" s="1"/>
    </row>
    <row r="456" spans="3:5">
      <c r="C456" s="1"/>
      <c r="D456" s="1"/>
      <c r="E456" s="1"/>
    </row>
    <row r="457" spans="3:5">
      <c r="C457" s="1"/>
      <c r="D457" s="1"/>
      <c r="E457" s="1"/>
    </row>
    <row r="458" spans="3:5">
      <c r="C458" s="1"/>
      <c r="D458" s="1"/>
      <c r="E458" s="1"/>
    </row>
    <row r="459" spans="3:5">
      <c r="C459" s="1"/>
      <c r="D459" s="1"/>
      <c r="E459" s="1"/>
    </row>
    <row r="460" spans="3:5">
      <c r="C460" s="1"/>
      <c r="D460" s="1"/>
      <c r="E460" s="1"/>
    </row>
    <row r="461" spans="3:5">
      <c r="C461" s="1"/>
      <c r="D461" s="1"/>
      <c r="E461" s="1"/>
    </row>
    <row r="462" spans="3:5">
      <c r="C462" s="1"/>
      <c r="D462" s="1"/>
      <c r="E462" s="1"/>
    </row>
    <row r="463" spans="3:5">
      <c r="C463" s="1"/>
      <c r="D463" s="1"/>
      <c r="E463" s="1"/>
    </row>
    <row r="464" spans="3:5">
      <c r="C464" s="1"/>
      <c r="D464" s="1"/>
      <c r="E464" s="1"/>
    </row>
    <row r="465" spans="3:5">
      <c r="C465" s="1"/>
      <c r="D465" s="1"/>
      <c r="E465" s="1"/>
    </row>
    <row r="466" spans="3:5">
      <c r="C466" s="1"/>
      <c r="D466" s="1"/>
      <c r="E466" s="1"/>
    </row>
    <row r="467" spans="3:5">
      <c r="C467" s="1"/>
      <c r="D467" s="1"/>
      <c r="E467" s="1"/>
    </row>
    <row r="468" spans="3:5">
      <c r="C468" s="1"/>
      <c r="D468" s="1"/>
      <c r="E468" s="1"/>
    </row>
    <row r="469" spans="3:5">
      <c r="C469" s="1"/>
      <c r="D469" s="1"/>
      <c r="E469" s="1"/>
    </row>
    <row r="470" spans="3:5">
      <c r="C470" s="1"/>
      <c r="D470" s="1"/>
      <c r="E470" s="1"/>
    </row>
    <row r="471" spans="3:5">
      <c r="C471" s="1"/>
      <c r="D471" s="1"/>
      <c r="E471" s="1"/>
    </row>
    <row r="472" spans="3:5">
      <c r="C472" s="1"/>
      <c r="D472" s="1"/>
      <c r="E472" s="1"/>
    </row>
    <row r="473" spans="3:5">
      <c r="C473" s="1"/>
      <c r="D473" s="1"/>
      <c r="E473" s="1"/>
    </row>
    <row r="474" spans="3:5">
      <c r="C474" s="1"/>
      <c r="D474" s="1"/>
      <c r="E474" s="1"/>
    </row>
    <row r="475" spans="3:5">
      <c r="C475" s="1"/>
      <c r="D475" s="1"/>
      <c r="E475" s="1"/>
    </row>
    <row r="476" spans="3:5">
      <c r="C476" s="1"/>
      <c r="D476" s="1"/>
      <c r="E476" s="1"/>
    </row>
    <row r="477" spans="3:5">
      <c r="C477" s="1"/>
      <c r="D477" s="1"/>
      <c r="E477" s="1"/>
    </row>
    <row r="478" spans="3:5">
      <c r="C478" s="1"/>
      <c r="D478" s="1"/>
      <c r="E478" s="1"/>
    </row>
    <row r="479" spans="3:5">
      <c r="C479" s="1"/>
      <c r="D479" s="1"/>
      <c r="E479" s="1"/>
    </row>
    <row r="480" spans="3:5">
      <c r="C480" s="1"/>
      <c r="D480" s="1"/>
      <c r="E480" s="1"/>
    </row>
    <row r="481" spans="3:5">
      <c r="C481" s="1"/>
      <c r="D481" s="1"/>
      <c r="E481" s="1"/>
    </row>
    <row r="482" spans="3:5">
      <c r="C482" s="1"/>
      <c r="D482" s="1"/>
      <c r="E482" s="1"/>
    </row>
    <row r="483" spans="3:5">
      <c r="C483" s="1"/>
      <c r="D483" s="1"/>
      <c r="E483" s="1"/>
    </row>
    <row r="484" spans="3:5">
      <c r="C484" s="1"/>
      <c r="D484" s="1"/>
      <c r="E484" s="1"/>
    </row>
    <row r="485" spans="3:5">
      <c r="C485" s="1"/>
      <c r="D485" s="1"/>
      <c r="E485" s="1"/>
    </row>
    <row r="486" spans="3:5">
      <c r="C486" s="1"/>
      <c r="D486" s="1"/>
      <c r="E486" s="1"/>
    </row>
    <row r="487" spans="3:5">
      <c r="C487" s="1"/>
      <c r="D487" s="1"/>
      <c r="E487" s="1"/>
    </row>
    <row r="488" spans="3:5">
      <c r="C488" s="1"/>
      <c r="D488" s="1"/>
      <c r="E488" s="1"/>
    </row>
    <row r="489" spans="3:5">
      <c r="C489" s="1"/>
      <c r="D489" s="1"/>
      <c r="E489" s="1"/>
    </row>
    <row r="490" spans="3:5">
      <c r="C490" s="1"/>
      <c r="D490" s="1"/>
      <c r="E490" s="1"/>
    </row>
    <row r="491" spans="3:5">
      <c r="C491" s="1"/>
      <c r="D491" s="1"/>
      <c r="E491" s="1"/>
    </row>
    <row r="492" spans="3:5">
      <c r="C492" s="1"/>
      <c r="D492" s="1"/>
      <c r="E492" s="1"/>
    </row>
    <row r="493" spans="3:5">
      <c r="C493" s="1"/>
      <c r="D493" s="1"/>
      <c r="E493" s="1"/>
    </row>
    <row r="494" spans="3:5">
      <c r="C494" s="1"/>
      <c r="D494" s="1"/>
      <c r="E494" s="1"/>
    </row>
    <row r="495" spans="3:5">
      <c r="C495" s="1"/>
      <c r="D495" s="1"/>
      <c r="E495" s="1"/>
    </row>
    <row r="496" spans="3:5">
      <c r="C496" s="1"/>
      <c r="D496" s="1"/>
      <c r="E496" s="1"/>
    </row>
    <row r="497" spans="3:5">
      <c r="C497" s="1"/>
      <c r="D497" s="1"/>
      <c r="E497" s="1"/>
    </row>
    <row r="498" spans="3:5">
      <c r="C498" s="1"/>
      <c r="D498" s="1"/>
      <c r="E498" s="1"/>
    </row>
    <row r="499" spans="3:5">
      <c r="C499" s="1"/>
      <c r="D499" s="1"/>
      <c r="E499" s="1"/>
    </row>
    <row r="500" spans="3:5">
      <c r="C500" s="1"/>
      <c r="D500" s="1"/>
      <c r="E500" s="1"/>
    </row>
    <row r="501" spans="3:5">
      <c r="C501" s="1"/>
      <c r="D501" s="1"/>
      <c r="E501" s="1"/>
    </row>
    <row r="502" spans="3:5">
      <c r="C502" s="1"/>
      <c r="D502" s="1"/>
      <c r="E502" s="1"/>
    </row>
    <row r="503" spans="3:5">
      <c r="C503" s="1"/>
      <c r="D503" s="1"/>
      <c r="E503" s="1"/>
    </row>
    <row r="504" spans="3:5">
      <c r="C504" s="1"/>
      <c r="D504" s="1"/>
      <c r="E504" s="1"/>
    </row>
    <row r="505" spans="3:5">
      <c r="C505" s="1"/>
      <c r="D505" s="1"/>
      <c r="E505" s="1"/>
    </row>
    <row r="506" spans="3:5">
      <c r="C506" s="1"/>
      <c r="D506" s="1"/>
      <c r="E506" s="1"/>
    </row>
    <row r="507" spans="3:5">
      <c r="C507" s="1"/>
      <c r="D507" s="1"/>
      <c r="E507" s="1"/>
    </row>
    <row r="508" spans="3:5">
      <c r="C508" s="1"/>
      <c r="D508" s="1"/>
      <c r="E508" s="1"/>
    </row>
    <row r="509" spans="3:5">
      <c r="C509" s="1"/>
      <c r="D509" s="1"/>
      <c r="E509" s="1"/>
    </row>
    <row r="510" spans="3:5">
      <c r="C510" s="1"/>
      <c r="D510" s="1"/>
      <c r="E510" s="1"/>
    </row>
    <row r="511" spans="3:5">
      <c r="C511" s="1"/>
      <c r="D511" s="1"/>
      <c r="E511" s="1"/>
    </row>
    <row r="512" spans="3:5">
      <c r="C512" s="1"/>
      <c r="D512" s="1"/>
      <c r="E512" s="1"/>
    </row>
    <row r="513" spans="3:5">
      <c r="C513" s="1"/>
      <c r="D513" s="1"/>
      <c r="E513" s="1"/>
    </row>
    <row r="514" spans="3:5">
      <c r="C514" s="1"/>
      <c r="D514" s="1"/>
      <c r="E514" s="1"/>
    </row>
    <row r="515" spans="3:5">
      <c r="C515" s="1"/>
      <c r="D515" s="1"/>
      <c r="E515" s="1"/>
    </row>
    <row r="516" spans="3:5">
      <c r="C516" s="1"/>
      <c r="D516" s="1"/>
      <c r="E516" s="1"/>
    </row>
    <row r="517" spans="3:5">
      <c r="C517" s="1"/>
      <c r="D517" s="1"/>
      <c r="E517" s="1"/>
    </row>
    <row r="518" spans="3:5">
      <c r="C518" s="1"/>
      <c r="D518" s="1"/>
      <c r="E518" s="1"/>
    </row>
    <row r="519" spans="3:5">
      <c r="C519" s="1"/>
      <c r="D519" s="1"/>
      <c r="E519" s="1"/>
    </row>
    <row r="520" spans="3:5">
      <c r="C520" s="1"/>
      <c r="D520" s="1"/>
      <c r="E520" s="1"/>
    </row>
    <row r="521" spans="3:5">
      <c r="C521" s="1"/>
      <c r="D521" s="1"/>
      <c r="E521" s="1"/>
    </row>
    <row r="522" spans="3:5">
      <c r="C522" s="1"/>
      <c r="D522" s="1"/>
      <c r="E522" s="1"/>
    </row>
    <row r="523" spans="3:5">
      <c r="C523" s="1"/>
      <c r="D523" s="1"/>
      <c r="E523" s="1"/>
    </row>
    <row r="524" spans="3:5">
      <c r="C524" s="1"/>
      <c r="D524" s="1"/>
      <c r="E524" s="1"/>
    </row>
    <row r="525" spans="3:5">
      <c r="C525" s="1"/>
      <c r="D525" s="1"/>
      <c r="E525" s="1"/>
    </row>
    <row r="526" spans="3:5">
      <c r="C526" s="1"/>
      <c r="D526" s="1"/>
      <c r="E526" s="1"/>
    </row>
    <row r="527" spans="3:5">
      <c r="C527" s="1"/>
      <c r="D527" s="1"/>
      <c r="E527" s="1"/>
    </row>
    <row r="528" spans="3:5">
      <c r="C528" s="1"/>
      <c r="D528" s="1"/>
      <c r="E528" s="1"/>
    </row>
    <row r="529" spans="3:5">
      <c r="C529" s="1"/>
      <c r="D529" s="1"/>
      <c r="E529" s="1"/>
    </row>
    <row r="530" spans="3:5">
      <c r="C530" s="1"/>
      <c r="D530" s="1"/>
      <c r="E530" s="1"/>
    </row>
    <row r="531" spans="3:5">
      <c r="C531" s="1"/>
      <c r="D531" s="1"/>
      <c r="E531" s="1"/>
    </row>
    <row r="532" spans="3:5">
      <c r="C532" s="1"/>
      <c r="D532" s="1"/>
      <c r="E532" s="1"/>
    </row>
    <row r="533" spans="3:5">
      <c r="C533" s="1"/>
      <c r="D533" s="1"/>
      <c r="E533" s="1"/>
    </row>
    <row r="534" spans="3:5">
      <c r="C534" s="1"/>
      <c r="D534" s="1"/>
      <c r="E534" s="1"/>
    </row>
    <row r="535" spans="3:5">
      <c r="C535" s="1"/>
      <c r="D535" s="1"/>
      <c r="E535" s="1"/>
    </row>
    <row r="536" spans="3:5">
      <c r="C536" s="1"/>
      <c r="D536" s="1"/>
      <c r="E536" s="1"/>
    </row>
    <row r="537" spans="3:5">
      <c r="C537" s="1"/>
      <c r="D537" s="1"/>
      <c r="E537" s="1"/>
    </row>
    <row r="538" spans="3:5">
      <c r="C538" s="1"/>
      <c r="D538" s="1"/>
      <c r="E538" s="1"/>
    </row>
    <row r="539" spans="3:5">
      <c r="C539" s="1"/>
      <c r="D539" s="1"/>
      <c r="E539" s="1"/>
    </row>
    <row r="540" spans="3:5">
      <c r="C540" s="1"/>
      <c r="D540" s="1"/>
      <c r="E540" s="1"/>
    </row>
    <row r="541" spans="3:5">
      <c r="C541" s="1"/>
      <c r="D541" s="1"/>
      <c r="E541" s="1"/>
    </row>
    <row r="542" spans="3:5">
      <c r="C542" s="1"/>
      <c r="D542" s="1"/>
      <c r="E542" s="1"/>
    </row>
    <row r="543" spans="3:5">
      <c r="C543" s="1"/>
      <c r="D543" s="1"/>
      <c r="E543" s="1"/>
    </row>
    <row r="544" spans="3:5">
      <c r="C544" s="1"/>
      <c r="D544" s="1"/>
      <c r="E544" s="1"/>
    </row>
    <row r="545" spans="3:5">
      <c r="C545" s="1"/>
      <c r="D545" s="1"/>
      <c r="E545" s="1"/>
    </row>
    <row r="546" spans="3:5">
      <c r="C546" s="1"/>
      <c r="D546" s="1"/>
      <c r="E546" s="1"/>
    </row>
    <row r="547" spans="3:5">
      <c r="C547" s="1"/>
      <c r="D547" s="1"/>
      <c r="E547" s="1"/>
    </row>
    <row r="548" spans="3:5">
      <c r="C548" s="1"/>
      <c r="D548" s="1"/>
      <c r="E548" s="1"/>
    </row>
    <row r="549" spans="3:5">
      <c r="C549" s="1"/>
      <c r="D549" s="1"/>
      <c r="E549" s="1"/>
    </row>
    <row r="550" spans="3:5">
      <c r="C550" s="1"/>
      <c r="D550" s="1"/>
      <c r="E550" s="1"/>
    </row>
    <row r="551" spans="3:5">
      <c r="C551" s="1"/>
      <c r="D551" s="1"/>
      <c r="E551" s="1"/>
    </row>
    <row r="552" spans="3:5">
      <c r="C552" s="1"/>
      <c r="D552" s="1"/>
      <c r="E552" s="1"/>
    </row>
    <row r="553" spans="3:5">
      <c r="C553" s="1"/>
      <c r="D553" s="1"/>
      <c r="E553" s="1"/>
    </row>
    <row r="554" spans="3:5">
      <c r="C554" s="1"/>
      <c r="D554" s="1"/>
      <c r="E554" s="1"/>
    </row>
    <row r="555" spans="3:5">
      <c r="C555" s="1"/>
      <c r="D555" s="1"/>
      <c r="E555" s="1"/>
    </row>
    <row r="556" spans="3:5">
      <c r="C556" s="1"/>
      <c r="D556" s="1"/>
      <c r="E556" s="1"/>
    </row>
    <row r="557" spans="3:5">
      <c r="C557" s="1"/>
      <c r="D557" s="1"/>
      <c r="E557" s="1"/>
    </row>
    <row r="558" spans="3:5">
      <c r="C558" s="1"/>
      <c r="D558" s="1"/>
      <c r="E558" s="1"/>
    </row>
    <row r="559" spans="3:5">
      <c r="C559" s="1"/>
      <c r="D559" s="1"/>
      <c r="E559" s="1"/>
    </row>
    <row r="560" spans="3:5">
      <c r="C560" s="1"/>
      <c r="D560" s="1"/>
      <c r="E560" s="1"/>
    </row>
    <row r="561" spans="3:5">
      <c r="C561" s="1"/>
      <c r="D561" s="1"/>
      <c r="E561" s="1"/>
    </row>
    <row r="562" spans="3:5">
      <c r="C562" s="1"/>
      <c r="D562" s="1"/>
      <c r="E562" s="1"/>
    </row>
    <row r="563" spans="3:5">
      <c r="C563" s="1"/>
      <c r="D563" s="1"/>
      <c r="E563" s="1"/>
    </row>
    <row r="564" spans="3:5">
      <c r="C564" s="1"/>
      <c r="D564" s="1"/>
      <c r="E564" s="1"/>
    </row>
    <row r="565" spans="3:5">
      <c r="C565" s="1"/>
      <c r="D565" s="1"/>
      <c r="E565" s="1"/>
    </row>
    <row r="566" spans="3:5">
      <c r="C566" s="1"/>
      <c r="D566" s="1"/>
      <c r="E566" s="1"/>
    </row>
    <row r="567" spans="3:5">
      <c r="C567" s="1"/>
      <c r="D567" s="1"/>
      <c r="E567" s="1"/>
    </row>
    <row r="568" spans="3:5">
      <c r="C568" s="1"/>
      <c r="D568" s="1"/>
      <c r="E568" s="1"/>
    </row>
    <row r="569" spans="3:5">
      <c r="C569" s="1"/>
      <c r="D569" s="1"/>
      <c r="E569" s="1"/>
    </row>
    <row r="570" spans="3:5">
      <c r="C570" s="1"/>
      <c r="D570" s="1"/>
      <c r="E570" s="1"/>
    </row>
    <row r="571" spans="3:5">
      <c r="C571" s="1"/>
      <c r="D571" s="1"/>
      <c r="E571" s="1"/>
    </row>
    <row r="572" spans="3:5">
      <c r="C572" s="1"/>
      <c r="D572" s="1"/>
      <c r="E572" s="1"/>
    </row>
    <row r="573" spans="3:5">
      <c r="C573" s="1"/>
      <c r="D573" s="1"/>
      <c r="E573" s="1"/>
    </row>
    <row r="574" spans="3:5">
      <c r="C574" s="1"/>
      <c r="D574" s="1"/>
      <c r="E574" s="1"/>
    </row>
    <row r="575" spans="3:5">
      <c r="C575" s="1"/>
      <c r="D575" s="1"/>
      <c r="E575" s="1"/>
    </row>
    <row r="576" spans="3:5">
      <c r="C576" s="1"/>
      <c r="D576" s="1"/>
      <c r="E576" s="1"/>
    </row>
    <row r="577" spans="3:5">
      <c r="C577" s="1"/>
      <c r="D577" s="1"/>
      <c r="E577" s="1"/>
    </row>
    <row r="578" spans="3:5">
      <c r="C578" s="1"/>
      <c r="D578" s="1"/>
      <c r="E578" s="1"/>
    </row>
    <row r="579" spans="3:5">
      <c r="C579" s="1"/>
      <c r="D579" s="1"/>
      <c r="E579" s="1"/>
    </row>
    <row r="580" spans="3:5">
      <c r="C580" s="1"/>
      <c r="D580" s="1"/>
      <c r="E580" s="1"/>
    </row>
    <row r="581" spans="3:5">
      <c r="C581" s="1"/>
      <c r="D581" s="1"/>
      <c r="E581" s="1"/>
    </row>
    <row r="582" spans="3:5">
      <c r="C582" s="1"/>
      <c r="D582" s="1"/>
      <c r="E582" s="1"/>
    </row>
    <row r="583" spans="3:5">
      <c r="C583" s="1"/>
      <c r="D583" s="1"/>
      <c r="E583" s="1"/>
    </row>
    <row r="584" spans="3:5">
      <c r="C584" s="1"/>
      <c r="D584" s="1"/>
      <c r="E584" s="1"/>
    </row>
    <row r="585" spans="3:5">
      <c r="C585" s="1"/>
      <c r="D585" s="1"/>
      <c r="E585" s="1"/>
    </row>
    <row r="586" spans="3:5">
      <c r="C586" s="1"/>
      <c r="D586" s="1"/>
      <c r="E586" s="1"/>
    </row>
    <row r="587" spans="3:5">
      <c r="C587" s="1"/>
      <c r="D587" s="1"/>
      <c r="E587" s="1"/>
    </row>
    <row r="588" spans="3:5">
      <c r="C588" s="1"/>
      <c r="D588" s="1"/>
      <c r="E588" s="1"/>
    </row>
    <row r="589" spans="3:5">
      <c r="C589" s="1"/>
      <c r="D589" s="1"/>
      <c r="E589" s="1"/>
    </row>
    <row r="590" spans="3:5">
      <c r="C590" s="1"/>
      <c r="D590" s="1"/>
      <c r="E590" s="1"/>
    </row>
  </sheetData>
  <mergeCells count="2">
    <mergeCell ref="B6:L6"/>
    <mergeCell ref="B7:L7"/>
  </mergeCells>
  <phoneticPr fontId="3" type="noConversion"/>
  <dataValidations count="1">
    <dataValidation allowBlank="1" showInputMessage="1" showErrorMessage="1" sqref="A5:XFD11 A43:XFD1048576 A35:L36"/>
  </dataValidations>
  <pageMargins left="0" right="0" top="0.5" bottom="0.5" header="0" footer="0.25"/>
  <pageSetup paperSize="9" scale="61" pageOrder="overThenDown" orientation="landscape" r:id="rId1"/>
  <headerFooter alignWithMargins="0">
    <oddFooter>&amp;L&amp;Z&amp;F&amp;C&amp;A&amp;R&amp;D</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גיליון11">
    <tabColor indexed="44"/>
    <pageSetUpPr fitToPage="1"/>
  </sheetPr>
  <dimension ref="A1:BH580"/>
  <sheetViews>
    <sheetView rightToLeft="1" workbookViewId="0">
      <selection activeCell="O33" sqref="O33"/>
    </sheetView>
  </sheetViews>
  <sheetFormatPr defaultColWidth="9.140625" defaultRowHeight="18"/>
  <cols>
    <col min="1" max="1" width="6.28515625" style="2" customWidth="1"/>
    <col min="2" max="2" width="38.42578125" style="2" customWidth="1"/>
    <col min="3" max="3" width="9.7109375" style="2" bestFit="1" customWidth="1"/>
    <col min="4" max="4" width="10.5703125" style="2" bestFit="1" customWidth="1"/>
    <col min="5" max="5" width="9.7109375" style="2" bestFit="1" customWidth="1"/>
    <col min="6" max="6" width="12.85546875" style="1" bestFit="1" customWidth="1"/>
    <col min="7" max="7" width="10" style="1" bestFit="1" customWidth="1"/>
    <col min="8" max="8" width="10.85546875" style="1" bestFit="1" customWidth="1"/>
    <col min="9" max="10" width="11.85546875" style="1" bestFit="1" customWidth="1"/>
    <col min="11" max="11" width="11.140625" style="3" customWidth="1"/>
    <col min="12" max="12" width="7.7109375" style="3" customWidth="1"/>
    <col min="13" max="13" width="7.140625" style="3" customWidth="1"/>
    <col min="14" max="14" width="6" style="3" customWidth="1"/>
    <col min="15" max="15" width="7.85546875" style="3" customWidth="1"/>
    <col min="16" max="16" width="8.140625" style="3" customWidth="1"/>
    <col min="17" max="17" width="6.28515625" style="1" customWidth="1"/>
    <col min="18" max="18" width="8" style="1" customWidth="1"/>
    <col min="19" max="19" width="8.7109375" style="1" customWidth="1"/>
    <col min="20" max="20" width="10" style="1" customWidth="1"/>
    <col min="21" max="21" width="9.5703125" style="1" customWidth="1"/>
    <col min="22" max="22" width="6.140625" style="1" customWidth="1"/>
    <col min="23" max="24" width="5.7109375" style="1" customWidth="1"/>
    <col min="25" max="25" width="6.85546875" style="1" customWidth="1"/>
    <col min="26" max="26" width="6.42578125" style="1" customWidth="1"/>
    <col min="27" max="27" width="6.7109375" style="1" customWidth="1"/>
    <col min="28" max="28" width="7.28515625" style="1" customWidth="1"/>
    <col min="29" max="40" width="5.7109375" style="1" customWidth="1"/>
    <col min="41" max="16384" width="9.140625" style="1"/>
  </cols>
  <sheetData>
    <row r="1" spans="1:60">
      <c r="B1" s="82" t="s">
        <v>278</v>
      </c>
    </row>
    <row r="2" spans="1:60">
      <c r="B2" s="82" t="s">
        <v>279</v>
      </c>
    </row>
    <row r="3" spans="1:60">
      <c r="B3" s="82" t="s">
        <v>280</v>
      </c>
    </row>
    <row r="4" spans="1:60">
      <c r="B4" s="82" t="s">
        <v>281</v>
      </c>
    </row>
    <row r="6" spans="1:60" ht="26.25" customHeight="1">
      <c r="B6" s="171" t="s">
        <v>223</v>
      </c>
      <c r="C6" s="172"/>
      <c r="D6" s="172"/>
      <c r="E6" s="172"/>
      <c r="F6" s="172"/>
      <c r="G6" s="172"/>
      <c r="H6" s="172"/>
      <c r="I6" s="172"/>
      <c r="J6" s="172"/>
      <c r="K6" s="173"/>
      <c r="BD6" s="1" t="s">
        <v>154</v>
      </c>
      <c r="BF6" s="1" t="s">
        <v>200</v>
      </c>
      <c r="BH6" s="3" t="s">
        <v>185</v>
      </c>
    </row>
    <row r="7" spans="1:60" ht="26.25" customHeight="1">
      <c r="B7" s="171" t="s">
        <v>126</v>
      </c>
      <c r="C7" s="172"/>
      <c r="D7" s="172"/>
      <c r="E7" s="172"/>
      <c r="F7" s="172"/>
      <c r="G7" s="172"/>
      <c r="H7" s="172"/>
      <c r="I7" s="172"/>
      <c r="J7" s="172"/>
      <c r="K7" s="173"/>
      <c r="BD7" s="3" t="s">
        <v>155</v>
      </c>
      <c r="BF7" s="1" t="s">
        <v>168</v>
      </c>
      <c r="BH7" s="3" t="s">
        <v>184</v>
      </c>
    </row>
    <row r="8" spans="1:60" s="3" customFormat="1" ht="47.25">
      <c r="A8" s="2"/>
      <c r="B8" s="20" t="s">
        <v>149</v>
      </c>
      <c r="C8" s="25" t="s">
        <v>50</v>
      </c>
      <c r="D8" s="77" t="s">
        <v>153</v>
      </c>
      <c r="E8" s="77" t="s">
        <v>84</v>
      </c>
      <c r="F8" s="25" t="s">
        <v>133</v>
      </c>
      <c r="G8" s="25" t="s">
        <v>0</v>
      </c>
      <c r="H8" s="25" t="s">
        <v>137</v>
      </c>
      <c r="I8" s="25" t="s">
        <v>78</v>
      </c>
      <c r="J8" s="47" t="s">
        <v>195</v>
      </c>
      <c r="K8" s="26" t="s">
        <v>197</v>
      </c>
      <c r="BC8" s="1" t="s">
        <v>163</v>
      </c>
      <c r="BD8" s="1" t="s">
        <v>164</v>
      </c>
      <c r="BE8" s="1" t="s">
        <v>169</v>
      </c>
      <c r="BG8" s="4" t="s">
        <v>186</v>
      </c>
    </row>
    <row r="9" spans="1:60" s="3" customFormat="1" ht="18.75" customHeight="1">
      <c r="A9" s="2"/>
      <c r="B9" s="15"/>
      <c r="C9" s="16"/>
      <c r="D9" s="16"/>
      <c r="E9" s="16"/>
      <c r="F9" s="16"/>
      <c r="G9" s="16" t="s">
        <v>22</v>
      </c>
      <c r="H9" s="16" t="s">
        <v>79</v>
      </c>
      <c r="I9" s="16" t="s">
        <v>23</v>
      </c>
      <c r="J9" s="27" t="s">
        <v>20</v>
      </c>
      <c r="K9" s="35" t="s">
        <v>20</v>
      </c>
      <c r="BC9" s="1" t="s">
        <v>162</v>
      </c>
      <c r="BE9" s="1" t="s">
        <v>170</v>
      </c>
      <c r="BG9" s="4" t="s">
        <v>187</v>
      </c>
    </row>
    <row r="10" spans="1:60" s="4" customFormat="1" ht="18" customHeight="1">
      <c r="A10" s="2"/>
      <c r="B10" s="18"/>
      <c r="C10" s="61" t="s">
        <v>1</v>
      </c>
      <c r="D10" s="61" t="s">
        <v>2</v>
      </c>
      <c r="E10" s="61" t="s">
        <v>3</v>
      </c>
      <c r="F10" s="61" t="s">
        <v>3</v>
      </c>
      <c r="G10" s="61" t="s">
        <v>4</v>
      </c>
      <c r="H10" s="61" t="s">
        <v>5</v>
      </c>
      <c r="I10" s="36" t="s">
        <v>6</v>
      </c>
      <c r="J10" s="36" t="s">
        <v>7</v>
      </c>
      <c r="K10" s="36" t="s">
        <v>8</v>
      </c>
      <c r="L10" s="3"/>
      <c r="M10" s="3"/>
      <c r="N10" s="3"/>
      <c r="O10" s="3"/>
      <c r="BC10" s="1" t="s">
        <v>159</v>
      </c>
      <c r="BD10" s="3"/>
      <c r="BE10" s="1" t="s">
        <v>201</v>
      </c>
      <c r="BG10" s="1" t="s">
        <v>191</v>
      </c>
    </row>
    <row r="11" spans="1:60" s="4" customFormat="1" ht="18" customHeight="1">
      <c r="A11" s="2"/>
      <c r="B11" s="56" t="s">
        <v>56</v>
      </c>
      <c r="C11" s="85"/>
      <c r="D11" s="85"/>
      <c r="E11" s="85"/>
      <c r="F11" s="85"/>
      <c r="G11" s="84">
        <v>755</v>
      </c>
      <c r="H11" s="84"/>
      <c r="I11" s="84">
        <v>5397.91</v>
      </c>
      <c r="J11" s="84"/>
      <c r="K11" s="84">
        <v>0.24</v>
      </c>
      <c r="L11" s="3"/>
      <c r="M11" s="3"/>
      <c r="N11" s="3"/>
      <c r="O11" s="3"/>
      <c r="BC11" s="1" t="s">
        <v>158</v>
      </c>
      <c r="BD11" s="3"/>
      <c r="BE11" s="1" t="s">
        <v>171</v>
      </c>
      <c r="BG11" s="1" t="s">
        <v>188</v>
      </c>
    </row>
    <row r="12" spans="1:60" customFormat="1" ht="15.75">
      <c r="B12" s="57" t="s">
        <v>1033</v>
      </c>
      <c r="C12" s="88"/>
      <c r="D12" s="88"/>
      <c r="E12" s="88"/>
      <c r="F12" s="88"/>
      <c r="G12" s="91"/>
      <c r="H12" s="91"/>
      <c r="I12" s="91"/>
      <c r="J12" s="91"/>
      <c r="K12" s="91"/>
    </row>
    <row r="13" spans="1:60" customFormat="1" ht="15.75">
      <c r="B13" s="68" t="s">
        <v>268</v>
      </c>
      <c r="C13" s="90"/>
      <c r="D13" s="90"/>
      <c r="E13" s="90"/>
      <c r="F13" s="90"/>
      <c r="G13" s="114"/>
      <c r="H13" s="114"/>
      <c r="I13" s="114"/>
      <c r="J13" s="114"/>
      <c r="K13" s="114"/>
    </row>
    <row r="14" spans="1:60" customFormat="1" ht="15.75">
      <c r="B14" s="57" t="s">
        <v>1034</v>
      </c>
      <c r="C14" s="88"/>
      <c r="D14" s="88"/>
      <c r="E14" s="88"/>
      <c r="F14" s="88"/>
      <c r="G14" s="91">
        <v>755</v>
      </c>
      <c r="H14" s="91"/>
      <c r="I14" s="91">
        <v>5397.91</v>
      </c>
      <c r="J14" s="91"/>
      <c r="K14" s="91">
        <v>0.24</v>
      </c>
    </row>
    <row r="15" spans="1:60" customFormat="1" ht="15.75">
      <c r="B15" s="68" t="s">
        <v>268</v>
      </c>
      <c r="C15" s="90"/>
      <c r="D15" s="90"/>
      <c r="E15" s="90"/>
      <c r="F15" s="90"/>
      <c r="G15" s="114"/>
      <c r="H15" s="114"/>
      <c r="I15" s="114"/>
      <c r="J15" s="114"/>
      <c r="K15" s="114"/>
    </row>
    <row r="16" spans="1:60" customFormat="1" ht="15.75">
      <c r="B16" s="68" t="s">
        <v>1035</v>
      </c>
      <c r="C16" s="90">
        <v>5556733</v>
      </c>
      <c r="D16" s="90" t="s">
        <v>28</v>
      </c>
      <c r="E16" s="90" t="s">
        <v>1029</v>
      </c>
      <c r="F16" s="90" t="s">
        <v>184</v>
      </c>
      <c r="G16" s="114">
        <v>11</v>
      </c>
      <c r="H16" s="114">
        <v>670</v>
      </c>
      <c r="I16" s="114">
        <v>28.34</v>
      </c>
      <c r="J16" s="114">
        <v>0.52</v>
      </c>
      <c r="K16" s="114">
        <v>0</v>
      </c>
    </row>
    <row r="17" spans="2:58" customFormat="1" ht="15.75">
      <c r="B17" s="68" t="s">
        <v>1036</v>
      </c>
      <c r="C17" s="90">
        <v>5556667</v>
      </c>
      <c r="D17" s="90" t="s">
        <v>28</v>
      </c>
      <c r="E17" s="90" t="s">
        <v>1029</v>
      </c>
      <c r="F17" s="90" t="s">
        <v>186</v>
      </c>
      <c r="G17" s="114">
        <v>167</v>
      </c>
      <c r="H17" s="114">
        <v>672.89499999999998</v>
      </c>
      <c r="I17" s="114">
        <v>451.73</v>
      </c>
      <c r="J17" s="114">
        <v>8.3699999999999992</v>
      </c>
      <c r="K17" s="114">
        <v>0.02</v>
      </c>
    </row>
    <row r="18" spans="2:58" customFormat="1" ht="15.75">
      <c r="B18" s="68" t="s">
        <v>1037</v>
      </c>
      <c r="C18" s="90">
        <v>5556642</v>
      </c>
      <c r="D18" s="90" t="s">
        <v>28</v>
      </c>
      <c r="E18" s="90" t="s">
        <v>1029</v>
      </c>
      <c r="F18" s="90" t="s">
        <v>192</v>
      </c>
      <c r="G18" s="114">
        <v>8</v>
      </c>
      <c r="H18" s="114">
        <v>25100</v>
      </c>
      <c r="I18" s="114">
        <v>6.61</v>
      </c>
      <c r="J18" s="114">
        <v>0.12</v>
      </c>
      <c r="K18" s="114">
        <v>0</v>
      </c>
    </row>
    <row r="19" spans="2:58" customFormat="1" ht="15.75">
      <c r="B19" s="68" t="s">
        <v>1038</v>
      </c>
      <c r="C19" s="90">
        <v>5556691</v>
      </c>
      <c r="D19" s="90" t="s">
        <v>28</v>
      </c>
      <c r="E19" s="90" t="s">
        <v>1029</v>
      </c>
      <c r="F19" s="90" t="s">
        <v>187</v>
      </c>
      <c r="G19" s="114">
        <v>45</v>
      </c>
      <c r="H19" s="114">
        <v>1815</v>
      </c>
      <c r="I19" s="114">
        <v>385.93</v>
      </c>
      <c r="J19" s="114">
        <v>7.15</v>
      </c>
      <c r="K19" s="114">
        <v>0.02</v>
      </c>
    </row>
    <row r="20" spans="2:58">
      <c r="B20" s="68" t="s">
        <v>1039</v>
      </c>
      <c r="C20" s="90">
        <v>5556576</v>
      </c>
      <c r="D20" s="90" t="s">
        <v>28</v>
      </c>
      <c r="E20" s="90" t="s">
        <v>1029</v>
      </c>
      <c r="F20" s="90" t="s">
        <v>187</v>
      </c>
      <c r="G20" s="114">
        <v>-16</v>
      </c>
      <c r="H20" s="114">
        <v>2180</v>
      </c>
      <c r="I20" s="114">
        <v>-164.82</v>
      </c>
      <c r="J20" s="114">
        <v>-3.05</v>
      </c>
      <c r="K20" s="114">
        <v>-0.01</v>
      </c>
      <c r="BD20" s="1" t="s">
        <v>165</v>
      </c>
      <c r="BF20" s="1" t="s">
        <v>174</v>
      </c>
    </row>
    <row r="21" spans="2:58">
      <c r="B21" s="68" t="s">
        <v>1040</v>
      </c>
      <c r="C21" s="90">
        <v>5556592</v>
      </c>
      <c r="D21" s="90" t="s">
        <v>28</v>
      </c>
      <c r="E21" s="90" t="s">
        <v>1029</v>
      </c>
      <c r="F21" s="90" t="s">
        <v>184</v>
      </c>
      <c r="G21" s="114">
        <v>8</v>
      </c>
      <c r="H21" s="114">
        <v>-3740</v>
      </c>
      <c r="I21" s="114">
        <v>-115.04</v>
      </c>
      <c r="J21" s="114">
        <v>-2.13</v>
      </c>
      <c r="K21" s="114">
        <v>-0.01</v>
      </c>
      <c r="BD21" s="1" t="s">
        <v>157</v>
      </c>
      <c r="BE21" s="1" t="s">
        <v>166</v>
      </c>
      <c r="BF21" s="1" t="s">
        <v>175</v>
      </c>
    </row>
    <row r="22" spans="2:58">
      <c r="B22" s="68" t="s">
        <v>1041</v>
      </c>
      <c r="C22" s="90">
        <v>5556717</v>
      </c>
      <c r="D22" s="90" t="s">
        <v>28</v>
      </c>
      <c r="E22" s="90" t="s">
        <v>1029</v>
      </c>
      <c r="F22" s="90" t="s">
        <v>186</v>
      </c>
      <c r="G22" s="114">
        <v>125</v>
      </c>
      <c r="H22" s="114">
        <v>1405</v>
      </c>
      <c r="I22" s="114">
        <v>512.13</v>
      </c>
      <c r="J22" s="114">
        <v>9.49</v>
      </c>
      <c r="K22" s="114">
        <v>0.02</v>
      </c>
      <c r="BD22" s="1" t="s">
        <v>160</v>
      </c>
      <c r="BF22" s="1" t="s">
        <v>176</v>
      </c>
    </row>
    <row r="23" spans="2:58">
      <c r="B23" s="68" t="s">
        <v>1042</v>
      </c>
      <c r="C23" s="90">
        <v>5556675</v>
      </c>
      <c r="D23" s="90" t="s">
        <v>28</v>
      </c>
      <c r="E23" s="90" t="s">
        <v>1029</v>
      </c>
      <c r="F23" s="90" t="s">
        <v>184</v>
      </c>
      <c r="G23" s="114">
        <v>93</v>
      </c>
      <c r="H23" s="114">
        <v>-710</v>
      </c>
      <c r="I23" s="114">
        <v>-254.79</v>
      </c>
      <c r="J23" s="114">
        <v>-4.72</v>
      </c>
      <c r="K23" s="114">
        <v>-0.01</v>
      </c>
      <c r="BD23" s="1" t="s">
        <v>28</v>
      </c>
      <c r="BE23" s="1" t="s">
        <v>161</v>
      </c>
      <c r="BF23" s="1" t="s">
        <v>203</v>
      </c>
    </row>
    <row r="24" spans="2:58">
      <c r="B24" s="68" t="s">
        <v>1043</v>
      </c>
      <c r="C24" s="90">
        <v>5556683</v>
      </c>
      <c r="D24" s="90" t="s">
        <v>28</v>
      </c>
      <c r="E24" s="90" t="s">
        <v>1029</v>
      </c>
      <c r="F24" s="90" t="s">
        <v>184</v>
      </c>
      <c r="G24" s="114">
        <v>7</v>
      </c>
      <c r="H24" s="114">
        <v>-48</v>
      </c>
      <c r="I24" s="114">
        <v>-3.17</v>
      </c>
      <c r="J24" s="114">
        <v>-0.06</v>
      </c>
      <c r="K24" s="114">
        <v>0</v>
      </c>
      <c r="BF24" s="1" t="s">
        <v>206</v>
      </c>
    </row>
    <row r="25" spans="2:58">
      <c r="B25" s="68" t="s">
        <v>1044</v>
      </c>
      <c r="C25" s="90">
        <v>5556725</v>
      </c>
      <c r="D25" s="90" t="s">
        <v>28</v>
      </c>
      <c r="E25" s="90" t="s">
        <v>1029</v>
      </c>
      <c r="F25" s="90" t="s">
        <v>184</v>
      </c>
      <c r="G25" s="114">
        <v>104</v>
      </c>
      <c r="H25" s="114">
        <v>-710</v>
      </c>
      <c r="I25" s="114">
        <v>-318.74</v>
      </c>
      <c r="J25" s="114">
        <v>-5.9</v>
      </c>
      <c r="K25" s="114">
        <v>-0.01</v>
      </c>
      <c r="BF25" s="1" t="s">
        <v>177</v>
      </c>
    </row>
    <row r="26" spans="2:58">
      <c r="B26" s="68" t="s">
        <v>1045</v>
      </c>
      <c r="C26" s="90">
        <v>5556568</v>
      </c>
      <c r="D26" s="90" t="s">
        <v>28</v>
      </c>
      <c r="E26" s="90" t="s">
        <v>1029</v>
      </c>
      <c r="F26" s="90" t="s">
        <v>184</v>
      </c>
      <c r="G26" s="114">
        <v>73</v>
      </c>
      <c r="H26" s="114">
        <v>790.4</v>
      </c>
      <c r="I26" s="114">
        <v>221.85</v>
      </c>
      <c r="J26" s="114">
        <v>4.1100000000000003</v>
      </c>
      <c r="K26" s="114">
        <v>0.01</v>
      </c>
      <c r="BF26" s="1" t="s">
        <v>178</v>
      </c>
    </row>
    <row r="27" spans="2:58">
      <c r="B27" s="118" t="s">
        <v>1046</v>
      </c>
      <c r="C27" s="90">
        <v>5556600</v>
      </c>
      <c r="D27" s="90" t="s">
        <v>28</v>
      </c>
      <c r="E27" s="90" t="s">
        <v>1029</v>
      </c>
      <c r="F27" s="90" t="s">
        <v>184</v>
      </c>
      <c r="G27" s="114">
        <v>130</v>
      </c>
      <c r="H27" s="114">
        <v>9683.0290000000005</v>
      </c>
      <c r="I27" s="114">
        <v>4647.88</v>
      </c>
      <c r="J27" s="114">
        <v>86.11</v>
      </c>
      <c r="K27" s="114">
        <v>0.2</v>
      </c>
      <c r="BF27" s="1" t="s">
        <v>205</v>
      </c>
    </row>
    <row r="28" spans="2:58">
      <c r="B28" s="6" t="s">
        <v>52</v>
      </c>
      <c r="C28" s="3"/>
      <c r="D28" s="3"/>
      <c r="E28" s="3"/>
      <c r="F28" s="3"/>
      <c r="G28" s="3"/>
      <c r="H28" s="3"/>
      <c r="BF28" s="1" t="s">
        <v>179</v>
      </c>
    </row>
    <row r="29" spans="2:58">
      <c r="B29" s="6" t="s">
        <v>145</v>
      </c>
      <c r="C29" s="3"/>
      <c r="D29" s="3"/>
      <c r="E29" s="3"/>
      <c r="F29" s="3"/>
      <c r="G29" s="3"/>
      <c r="H29" s="3"/>
      <c r="BF29" s="1" t="s">
        <v>180</v>
      </c>
    </row>
    <row r="30" spans="2:58">
      <c r="C30" s="3"/>
      <c r="D30" s="3"/>
      <c r="E30" s="3"/>
      <c r="F30" s="3"/>
      <c r="G30" s="3"/>
      <c r="H30" s="3"/>
      <c r="BF30" s="1" t="s">
        <v>204</v>
      </c>
    </row>
    <row r="31" spans="2:58">
      <c r="C31" s="3"/>
      <c r="D31" s="3"/>
      <c r="E31" s="3"/>
      <c r="F31" s="3"/>
      <c r="G31" s="3"/>
      <c r="H31" s="3"/>
      <c r="BF31" s="1" t="s">
        <v>28</v>
      </c>
    </row>
    <row r="32" spans="2:58">
      <c r="C32" s="3"/>
      <c r="D32" s="3"/>
      <c r="E32" s="3"/>
      <c r="F32" s="3"/>
      <c r="G32" s="3"/>
      <c r="H32" s="3"/>
    </row>
    <row r="33" spans="3:8">
      <c r="C33" s="3"/>
      <c r="D33" s="3"/>
      <c r="E33" s="3"/>
      <c r="F33" s="3"/>
      <c r="G33" s="3"/>
      <c r="H33" s="3"/>
    </row>
    <row r="34" spans="3:8">
      <c r="C34" s="3"/>
      <c r="D34" s="3"/>
      <c r="E34" s="3"/>
      <c r="F34" s="3"/>
      <c r="G34" s="3"/>
      <c r="H34" s="3"/>
    </row>
    <row r="35" spans="3:8">
      <c r="C35" s="3"/>
      <c r="D35" s="3"/>
      <c r="E35" s="3"/>
      <c r="F35" s="3"/>
      <c r="G35" s="3"/>
      <c r="H35" s="3"/>
    </row>
    <row r="36" spans="3:8">
      <c r="C36" s="3"/>
      <c r="D36" s="3"/>
      <c r="E36" s="3"/>
      <c r="F36" s="3"/>
      <c r="G36" s="3"/>
      <c r="H36" s="3"/>
    </row>
    <row r="37" spans="3:8">
      <c r="C37" s="3"/>
      <c r="D37" s="3"/>
      <c r="E37" s="3"/>
      <c r="F37" s="3"/>
      <c r="G37" s="3"/>
      <c r="H37" s="3"/>
    </row>
    <row r="38" spans="3:8">
      <c r="C38" s="3"/>
      <c r="D38" s="3"/>
      <c r="E38" s="3"/>
      <c r="F38" s="3"/>
      <c r="G38" s="3"/>
      <c r="H38" s="3"/>
    </row>
    <row r="39" spans="3:8">
      <c r="C39" s="3"/>
      <c r="D39" s="3"/>
      <c r="E39" s="3"/>
      <c r="F39" s="3"/>
      <c r="G39" s="3"/>
      <c r="H39" s="3"/>
    </row>
    <row r="40" spans="3:8">
      <c r="C40" s="3"/>
      <c r="D40" s="3"/>
      <c r="E40" s="3"/>
      <c r="F40" s="3"/>
      <c r="G40" s="3"/>
      <c r="H40" s="3"/>
    </row>
    <row r="41" spans="3:8">
      <c r="C41" s="3"/>
      <c r="D41" s="3"/>
      <c r="E41" s="3"/>
      <c r="F41" s="3"/>
      <c r="G41" s="3"/>
      <c r="H41" s="3"/>
    </row>
    <row r="42" spans="3:8">
      <c r="C42" s="3"/>
      <c r="D42" s="3"/>
      <c r="E42" s="3"/>
      <c r="F42" s="3"/>
      <c r="G42" s="3"/>
      <c r="H42" s="3"/>
    </row>
    <row r="43" spans="3:8">
      <c r="C43" s="3"/>
      <c r="D43" s="3"/>
      <c r="E43" s="3"/>
      <c r="F43" s="3"/>
      <c r="G43" s="3"/>
      <c r="H43" s="3"/>
    </row>
    <row r="44" spans="3:8">
      <c r="C44" s="3"/>
      <c r="D44" s="3"/>
      <c r="E44" s="3"/>
      <c r="F44" s="3"/>
      <c r="G44" s="3"/>
      <c r="H44" s="3"/>
    </row>
    <row r="45" spans="3:8">
      <c r="C45" s="3"/>
      <c r="D45" s="3"/>
      <c r="E45" s="3"/>
      <c r="F45" s="3"/>
      <c r="G45" s="3"/>
      <c r="H45" s="3"/>
    </row>
    <row r="46" spans="3:8">
      <c r="C46" s="3"/>
      <c r="D46" s="3"/>
      <c r="E46" s="3"/>
      <c r="F46" s="3"/>
      <c r="G46" s="3"/>
      <c r="H46" s="3"/>
    </row>
    <row r="47" spans="3:8">
      <c r="C47" s="3"/>
      <c r="D47" s="3"/>
      <c r="E47" s="3"/>
      <c r="F47" s="3"/>
      <c r="G47" s="3"/>
      <c r="H47" s="3"/>
    </row>
    <row r="48" spans="3:8">
      <c r="C48" s="3"/>
      <c r="D48" s="3"/>
      <c r="E48" s="3"/>
      <c r="F48" s="3"/>
      <c r="G48" s="3"/>
      <c r="H48" s="3"/>
    </row>
    <row r="49" spans="3:8">
      <c r="C49" s="3"/>
      <c r="D49" s="3"/>
      <c r="E49" s="3"/>
      <c r="F49" s="3"/>
      <c r="G49" s="3"/>
      <c r="H49" s="3"/>
    </row>
    <row r="50" spans="3:8">
      <c r="C50" s="3"/>
      <c r="D50" s="3"/>
      <c r="E50" s="3"/>
      <c r="F50" s="3"/>
      <c r="G50" s="3"/>
      <c r="H50" s="3"/>
    </row>
    <row r="51" spans="3:8">
      <c r="C51" s="3"/>
      <c r="D51" s="3"/>
      <c r="E51" s="3"/>
      <c r="F51" s="3"/>
      <c r="G51" s="3"/>
      <c r="H51" s="3"/>
    </row>
    <row r="52" spans="3:8">
      <c r="C52" s="3"/>
      <c r="D52" s="3"/>
      <c r="E52" s="3"/>
      <c r="F52" s="3"/>
      <c r="G52" s="3"/>
      <c r="H52" s="3"/>
    </row>
    <row r="53" spans="3:8">
      <c r="C53" s="3"/>
      <c r="D53" s="3"/>
      <c r="E53" s="3"/>
      <c r="F53" s="3"/>
      <c r="G53" s="3"/>
      <c r="H53" s="3"/>
    </row>
    <row r="54" spans="3:8">
      <c r="C54" s="3"/>
      <c r="D54" s="3"/>
      <c r="E54" s="3"/>
      <c r="F54" s="3"/>
      <c r="G54" s="3"/>
      <c r="H54" s="3"/>
    </row>
    <row r="55" spans="3:8">
      <c r="C55" s="3"/>
      <c r="D55" s="3"/>
      <c r="E55" s="3"/>
      <c r="F55" s="3"/>
      <c r="G55" s="3"/>
      <c r="H55" s="3"/>
    </row>
    <row r="56" spans="3:8">
      <c r="C56" s="3"/>
      <c r="D56" s="3"/>
      <c r="E56" s="3"/>
      <c r="F56" s="3"/>
      <c r="G56" s="3"/>
      <c r="H56" s="3"/>
    </row>
    <row r="57" spans="3:8">
      <c r="C57" s="3"/>
      <c r="D57" s="3"/>
      <c r="E57" s="3"/>
      <c r="F57" s="3"/>
      <c r="G57" s="3"/>
      <c r="H57" s="3"/>
    </row>
    <row r="58" spans="3:8">
      <c r="C58" s="3"/>
      <c r="D58" s="3"/>
      <c r="E58" s="3"/>
      <c r="F58" s="3"/>
      <c r="G58" s="3"/>
      <c r="H58" s="3"/>
    </row>
    <row r="59" spans="3:8">
      <c r="C59" s="3"/>
      <c r="D59" s="3"/>
      <c r="E59" s="3"/>
      <c r="F59" s="3"/>
      <c r="G59" s="3"/>
      <c r="H59" s="3"/>
    </row>
    <row r="60" spans="3:8">
      <c r="C60" s="3"/>
      <c r="D60" s="3"/>
      <c r="E60" s="3"/>
      <c r="F60" s="3"/>
      <c r="G60" s="3"/>
      <c r="H60" s="3"/>
    </row>
    <row r="61" spans="3:8">
      <c r="C61" s="3"/>
      <c r="D61" s="3"/>
      <c r="E61" s="3"/>
      <c r="F61" s="3"/>
      <c r="G61" s="3"/>
      <c r="H61" s="3"/>
    </row>
    <row r="62" spans="3:8">
      <c r="C62" s="3"/>
      <c r="D62" s="3"/>
      <c r="E62" s="3"/>
      <c r="F62" s="3"/>
      <c r="G62" s="3"/>
      <c r="H62" s="3"/>
    </row>
    <row r="63" spans="3:8">
      <c r="C63" s="3"/>
      <c r="D63" s="3"/>
      <c r="E63" s="3"/>
      <c r="F63" s="3"/>
      <c r="G63" s="3"/>
      <c r="H63" s="3"/>
    </row>
    <row r="64" spans="3:8">
      <c r="C64" s="3"/>
      <c r="D64" s="3"/>
      <c r="E64" s="3"/>
      <c r="F64" s="3"/>
      <c r="G64" s="3"/>
      <c r="H64" s="3"/>
    </row>
    <row r="65" spans="3:8">
      <c r="C65" s="3"/>
      <c r="D65" s="3"/>
      <c r="E65" s="3"/>
      <c r="F65" s="3"/>
      <c r="G65" s="3"/>
      <c r="H65" s="3"/>
    </row>
    <row r="66" spans="3:8">
      <c r="C66" s="3"/>
      <c r="D66" s="3"/>
      <c r="E66" s="3"/>
      <c r="F66" s="3"/>
      <c r="G66" s="3"/>
      <c r="H66" s="3"/>
    </row>
    <row r="67" spans="3:8">
      <c r="C67" s="3"/>
      <c r="D67" s="3"/>
      <c r="E67" s="3"/>
      <c r="F67" s="3"/>
      <c r="G67" s="3"/>
      <c r="H67" s="3"/>
    </row>
    <row r="68" spans="3:8">
      <c r="C68" s="3"/>
      <c r="D68" s="3"/>
      <c r="E68" s="3"/>
      <c r="F68" s="3"/>
      <c r="G68" s="3"/>
      <c r="H68" s="3"/>
    </row>
    <row r="69" spans="3:8">
      <c r="C69" s="3"/>
      <c r="D69" s="3"/>
      <c r="E69" s="3"/>
      <c r="F69" s="3"/>
      <c r="G69" s="3"/>
      <c r="H69" s="3"/>
    </row>
    <row r="70" spans="3:8">
      <c r="C70" s="3"/>
      <c r="D70" s="3"/>
      <c r="E70" s="3"/>
      <c r="F70" s="3"/>
      <c r="G70" s="3"/>
      <c r="H70" s="3"/>
    </row>
    <row r="71" spans="3:8">
      <c r="C71" s="3"/>
      <c r="D71" s="3"/>
      <c r="E71" s="3"/>
      <c r="F71" s="3"/>
      <c r="G71" s="3"/>
      <c r="H71" s="3"/>
    </row>
    <row r="72" spans="3:8">
      <c r="C72" s="3"/>
      <c r="D72" s="3"/>
      <c r="E72" s="3"/>
      <c r="F72" s="3"/>
      <c r="G72" s="3"/>
      <c r="H72" s="3"/>
    </row>
    <row r="73" spans="3:8">
      <c r="C73" s="3"/>
      <c r="D73" s="3"/>
      <c r="E73" s="3"/>
      <c r="F73" s="3"/>
      <c r="G73" s="3"/>
      <c r="H73" s="3"/>
    </row>
    <row r="74" spans="3:8">
      <c r="C74" s="3"/>
      <c r="D74" s="3"/>
      <c r="E74" s="3"/>
      <c r="F74" s="3"/>
      <c r="G74" s="3"/>
      <c r="H74" s="3"/>
    </row>
    <row r="75" spans="3:8">
      <c r="C75" s="3"/>
      <c r="D75" s="3"/>
      <c r="E75" s="3"/>
      <c r="F75" s="3"/>
      <c r="G75" s="3"/>
      <c r="H75" s="3"/>
    </row>
    <row r="76" spans="3:8">
      <c r="C76" s="3"/>
      <c r="D76" s="3"/>
      <c r="E76" s="3"/>
      <c r="F76" s="3"/>
      <c r="G76" s="3"/>
      <c r="H76" s="3"/>
    </row>
    <row r="77" spans="3:8">
      <c r="C77" s="3"/>
      <c r="D77" s="3"/>
      <c r="E77" s="3"/>
      <c r="F77" s="3"/>
      <c r="G77" s="3"/>
      <c r="H77" s="3"/>
    </row>
    <row r="78" spans="3:8">
      <c r="C78" s="3"/>
      <c r="D78" s="3"/>
      <c r="E78" s="3"/>
      <c r="F78" s="3"/>
      <c r="G78" s="3"/>
      <c r="H78" s="3"/>
    </row>
    <row r="79" spans="3:8">
      <c r="C79" s="3"/>
      <c r="D79" s="3"/>
      <c r="E79" s="3"/>
      <c r="F79" s="3"/>
      <c r="G79" s="3"/>
      <c r="H79" s="3"/>
    </row>
    <row r="80" spans="3:8">
      <c r="C80" s="3"/>
      <c r="D80" s="3"/>
      <c r="E80" s="3"/>
      <c r="F80" s="3"/>
      <c r="G80" s="3"/>
      <c r="H80" s="3"/>
    </row>
    <row r="81" spans="3:8">
      <c r="C81" s="3"/>
      <c r="D81" s="3"/>
      <c r="E81" s="3"/>
      <c r="F81" s="3"/>
      <c r="G81" s="3"/>
      <c r="H81" s="3"/>
    </row>
    <row r="82" spans="3:8">
      <c r="C82" s="3"/>
      <c r="D82" s="3"/>
      <c r="E82" s="3"/>
      <c r="F82" s="3"/>
      <c r="G82" s="3"/>
      <c r="H82" s="3"/>
    </row>
    <row r="83" spans="3:8">
      <c r="C83" s="3"/>
      <c r="D83" s="3"/>
      <c r="E83" s="3"/>
      <c r="F83" s="3"/>
      <c r="G83" s="3"/>
      <c r="H83" s="3"/>
    </row>
    <row r="84" spans="3:8">
      <c r="C84" s="3"/>
      <c r="D84" s="3"/>
      <c r="E84" s="3"/>
      <c r="F84" s="3"/>
      <c r="G84" s="3"/>
      <c r="H84" s="3"/>
    </row>
    <row r="85" spans="3:8">
      <c r="C85" s="3"/>
      <c r="D85" s="3"/>
      <c r="E85" s="3"/>
      <c r="F85" s="3"/>
      <c r="G85" s="3"/>
      <c r="H85" s="3"/>
    </row>
    <row r="86" spans="3:8">
      <c r="C86" s="3"/>
      <c r="D86" s="3"/>
      <c r="E86" s="3"/>
      <c r="F86" s="3"/>
      <c r="G86" s="3"/>
      <c r="H86" s="3"/>
    </row>
    <row r="87" spans="3:8">
      <c r="C87" s="3"/>
      <c r="D87" s="3"/>
      <c r="E87" s="3"/>
      <c r="F87" s="3"/>
      <c r="G87" s="3"/>
      <c r="H87" s="3"/>
    </row>
    <row r="88" spans="3:8">
      <c r="C88" s="3"/>
      <c r="D88" s="3"/>
      <c r="E88" s="3"/>
      <c r="F88" s="3"/>
      <c r="G88" s="3"/>
      <c r="H88" s="3"/>
    </row>
    <row r="89" spans="3:8">
      <c r="C89" s="3"/>
      <c r="D89" s="3"/>
      <c r="E89" s="3"/>
      <c r="F89" s="3"/>
      <c r="G89" s="3"/>
      <c r="H89" s="3"/>
    </row>
    <row r="90" spans="3:8">
      <c r="C90" s="3"/>
      <c r="D90" s="3"/>
      <c r="E90" s="3"/>
      <c r="F90" s="3"/>
      <c r="G90" s="3"/>
      <c r="H90" s="3"/>
    </row>
    <row r="91" spans="3:8">
      <c r="C91" s="3"/>
      <c r="D91" s="3"/>
      <c r="E91" s="3"/>
      <c r="F91" s="3"/>
      <c r="G91" s="3"/>
      <c r="H91" s="3"/>
    </row>
    <row r="92" spans="3:8">
      <c r="C92" s="3"/>
      <c r="D92" s="3"/>
      <c r="E92" s="3"/>
      <c r="F92" s="3"/>
      <c r="G92" s="3"/>
      <c r="H92" s="3"/>
    </row>
    <row r="93" spans="3:8">
      <c r="C93" s="3"/>
      <c r="D93" s="3"/>
      <c r="E93" s="3"/>
      <c r="F93" s="3"/>
      <c r="G93" s="3"/>
      <c r="H93" s="3"/>
    </row>
    <row r="94" spans="3:8">
      <c r="C94" s="3"/>
      <c r="D94" s="3"/>
      <c r="E94" s="3"/>
      <c r="F94" s="3"/>
      <c r="G94" s="3"/>
      <c r="H94" s="3"/>
    </row>
    <row r="95" spans="3:8">
      <c r="C95" s="3"/>
      <c r="D95" s="3"/>
      <c r="E95" s="3"/>
      <c r="F95" s="3"/>
      <c r="G95" s="3"/>
      <c r="H95" s="3"/>
    </row>
    <row r="96" spans="3:8">
      <c r="C96" s="3"/>
      <c r="D96" s="3"/>
      <c r="E96" s="3"/>
      <c r="F96" s="3"/>
      <c r="G96" s="3"/>
      <c r="H96" s="3"/>
    </row>
    <row r="97" spans="3:8">
      <c r="C97" s="3"/>
      <c r="D97" s="3"/>
      <c r="E97" s="3"/>
      <c r="F97" s="3"/>
      <c r="G97" s="3"/>
      <c r="H97" s="3"/>
    </row>
    <row r="98" spans="3:8">
      <c r="C98" s="3"/>
      <c r="D98" s="3"/>
      <c r="E98" s="3"/>
      <c r="F98" s="3"/>
      <c r="G98" s="3"/>
      <c r="H98" s="3"/>
    </row>
    <row r="99" spans="3:8">
      <c r="C99" s="3"/>
      <c r="D99" s="3"/>
      <c r="E99" s="3"/>
      <c r="F99" s="3"/>
      <c r="G99" s="3"/>
      <c r="H99" s="3"/>
    </row>
    <row r="100" spans="3:8">
      <c r="C100" s="3"/>
      <c r="D100" s="3"/>
      <c r="E100" s="3"/>
      <c r="F100" s="3"/>
      <c r="G100" s="3"/>
      <c r="H100" s="3"/>
    </row>
    <row r="101" spans="3:8">
      <c r="C101" s="3"/>
      <c r="D101" s="3"/>
      <c r="E101" s="3"/>
      <c r="F101" s="3"/>
      <c r="G101" s="3"/>
      <c r="H101" s="3"/>
    </row>
    <row r="102" spans="3:8">
      <c r="C102" s="3"/>
      <c r="D102" s="3"/>
      <c r="E102" s="3"/>
      <c r="F102" s="3"/>
      <c r="G102" s="3"/>
      <c r="H102" s="3"/>
    </row>
    <row r="103" spans="3:8">
      <c r="C103" s="3"/>
      <c r="D103" s="3"/>
      <c r="E103" s="3"/>
      <c r="F103" s="3"/>
      <c r="G103" s="3"/>
      <c r="H103" s="3"/>
    </row>
    <row r="104" spans="3:8">
      <c r="C104" s="3"/>
      <c r="D104" s="3"/>
      <c r="E104" s="3"/>
      <c r="F104" s="3"/>
      <c r="G104" s="3"/>
      <c r="H104" s="3"/>
    </row>
    <row r="105" spans="3:8">
      <c r="C105" s="3"/>
      <c r="D105" s="3"/>
      <c r="E105" s="3"/>
      <c r="F105" s="3"/>
      <c r="G105" s="3"/>
      <c r="H105" s="3"/>
    </row>
    <row r="106" spans="3:8">
      <c r="C106" s="3"/>
      <c r="D106" s="3"/>
      <c r="E106" s="3"/>
      <c r="F106" s="3"/>
      <c r="G106" s="3"/>
      <c r="H106" s="3"/>
    </row>
    <row r="107" spans="3:8">
      <c r="C107" s="3"/>
      <c r="D107" s="3"/>
      <c r="E107" s="3"/>
      <c r="F107" s="3"/>
      <c r="G107" s="3"/>
      <c r="H107" s="3"/>
    </row>
    <row r="108" spans="3:8">
      <c r="C108" s="3"/>
      <c r="D108" s="3"/>
      <c r="E108" s="3"/>
      <c r="F108" s="3"/>
      <c r="G108" s="3"/>
      <c r="H108" s="3"/>
    </row>
    <row r="109" spans="3:8">
      <c r="C109" s="3"/>
      <c r="D109" s="3"/>
      <c r="E109" s="3"/>
      <c r="F109" s="3"/>
      <c r="G109" s="3"/>
      <c r="H109" s="3"/>
    </row>
    <row r="110" spans="3:8">
      <c r="C110" s="3"/>
      <c r="D110" s="3"/>
      <c r="E110" s="3"/>
      <c r="F110" s="3"/>
      <c r="G110" s="3"/>
      <c r="H110" s="3"/>
    </row>
    <row r="111" spans="3:8">
      <c r="C111" s="3"/>
      <c r="D111" s="3"/>
      <c r="E111" s="3"/>
      <c r="F111" s="3"/>
      <c r="G111" s="3"/>
      <c r="H111" s="3"/>
    </row>
    <row r="112" spans="3:8">
      <c r="C112" s="3"/>
      <c r="D112" s="3"/>
      <c r="E112" s="3"/>
      <c r="F112" s="3"/>
      <c r="G112" s="3"/>
      <c r="H112" s="3"/>
    </row>
    <row r="113" spans="3:8">
      <c r="C113" s="3"/>
      <c r="D113" s="3"/>
      <c r="E113" s="3"/>
      <c r="F113" s="3"/>
      <c r="G113" s="3"/>
      <c r="H113" s="3"/>
    </row>
    <row r="114" spans="3:8">
      <c r="C114" s="3"/>
      <c r="D114" s="3"/>
      <c r="E114" s="3"/>
      <c r="F114" s="3"/>
      <c r="G114" s="3"/>
      <c r="H114" s="3"/>
    </row>
    <row r="115" spans="3:8">
      <c r="C115" s="3"/>
      <c r="D115" s="3"/>
      <c r="E115" s="3"/>
      <c r="F115" s="3"/>
      <c r="G115" s="3"/>
      <c r="H115" s="3"/>
    </row>
    <row r="116" spans="3:8">
      <c r="C116" s="3"/>
      <c r="D116" s="3"/>
      <c r="E116" s="3"/>
      <c r="F116" s="3"/>
      <c r="G116" s="3"/>
      <c r="H116" s="3"/>
    </row>
    <row r="117" spans="3:8">
      <c r="C117" s="3"/>
      <c r="D117" s="3"/>
      <c r="E117" s="3"/>
      <c r="F117" s="3"/>
      <c r="G117" s="3"/>
      <c r="H117" s="3"/>
    </row>
    <row r="118" spans="3:8">
      <c r="C118" s="3"/>
      <c r="D118" s="3"/>
      <c r="E118" s="3"/>
      <c r="F118" s="3"/>
      <c r="G118" s="3"/>
      <c r="H118" s="3"/>
    </row>
    <row r="119" spans="3:8">
      <c r="C119" s="3"/>
      <c r="D119" s="3"/>
      <c r="E119" s="3"/>
      <c r="F119" s="3"/>
      <c r="G119" s="3"/>
      <c r="H119" s="3"/>
    </row>
    <row r="120" spans="3:8">
      <c r="C120" s="3"/>
      <c r="D120" s="3"/>
      <c r="E120" s="3"/>
      <c r="F120" s="3"/>
      <c r="G120" s="3"/>
      <c r="H120" s="3"/>
    </row>
    <row r="121" spans="3:8">
      <c r="C121" s="3"/>
      <c r="D121" s="3"/>
      <c r="E121" s="3"/>
      <c r="F121" s="3"/>
      <c r="G121" s="3"/>
      <c r="H121" s="3"/>
    </row>
    <row r="122" spans="3:8">
      <c r="C122" s="3"/>
      <c r="D122" s="3"/>
      <c r="E122" s="3"/>
      <c r="F122" s="3"/>
      <c r="G122" s="3"/>
      <c r="H122" s="3"/>
    </row>
    <row r="123" spans="3:8">
      <c r="C123" s="3"/>
      <c r="D123" s="3"/>
      <c r="E123" s="3"/>
      <c r="F123" s="3"/>
      <c r="G123" s="3"/>
      <c r="H123" s="3"/>
    </row>
    <row r="124" spans="3:8">
      <c r="C124" s="3"/>
      <c r="D124" s="3"/>
      <c r="E124" s="3"/>
      <c r="F124" s="3"/>
      <c r="G124" s="3"/>
      <c r="H124" s="3"/>
    </row>
    <row r="125" spans="3:8">
      <c r="C125" s="3"/>
      <c r="D125" s="3"/>
      <c r="E125" s="3"/>
      <c r="F125" s="3"/>
      <c r="G125" s="3"/>
      <c r="H125" s="3"/>
    </row>
    <row r="126" spans="3:8">
      <c r="C126" s="3"/>
      <c r="D126" s="3"/>
      <c r="E126" s="3"/>
      <c r="F126" s="3"/>
      <c r="G126" s="3"/>
      <c r="H126" s="3"/>
    </row>
    <row r="127" spans="3:8">
      <c r="C127" s="3"/>
      <c r="D127" s="3"/>
      <c r="E127" s="3"/>
      <c r="F127" s="3"/>
      <c r="G127" s="3"/>
      <c r="H127" s="3"/>
    </row>
    <row r="128" spans="3:8">
      <c r="C128" s="3"/>
      <c r="D128" s="3"/>
      <c r="E128" s="3"/>
      <c r="F128" s="3"/>
      <c r="G128" s="3"/>
      <c r="H128" s="3"/>
    </row>
    <row r="129" spans="3:8">
      <c r="C129" s="3"/>
      <c r="D129" s="3"/>
      <c r="E129" s="3"/>
      <c r="F129" s="3"/>
      <c r="G129" s="3"/>
      <c r="H129" s="3"/>
    </row>
    <row r="130" spans="3:8">
      <c r="C130" s="3"/>
      <c r="D130" s="3"/>
      <c r="E130" s="3"/>
      <c r="F130" s="3"/>
      <c r="G130" s="3"/>
      <c r="H130" s="3"/>
    </row>
    <row r="131" spans="3:8">
      <c r="C131" s="3"/>
      <c r="D131" s="3"/>
      <c r="E131" s="3"/>
      <c r="F131" s="3"/>
      <c r="G131" s="3"/>
      <c r="H131" s="3"/>
    </row>
    <row r="132" spans="3:8">
      <c r="C132" s="3"/>
      <c r="D132" s="3"/>
      <c r="E132" s="3"/>
      <c r="F132" s="3"/>
      <c r="G132" s="3"/>
      <c r="H132" s="3"/>
    </row>
    <row r="133" spans="3:8">
      <c r="C133" s="3"/>
      <c r="D133" s="3"/>
      <c r="E133" s="3"/>
      <c r="F133" s="3"/>
      <c r="G133" s="3"/>
      <c r="H133" s="3"/>
    </row>
    <row r="134" spans="3:8">
      <c r="C134" s="3"/>
      <c r="D134" s="3"/>
      <c r="E134" s="3"/>
      <c r="F134" s="3"/>
      <c r="G134" s="3"/>
      <c r="H134" s="3"/>
    </row>
    <row r="135" spans="3:8">
      <c r="C135" s="3"/>
      <c r="D135" s="3"/>
      <c r="E135" s="3"/>
      <c r="F135" s="3"/>
      <c r="G135" s="3"/>
      <c r="H135" s="3"/>
    </row>
    <row r="136" spans="3:8">
      <c r="C136" s="3"/>
      <c r="D136" s="3"/>
      <c r="E136" s="3"/>
      <c r="F136" s="3"/>
      <c r="G136" s="3"/>
      <c r="H136" s="3"/>
    </row>
    <row r="137" spans="3:8">
      <c r="C137" s="3"/>
      <c r="D137" s="3"/>
      <c r="E137" s="3"/>
      <c r="F137" s="3"/>
      <c r="G137" s="3"/>
      <c r="H137" s="3"/>
    </row>
    <row r="138" spans="3:8">
      <c r="C138" s="3"/>
      <c r="D138" s="3"/>
      <c r="E138" s="3"/>
      <c r="F138" s="3"/>
      <c r="G138" s="3"/>
      <c r="H138" s="3"/>
    </row>
    <row r="139" spans="3:8">
      <c r="C139" s="3"/>
      <c r="D139" s="3"/>
      <c r="E139" s="3"/>
      <c r="F139" s="3"/>
      <c r="G139" s="3"/>
      <c r="H139" s="3"/>
    </row>
    <row r="140" spans="3:8">
      <c r="C140" s="3"/>
      <c r="D140" s="3"/>
      <c r="E140" s="3"/>
      <c r="F140" s="3"/>
      <c r="G140" s="3"/>
      <c r="H140" s="3"/>
    </row>
    <row r="141" spans="3:8">
      <c r="C141" s="3"/>
      <c r="D141" s="3"/>
      <c r="E141" s="3"/>
      <c r="F141" s="3"/>
      <c r="G141" s="3"/>
      <c r="H141" s="3"/>
    </row>
    <row r="142" spans="3:8">
      <c r="C142" s="3"/>
      <c r="D142" s="3"/>
      <c r="E142" s="3"/>
      <c r="F142" s="3"/>
      <c r="G142" s="3"/>
      <c r="H142" s="3"/>
    </row>
    <row r="143" spans="3:8">
      <c r="C143" s="3"/>
      <c r="D143" s="3"/>
      <c r="E143" s="3"/>
      <c r="F143" s="3"/>
      <c r="G143" s="3"/>
      <c r="H143" s="3"/>
    </row>
    <row r="144" spans="3:8">
      <c r="C144" s="3"/>
      <c r="D144" s="3"/>
      <c r="E144" s="3"/>
      <c r="F144" s="3"/>
      <c r="G144" s="3"/>
      <c r="H144" s="3"/>
    </row>
    <row r="145" spans="3:8">
      <c r="C145" s="3"/>
      <c r="D145" s="3"/>
      <c r="E145" s="3"/>
      <c r="F145" s="3"/>
      <c r="G145" s="3"/>
      <c r="H145" s="3"/>
    </row>
    <row r="146" spans="3:8">
      <c r="C146" s="3"/>
      <c r="D146" s="3"/>
      <c r="E146" s="3"/>
      <c r="F146" s="3"/>
      <c r="G146" s="3"/>
      <c r="H146" s="3"/>
    </row>
    <row r="147" spans="3:8">
      <c r="C147" s="3"/>
      <c r="D147" s="3"/>
      <c r="E147" s="3"/>
      <c r="F147" s="3"/>
      <c r="G147" s="3"/>
      <c r="H147" s="3"/>
    </row>
    <row r="148" spans="3:8">
      <c r="C148" s="3"/>
      <c r="D148" s="3"/>
      <c r="E148" s="3"/>
      <c r="F148" s="3"/>
      <c r="G148" s="3"/>
      <c r="H148" s="3"/>
    </row>
    <row r="149" spans="3:8">
      <c r="C149" s="3"/>
      <c r="D149" s="3"/>
      <c r="E149" s="3"/>
      <c r="F149" s="3"/>
      <c r="G149" s="3"/>
      <c r="H149" s="3"/>
    </row>
    <row r="150" spans="3:8">
      <c r="C150" s="3"/>
      <c r="D150" s="3"/>
      <c r="E150" s="3"/>
      <c r="F150" s="3"/>
      <c r="G150" s="3"/>
      <c r="H150" s="3"/>
    </row>
    <row r="151" spans="3:8">
      <c r="C151" s="3"/>
      <c r="D151" s="3"/>
      <c r="E151" s="3"/>
      <c r="F151" s="3"/>
      <c r="G151" s="3"/>
      <c r="H151" s="3"/>
    </row>
    <row r="152" spans="3:8">
      <c r="C152" s="3"/>
      <c r="D152" s="3"/>
      <c r="E152" s="3"/>
      <c r="F152" s="3"/>
      <c r="G152" s="3"/>
      <c r="H152" s="3"/>
    </row>
    <row r="153" spans="3:8">
      <c r="C153" s="3"/>
      <c r="D153" s="3"/>
      <c r="E153" s="3"/>
      <c r="F153" s="3"/>
      <c r="G153" s="3"/>
      <c r="H153" s="3"/>
    </row>
    <row r="154" spans="3:8">
      <c r="C154" s="3"/>
      <c r="D154" s="3"/>
      <c r="E154" s="3"/>
      <c r="F154" s="3"/>
      <c r="G154" s="3"/>
      <c r="H154" s="3"/>
    </row>
    <row r="155" spans="3:8">
      <c r="C155" s="3"/>
      <c r="D155" s="3"/>
      <c r="E155" s="3"/>
      <c r="F155" s="3"/>
      <c r="G155" s="3"/>
      <c r="H155" s="3"/>
    </row>
    <row r="156" spans="3:8">
      <c r="C156" s="3"/>
      <c r="D156" s="3"/>
      <c r="E156" s="3"/>
      <c r="F156" s="3"/>
      <c r="G156" s="3"/>
      <c r="H156" s="3"/>
    </row>
    <row r="157" spans="3:8">
      <c r="C157" s="3"/>
      <c r="D157" s="3"/>
      <c r="E157" s="3"/>
      <c r="F157" s="3"/>
      <c r="G157" s="3"/>
      <c r="H157" s="3"/>
    </row>
    <row r="158" spans="3:8">
      <c r="C158" s="3"/>
      <c r="D158" s="3"/>
      <c r="E158" s="3"/>
      <c r="F158" s="3"/>
      <c r="G158" s="3"/>
      <c r="H158" s="3"/>
    </row>
    <row r="159" spans="3:8">
      <c r="C159" s="3"/>
      <c r="D159" s="3"/>
      <c r="E159" s="3"/>
      <c r="F159" s="3"/>
      <c r="G159" s="3"/>
      <c r="H159" s="3"/>
    </row>
    <row r="160" spans="3:8">
      <c r="C160" s="3"/>
      <c r="D160" s="3"/>
      <c r="E160" s="3"/>
      <c r="F160" s="3"/>
      <c r="G160" s="3"/>
      <c r="H160" s="3"/>
    </row>
    <row r="161" spans="3:8">
      <c r="C161" s="3"/>
      <c r="D161" s="3"/>
      <c r="E161" s="3"/>
      <c r="F161" s="3"/>
      <c r="G161" s="3"/>
      <c r="H161" s="3"/>
    </row>
    <row r="162" spans="3:8">
      <c r="C162" s="3"/>
      <c r="D162" s="3"/>
      <c r="E162" s="3"/>
      <c r="F162" s="3"/>
      <c r="G162" s="3"/>
      <c r="H162" s="3"/>
    </row>
    <row r="163" spans="3:8">
      <c r="C163" s="3"/>
      <c r="D163" s="3"/>
      <c r="E163" s="3"/>
      <c r="F163" s="3"/>
      <c r="G163" s="3"/>
      <c r="H163" s="3"/>
    </row>
    <row r="164" spans="3:8">
      <c r="C164" s="3"/>
      <c r="D164" s="3"/>
      <c r="E164" s="3"/>
      <c r="F164" s="3"/>
      <c r="G164" s="3"/>
      <c r="H164" s="3"/>
    </row>
    <row r="165" spans="3:8">
      <c r="C165" s="3"/>
      <c r="D165" s="3"/>
      <c r="E165" s="3"/>
      <c r="F165" s="3"/>
      <c r="G165" s="3"/>
      <c r="H165" s="3"/>
    </row>
    <row r="166" spans="3:8">
      <c r="C166" s="3"/>
      <c r="D166" s="3"/>
      <c r="E166" s="3"/>
      <c r="F166" s="3"/>
      <c r="G166" s="3"/>
      <c r="H166" s="3"/>
    </row>
    <row r="167" spans="3:8">
      <c r="C167" s="3"/>
      <c r="D167" s="3"/>
      <c r="E167" s="3"/>
      <c r="F167" s="3"/>
      <c r="G167" s="3"/>
      <c r="H167" s="3"/>
    </row>
    <row r="168" spans="3:8">
      <c r="C168" s="3"/>
      <c r="D168" s="3"/>
      <c r="E168" s="3"/>
      <c r="F168" s="3"/>
      <c r="G168" s="3"/>
      <c r="H168" s="3"/>
    </row>
    <row r="169" spans="3:8">
      <c r="C169" s="3"/>
      <c r="D169" s="3"/>
      <c r="E169" s="3"/>
      <c r="F169" s="3"/>
      <c r="G169" s="3"/>
      <c r="H169" s="3"/>
    </row>
    <row r="170" spans="3:8">
      <c r="C170" s="3"/>
      <c r="D170" s="3"/>
      <c r="E170" s="3"/>
      <c r="F170" s="3"/>
      <c r="G170" s="3"/>
      <c r="H170" s="3"/>
    </row>
    <row r="171" spans="3:8">
      <c r="C171" s="3"/>
      <c r="D171" s="3"/>
      <c r="E171" s="3"/>
      <c r="F171" s="3"/>
      <c r="G171" s="3"/>
      <c r="H171" s="3"/>
    </row>
    <row r="172" spans="3:8">
      <c r="C172" s="3"/>
      <c r="D172" s="3"/>
      <c r="E172" s="3"/>
      <c r="F172" s="3"/>
      <c r="G172" s="3"/>
      <c r="H172" s="3"/>
    </row>
    <row r="173" spans="3:8">
      <c r="C173" s="3"/>
      <c r="D173" s="3"/>
      <c r="E173" s="3"/>
      <c r="F173" s="3"/>
      <c r="G173" s="3"/>
      <c r="H173" s="3"/>
    </row>
    <row r="174" spans="3:8">
      <c r="C174" s="3"/>
      <c r="D174" s="3"/>
      <c r="E174" s="3"/>
      <c r="F174" s="3"/>
      <c r="G174" s="3"/>
      <c r="H174" s="3"/>
    </row>
    <row r="175" spans="3:8">
      <c r="C175" s="3"/>
      <c r="D175" s="3"/>
      <c r="E175" s="3"/>
      <c r="F175" s="3"/>
      <c r="G175" s="3"/>
      <c r="H175" s="3"/>
    </row>
    <row r="176" spans="3:8">
      <c r="C176" s="3"/>
      <c r="D176" s="3"/>
      <c r="E176" s="3"/>
      <c r="F176" s="3"/>
      <c r="G176" s="3"/>
      <c r="H176" s="3"/>
    </row>
    <row r="177" spans="3:8">
      <c r="C177" s="3"/>
      <c r="D177" s="3"/>
      <c r="E177" s="3"/>
      <c r="F177" s="3"/>
      <c r="G177" s="3"/>
      <c r="H177" s="3"/>
    </row>
    <row r="178" spans="3:8">
      <c r="C178" s="3"/>
      <c r="D178" s="3"/>
      <c r="E178" s="3"/>
      <c r="F178" s="3"/>
      <c r="G178" s="3"/>
      <c r="H178" s="3"/>
    </row>
    <row r="179" spans="3:8">
      <c r="C179" s="3"/>
      <c r="D179" s="3"/>
      <c r="E179" s="3"/>
      <c r="F179" s="3"/>
      <c r="G179" s="3"/>
      <c r="H179" s="3"/>
    </row>
    <row r="180" spans="3:8">
      <c r="C180" s="3"/>
      <c r="D180" s="3"/>
      <c r="E180" s="3"/>
      <c r="F180" s="3"/>
      <c r="G180" s="3"/>
      <c r="H180" s="3"/>
    </row>
    <row r="181" spans="3:8">
      <c r="C181" s="3"/>
      <c r="D181" s="3"/>
      <c r="E181" s="3"/>
      <c r="F181" s="3"/>
      <c r="G181" s="3"/>
      <c r="H181" s="3"/>
    </row>
    <row r="182" spans="3:8">
      <c r="C182" s="3"/>
      <c r="D182" s="3"/>
      <c r="E182" s="3"/>
      <c r="F182" s="3"/>
      <c r="G182" s="3"/>
      <c r="H182" s="3"/>
    </row>
    <row r="183" spans="3:8">
      <c r="C183" s="3"/>
      <c r="D183" s="3"/>
      <c r="E183" s="3"/>
      <c r="F183" s="3"/>
      <c r="G183" s="3"/>
      <c r="H183" s="3"/>
    </row>
    <row r="184" spans="3:8">
      <c r="C184" s="3"/>
      <c r="D184" s="3"/>
      <c r="E184" s="3"/>
      <c r="F184" s="3"/>
      <c r="G184" s="3"/>
      <c r="H184" s="3"/>
    </row>
    <row r="185" spans="3:8">
      <c r="C185" s="3"/>
      <c r="D185" s="3"/>
      <c r="E185" s="3"/>
      <c r="F185" s="3"/>
      <c r="G185" s="3"/>
      <c r="H185" s="3"/>
    </row>
    <row r="186" spans="3:8">
      <c r="C186" s="3"/>
      <c r="D186" s="3"/>
      <c r="E186" s="3"/>
      <c r="F186" s="3"/>
      <c r="G186" s="3"/>
      <c r="H186" s="3"/>
    </row>
    <row r="187" spans="3:8">
      <c r="C187" s="3"/>
      <c r="D187" s="3"/>
      <c r="E187" s="3"/>
      <c r="F187" s="3"/>
      <c r="G187" s="3"/>
      <c r="H187" s="3"/>
    </row>
    <row r="188" spans="3:8">
      <c r="C188" s="3"/>
      <c r="D188" s="3"/>
      <c r="E188" s="3"/>
      <c r="F188" s="3"/>
      <c r="G188" s="3"/>
      <c r="H188" s="3"/>
    </row>
    <row r="189" spans="3:8">
      <c r="C189" s="3"/>
      <c r="D189" s="3"/>
      <c r="E189" s="3"/>
      <c r="F189" s="3"/>
      <c r="G189" s="3"/>
      <c r="H189" s="3"/>
    </row>
    <row r="190" spans="3:8">
      <c r="C190" s="3"/>
      <c r="D190" s="3"/>
      <c r="E190" s="3"/>
      <c r="F190" s="3"/>
      <c r="G190" s="3"/>
      <c r="H190" s="3"/>
    </row>
    <row r="191" spans="3:8">
      <c r="C191" s="3"/>
      <c r="D191" s="3"/>
      <c r="E191" s="3"/>
      <c r="F191" s="3"/>
      <c r="G191" s="3"/>
      <c r="H191" s="3"/>
    </row>
    <row r="192" spans="3:8">
      <c r="C192" s="3"/>
      <c r="D192" s="3"/>
      <c r="E192" s="3"/>
      <c r="F192" s="3"/>
      <c r="G192" s="3"/>
      <c r="H192" s="3"/>
    </row>
    <row r="193" spans="3:8">
      <c r="C193" s="3"/>
      <c r="D193" s="3"/>
      <c r="E193" s="3"/>
      <c r="F193" s="3"/>
      <c r="G193" s="3"/>
      <c r="H193" s="3"/>
    </row>
    <row r="194" spans="3:8">
      <c r="C194" s="3"/>
      <c r="D194" s="3"/>
      <c r="E194" s="3"/>
      <c r="F194" s="3"/>
      <c r="G194" s="3"/>
      <c r="H194" s="3"/>
    </row>
    <row r="195" spans="3:8">
      <c r="C195" s="3"/>
      <c r="D195" s="3"/>
      <c r="E195" s="3"/>
      <c r="F195" s="3"/>
      <c r="G195" s="3"/>
      <c r="H195" s="3"/>
    </row>
    <row r="196" spans="3:8">
      <c r="C196" s="3"/>
      <c r="D196" s="3"/>
      <c r="E196" s="3"/>
      <c r="F196" s="3"/>
      <c r="G196" s="3"/>
      <c r="H196" s="3"/>
    </row>
    <row r="197" spans="3:8">
      <c r="C197" s="3"/>
      <c r="D197" s="3"/>
      <c r="E197" s="3"/>
      <c r="F197" s="3"/>
      <c r="G197" s="3"/>
      <c r="H197" s="3"/>
    </row>
    <row r="198" spans="3:8">
      <c r="C198" s="3"/>
      <c r="D198" s="3"/>
      <c r="E198" s="3"/>
      <c r="F198" s="3"/>
      <c r="G198" s="3"/>
      <c r="H198" s="3"/>
    </row>
    <row r="199" spans="3:8">
      <c r="C199" s="3"/>
      <c r="D199" s="3"/>
      <c r="E199" s="3"/>
      <c r="F199" s="3"/>
      <c r="G199" s="3"/>
      <c r="H199" s="3"/>
    </row>
    <row r="200" spans="3:8">
      <c r="C200" s="3"/>
      <c r="D200" s="3"/>
      <c r="E200" s="3"/>
      <c r="F200" s="3"/>
      <c r="G200" s="3"/>
      <c r="H200" s="3"/>
    </row>
    <row r="201" spans="3:8">
      <c r="C201" s="3"/>
      <c r="D201" s="3"/>
      <c r="E201" s="3"/>
      <c r="F201" s="3"/>
      <c r="G201" s="3"/>
      <c r="H201" s="3"/>
    </row>
    <row r="202" spans="3:8">
      <c r="C202" s="3"/>
      <c r="D202" s="3"/>
      <c r="E202" s="3"/>
      <c r="F202" s="3"/>
      <c r="G202" s="3"/>
      <c r="H202" s="3"/>
    </row>
    <row r="203" spans="3:8">
      <c r="C203" s="3"/>
      <c r="D203" s="3"/>
      <c r="E203" s="3"/>
      <c r="F203" s="3"/>
      <c r="G203" s="3"/>
      <c r="H203" s="3"/>
    </row>
    <row r="204" spans="3:8">
      <c r="C204" s="3"/>
      <c r="D204" s="3"/>
      <c r="E204" s="3"/>
      <c r="F204" s="3"/>
      <c r="G204" s="3"/>
      <c r="H204" s="3"/>
    </row>
    <row r="205" spans="3:8">
      <c r="C205" s="3"/>
      <c r="D205" s="3"/>
      <c r="E205" s="3"/>
      <c r="F205" s="3"/>
      <c r="G205" s="3"/>
      <c r="H205" s="3"/>
    </row>
    <row r="206" spans="3:8">
      <c r="C206" s="3"/>
      <c r="D206" s="3"/>
      <c r="E206" s="3"/>
      <c r="F206" s="3"/>
      <c r="G206" s="3"/>
      <c r="H206" s="3"/>
    </row>
    <row r="207" spans="3:8">
      <c r="C207" s="3"/>
      <c r="D207" s="3"/>
      <c r="E207" s="3"/>
      <c r="F207" s="3"/>
      <c r="G207" s="3"/>
      <c r="H207" s="3"/>
    </row>
    <row r="208" spans="3:8">
      <c r="C208" s="3"/>
      <c r="D208" s="3"/>
      <c r="E208" s="3"/>
      <c r="F208" s="3"/>
      <c r="G208" s="3"/>
      <c r="H208" s="3"/>
    </row>
    <row r="209" spans="3:8">
      <c r="C209" s="3"/>
      <c r="D209" s="3"/>
      <c r="E209" s="3"/>
      <c r="F209" s="3"/>
      <c r="G209" s="3"/>
      <c r="H209" s="3"/>
    </row>
    <row r="210" spans="3:8">
      <c r="C210" s="3"/>
      <c r="D210" s="3"/>
      <c r="E210" s="3"/>
      <c r="F210" s="3"/>
      <c r="G210" s="3"/>
      <c r="H210" s="3"/>
    </row>
    <row r="211" spans="3:8">
      <c r="C211" s="3"/>
      <c r="D211" s="3"/>
      <c r="E211" s="3"/>
      <c r="F211" s="3"/>
      <c r="G211" s="3"/>
      <c r="H211" s="3"/>
    </row>
    <row r="212" spans="3:8">
      <c r="C212" s="3"/>
      <c r="D212" s="3"/>
      <c r="E212" s="3"/>
      <c r="F212" s="3"/>
      <c r="G212" s="3"/>
      <c r="H212" s="3"/>
    </row>
    <row r="213" spans="3:8">
      <c r="C213" s="3"/>
      <c r="D213" s="3"/>
      <c r="E213" s="3"/>
      <c r="F213" s="3"/>
      <c r="G213" s="3"/>
      <c r="H213" s="3"/>
    </row>
    <row r="214" spans="3:8">
      <c r="C214" s="3"/>
      <c r="D214" s="3"/>
      <c r="E214" s="3"/>
      <c r="F214" s="3"/>
      <c r="G214" s="3"/>
      <c r="H214" s="3"/>
    </row>
    <row r="215" spans="3:8">
      <c r="C215" s="3"/>
      <c r="D215" s="3"/>
      <c r="E215" s="3"/>
      <c r="F215" s="3"/>
      <c r="G215" s="3"/>
      <c r="H215" s="3"/>
    </row>
    <row r="216" spans="3:8">
      <c r="C216" s="3"/>
      <c r="D216" s="3"/>
      <c r="E216" s="3"/>
      <c r="F216" s="3"/>
      <c r="G216" s="3"/>
      <c r="H216" s="3"/>
    </row>
    <row r="217" spans="3:8">
      <c r="C217" s="3"/>
      <c r="D217" s="3"/>
      <c r="E217" s="3"/>
      <c r="F217" s="3"/>
      <c r="G217" s="3"/>
      <c r="H217" s="3"/>
    </row>
    <row r="218" spans="3:8">
      <c r="C218" s="3"/>
      <c r="D218" s="3"/>
      <c r="E218" s="3"/>
      <c r="F218" s="3"/>
      <c r="G218" s="3"/>
      <c r="H218" s="3"/>
    </row>
    <row r="219" spans="3:8">
      <c r="C219" s="3"/>
      <c r="D219" s="3"/>
      <c r="E219" s="3"/>
      <c r="F219" s="3"/>
      <c r="G219" s="3"/>
      <c r="H219" s="3"/>
    </row>
    <row r="220" spans="3:8">
      <c r="C220" s="3"/>
      <c r="D220" s="3"/>
      <c r="E220" s="3"/>
      <c r="F220" s="3"/>
      <c r="G220" s="3"/>
      <c r="H220" s="3"/>
    </row>
    <row r="221" spans="3:8">
      <c r="C221" s="3"/>
      <c r="D221" s="3"/>
      <c r="E221" s="3"/>
      <c r="F221" s="3"/>
      <c r="G221" s="3"/>
      <c r="H221" s="3"/>
    </row>
    <row r="222" spans="3:8">
      <c r="C222" s="3"/>
      <c r="D222" s="3"/>
      <c r="E222" s="3"/>
      <c r="F222" s="3"/>
      <c r="G222" s="3"/>
      <c r="H222" s="3"/>
    </row>
    <row r="223" spans="3:8">
      <c r="C223" s="3"/>
      <c r="D223" s="3"/>
      <c r="E223" s="3"/>
      <c r="F223" s="3"/>
      <c r="G223" s="3"/>
      <c r="H223" s="3"/>
    </row>
    <row r="224" spans="3:8">
      <c r="C224" s="3"/>
      <c r="D224" s="3"/>
      <c r="E224" s="3"/>
      <c r="F224" s="3"/>
      <c r="G224" s="3"/>
      <c r="H224" s="3"/>
    </row>
    <row r="225" spans="3:8">
      <c r="C225" s="3"/>
      <c r="D225" s="3"/>
      <c r="E225" s="3"/>
      <c r="F225" s="3"/>
      <c r="G225" s="3"/>
      <c r="H225" s="3"/>
    </row>
    <row r="226" spans="3:8">
      <c r="C226" s="3"/>
      <c r="D226" s="3"/>
      <c r="E226" s="3"/>
      <c r="F226" s="3"/>
      <c r="G226" s="3"/>
      <c r="H226" s="3"/>
    </row>
    <row r="227" spans="3:8">
      <c r="C227" s="3"/>
      <c r="D227" s="3"/>
      <c r="E227" s="3"/>
      <c r="F227" s="3"/>
      <c r="G227" s="3"/>
      <c r="H227" s="3"/>
    </row>
    <row r="228" spans="3:8">
      <c r="C228" s="3"/>
      <c r="D228" s="3"/>
      <c r="E228" s="3"/>
      <c r="F228" s="3"/>
      <c r="G228" s="3"/>
      <c r="H228" s="3"/>
    </row>
    <row r="229" spans="3:8">
      <c r="C229" s="3"/>
      <c r="D229" s="3"/>
      <c r="E229" s="3"/>
      <c r="F229" s="3"/>
      <c r="G229" s="3"/>
      <c r="H229" s="3"/>
    </row>
    <row r="230" spans="3:8">
      <c r="C230" s="3"/>
      <c r="D230" s="3"/>
      <c r="E230" s="3"/>
      <c r="F230" s="3"/>
      <c r="G230" s="3"/>
      <c r="H230" s="3"/>
    </row>
    <row r="231" spans="3:8">
      <c r="C231" s="3"/>
      <c r="D231" s="3"/>
      <c r="E231" s="3"/>
      <c r="F231" s="3"/>
      <c r="G231" s="3"/>
      <c r="H231" s="3"/>
    </row>
    <row r="232" spans="3:8">
      <c r="C232" s="3"/>
      <c r="D232" s="3"/>
      <c r="E232" s="3"/>
      <c r="F232" s="3"/>
      <c r="G232" s="3"/>
      <c r="H232" s="3"/>
    </row>
    <row r="233" spans="3:8">
      <c r="C233" s="3"/>
      <c r="D233" s="3"/>
      <c r="E233" s="3"/>
      <c r="F233" s="3"/>
      <c r="G233" s="3"/>
      <c r="H233" s="3"/>
    </row>
    <row r="234" spans="3:8">
      <c r="C234" s="3"/>
      <c r="D234" s="3"/>
      <c r="E234" s="3"/>
      <c r="F234" s="3"/>
      <c r="G234" s="3"/>
      <c r="H234" s="3"/>
    </row>
    <row r="235" spans="3:8">
      <c r="C235" s="3"/>
      <c r="D235" s="3"/>
      <c r="E235" s="3"/>
      <c r="F235" s="3"/>
      <c r="G235" s="3"/>
      <c r="H235" s="3"/>
    </row>
    <row r="236" spans="3:8">
      <c r="C236" s="3"/>
      <c r="D236" s="3"/>
      <c r="E236" s="3"/>
      <c r="F236" s="3"/>
      <c r="G236" s="3"/>
      <c r="H236" s="3"/>
    </row>
    <row r="237" spans="3:8">
      <c r="C237" s="3"/>
      <c r="D237" s="3"/>
      <c r="E237" s="3"/>
      <c r="F237" s="3"/>
      <c r="G237" s="3"/>
      <c r="H237" s="3"/>
    </row>
    <row r="238" spans="3:8">
      <c r="C238" s="3"/>
      <c r="D238" s="3"/>
      <c r="E238" s="3"/>
      <c r="F238" s="3"/>
      <c r="G238" s="3"/>
      <c r="H238" s="3"/>
    </row>
    <row r="239" spans="3:8">
      <c r="C239" s="3"/>
      <c r="D239" s="3"/>
      <c r="E239" s="3"/>
      <c r="F239" s="3"/>
      <c r="G239" s="3"/>
      <c r="H239" s="3"/>
    </row>
    <row r="240" spans="3:8">
      <c r="C240" s="3"/>
      <c r="D240" s="3"/>
      <c r="E240" s="3"/>
      <c r="F240" s="3"/>
      <c r="G240" s="3"/>
      <c r="H240" s="3"/>
    </row>
    <row r="241" spans="3:8">
      <c r="C241" s="3"/>
      <c r="D241" s="3"/>
      <c r="E241" s="3"/>
      <c r="F241" s="3"/>
      <c r="G241" s="3"/>
      <c r="H241" s="3"/>
    </row>
    <row r="242" spans="3:8">
      <c r="C242" s="3"/>
      <c r="D242" s="3"/>
      <c r="E242" s="3"/>
      <c r="F242" s="3"/>
      <c r="G242" s="3"/>
      <c r="H242" s="3"/>
    </row>
    <row r="243" spans="3:8">
      <c r="C243" s="3"/>
      <c r="D243" s="3"/>
      <c r="E243" s="3"/>
      <c r="F243" s="3"/>
      <c r="G243" s="3"/>
      <c r="H243" s="3"/>
    </row>
    <row r="244" spans="3:8">
      <c r="C244" s="3"/>
      <c r="D244" s="3"/>
      <c r="E244" s="3"/>
      <c r="F244" s="3"/>
      <c r="G244" s="3"/>
      <c r="H244" s="3"/>
    </row>
    <row r="245" spans="3:8">
      <c r="C245" s="3"/>
      <c r="D245" s="3"/>
      <c r="E245" s="3"/>
      <c r="F245" s="3"/>
      <c r="G245" s="3"/>
      <c r="H245" s="3"/>
    </row>
    <row r="246" spans="3:8">
      <c r="C246" s="3"/>
      <c r="D246" s="3"/>
      <c r="E246" s="3"/>
      <c r="F246" s="3"/>
      <c r="G246" s="3"/>
      <c r="H246" s="3"/>
    </row>
    <row r="247" spans="3:8">
      <c r="C247" s="3"/>
      <c r="D247" s="3"/>
      <c r="E247" s="3"/>
      <c r="F247" s="3"/>
      <c r="G247" s="3"/>
      <c r="H247" s="3"/>
    </row>
    <row r="248" spans="3:8">
      <c r="C248" s="3"/>
      <c r="D248" s="3"/>
      <c r="E248" s="3"/>
      <c r="F248" s="3"/>
      <c r="G248" s="3"/>
      <c r="H248" s="3"/>
    </row>
    <row r="249" spans="3:8">
      <c r="C249" s="3"/>
      <c r="D249" s="3"/>
      <c r="E249" s="3"/>
      <c r="F249" s="3"/>
      <c r="G249" s="3"/>
      <c r="H249" s="3"/>
    </row>
    <row r="250" spans="3:8">
      <c r="C250" s="3"/>
      <c r="D250" s="3"/>
      <c r="E250" s="3"/>
      <c r="F250" s="3"/>
      <c r="G250" s="3"/>
      <c r="H250" s="3"/>
    </row>
    <row r="251" spans="3:8">
      <c r="C251" s="3"/>
      <c r="D251" s="3"/>
      <c r="E251" s="3"/>
      <c r="F251" s="3"/>
      <c r="G251" s="3"/>
      <c r="H251" s="3"/>
    </row>
    <row r="252" spans="3:8">
      <c r="C252" s="3"/>
      <c r="D252" s="3"/>
      <c r="E252" s="3"/>
      <c r="F252" s="3"/>
      <c r="G252" s="3"/>
      <c r="H252" s="3"/>
    </row>
    <row r="253" spans="3:8">
      <c r="C253" s="3"/>
      <c r="D253" s="3"/>
      <c r="E253" s="3"/>
      <c r="F253" s="3"/>
      <c r="G253" s="3"/>
      <c r="H253" s="3"/>
    </row>
    <row r="254" spans="3:8">
      <c r="C254" s="3"/>
      <c r="D254" s="3"/>
      <c r="E254" s="3"/>
      <c r="F254" s="3"/>
      <c r="G254" s="3"/>
      <c r="H254" s="3"/>
    </row>
    <row r="255" spans="3:8">
      <c r="C255" s="3"/>
      <c r="D255" s="3"/>
      <c r="E255" s="3"/>
      <c r="F255" s="3"/>
      <c r="G255" s="3"/>
      <c r="H255" s="3"/>
    </row>
    <row r="256" spans="3:8">
      <c r="C256" s="3"/>
      <c r="D256" s="3"/>
      <c r="E256" s="3"/>
      <c r="F256" s="3"/>
      <c r="G256" s="3"/>
      <c r="H256" s="3"/>
    </row>
    <row r="257" spans="3:8">
      <c r="C257" s="3"/>
      <c r="D257" s="3"/>
      <c r="E257" s="3"/>
      <c r="F257" s="3"/>
      <c r="G257" s="3"/>
      <c r="H257" s="3"/>
    </row>
    <row r="258" spans="3:8">
      <c r="C258" s="3"/>
      <c r="D258" s="3"/>
      <c r="E258" s="3"/>
      <c r="F258" s="3"/>
      <c r="G258" s="3"/>
      <c r="H258" s="3"/>
    </row>
    <row r="259" spans="3:8">
      <c r="C259" s="3"/>
      <c r="D259" s="3"/>
      <c r="E259" s="3"/>
      <c r="F259" s="3"/>
      <c r="G259" s="3"/>
      <c r="H259" s="3"/>
    </row>
    <row r="260" spans="3:8">
      <c r="C260" s="3"/>
      <c r="D260" s="3"/>
      <c r="E260" s="3"/>
      <c r="F260" s="3"/>
      <c r="G260" s="3"/>
      <c r="H260" s="3"/>
    </row>
    <row r="261" spans="3:8">
      <c r="C261" s="3"/>
      <c r="D261" s="3"/>
      <c r="E261" s="3"/>
      <c r="F261" s="3"/>
      <c r="G261" s="3"/>
      <c r="H261" s="3"/>
    </row>
    <row r="262" spans="3:8">
      <c r="C262" s="3"/>
      <c r="D262" s="3"/>
      <c r="E262" s="3"/>
      <c r="F262" s="3"/>
      <c r="G262" s="3"/>
      <c r="H262" s="3"/>
    </row>
    <row r="263" spans="3:8">
      <c r="C263" s="3"/>
      <c r="D263" s="3"/>
      <c r="E263" s="3"/>
      <c r="F263" s="3"/>
      <c r="G263" s="3"/>
      <c r="H263" s="3"/>
    </row>
    <row r="264" spans="3:8">
      <c r="C264" s="3"/>
      <c r="D264" s="3"/>
      <c r="E264" s="3"/>
      <c r="F264" s="3"/>
      <c r="G264" s="3"/>
      <c r="H264" s="3"/>
    </row>
    <row r="265" spans="3:8">
      <c r="C265" s="3"/>
      <c r="D265" s="3"/>
      <c r="E265" s="3"/>
      <c r="F265" s="3"/>
      <c r="G265" s="3"/>
      <c r="H265" s="3"/>
    </row>
    <row r="266" spans="3:8">
      <c r="C266" s="3"/>
      <c r="D266" s="3"/>
      <c r="E266" s="3"/>
      <c r="F266" s="3"/>
      <c r="G266" s="3"/>
      <c r="H266" s="3"/>
    </row>
    <row r="267" spans="3:8">
      <c r="C267" s="3"/>
      <c r="D267" s="3"/>
      <c r="E267" s="3"/>
      <c r="F267" s="3"/>
      <c r="G267" s="3"/>
      <c r="H267" s="3"/>
    </row>
    <row r="268" spans="3:8">
      <c r="C268" s="3"/>
      <c r="D268" s="3"/>
      <c r="E268" s="3"/>
      <c r="F268" s="3"/>
      <c r="G268" s="3"/>
      <c r="H268" s="3"/>
    </row>
    <row r="269" spans="3:8">
      <c r="C269" s="3"/>
      <c r="D269" s="3"/>
      <c r="E269" s="3"/>
      <c r="F269" s="3"/>
      <c r="G269" s="3"/>
      <c r="H269" s="3"/>
    </row>
    <row r="270" spans="3:8">
      <c r="C270" s="3"/>
      <c r="D270" s="3"/>
      <c r="E270" s="3"/>
      <c r="F270" s="3"/>
      <c r="G270" s="3"/>
      <c r="H270" s="3"/>
    </row>
    <row r="271" spans="3:8">
      <c r="C271" s="3"/>
      <c r="D271" s="3"/>
      <c r="E271" s="3"/>
      <c r="F271" s="3"/>
      <c r="G271" s="3"/>
      <c r="H271" s="3"/>
    </row>
    <row r="272" spans="3:8">
      <c r="C272" s="3"/>
      <c r="D272" s="3"/>
      <c r="E272" s="3"/>
      <c r="F272" s="3"/>
      <c r="G272" s="3"/>
      <c r="H272" s="3"/>
    </row>
    <row r="273" spans="3:8">
      <c r="C273" s="3"/>
      <c r="D273" s="3"/>
      <c r="E273" s="3"/>
      <c r="F273" s="3"/>
      <c r="G273" s="3"/>
      <c r="H273" s="3"/>
    </row>
    <row r="274" spans="3:8">
      <c r="C274" s="3"/>
      <c r="D274" s="3"/>
      <c r="E274" s="3"/>
      <c r="F274" s="3"/>
      <c r="G274" s="3"/>
      <c r="H274" s="3"/>
    </row>
    <row r="275" spans="3:8">
      <c r="C275" s="3"/>
      <c r="D275" s="3"/>
      <c r="E275" s="3"/>
      <c r="F275" s="3"/>
      <c r="G275" s="3"/>
      <c r="H275" s="3"/>
    </row>
    <row r="276" spans="3:8">
      <c r="C276" s="3"/>
      <c r="D276" s="3"/>
      <c r="E276" s="3"/>
      <c r="F276" s="3"/>
      <c r="G276" s="3"/>
      <c r="H276" s="3"/>
    </row>
    <row r="277" spans="3:8">
      <c r="C277" s="3"/>
      <c r="D277" s="3"/>
      <c r="E277" s="3"/>
      <c r="F277" s="3"/>
      <c r="G277" s="3"/>
      <c r="H277" s="3"/>
    </row>
    <row r="278" spans="3:8">
      <c r="C278" s="3"/>
      <c r="D278" s="3"/>
      <c r="E278" s="3"/>
      <c r="F278" s="3"/>
      <c r="G278" s="3"/>
      <c r="H278" s="3"/>
    </row>
    <row r="279" spans="3:8">
      <c r="C279" s="3"/>
      <c r="D279" s="3"/>
      <c r="E279" s="3"/>
      <c r="F279" s="3"/>
      <c r="G279" s="3"/>
      <c r="H279" s="3"/>
    </row>
    <row r="280" spans="3:8">
      <c r="C280" s="3"/>
      <c r="D280" s="3"/>
      <c r="E280" s="3"/>
      <c r="F280" s="3"/>
      <c r="G280" s="3"/>
      <c r="H280" s="3"/>
    </row>
    <row r="281" spans="3:8">
      <c r="C281" s="3"/>
      <c r="D281" s="3"/>
      <c r="E281" s="3"/>
      <c r="F281" s="3"/>
      <c r="G281" s="3"/>
      <c r="H281" s="3"/>
    </row>
    <row r="282" spans="3:8">
      <c r="C282" s="3"/>
      <c r="D282" s="3"/>
      <c r="E282" s="3"/>
      <c r="F282" s="3"/>
      <c r="G282" s="3"/>
      <c r="H282" s="3"/>
    </row>
    <row r="283" spans="3:8">
      <c r="C283" s="3"/>
      <c r="D283" s="3"/>
      <c r="E283" s="3"/>
      <c r="F283" s="3"/>
      <c r="G283" s="3"/>
      <c r="H283" s="3"/>
    </row>
    <row r="284" spans="3:8">
      <c r="C284" s="3"/>
      <c r="D284" s="3"/>
      <c r="E284" s="3"/>
      <c r="F284" s="3"/>
      <c r="G284" s="3"/>
      <c r="H284" s="3"/>
    </row>
    <row r="285" spans="3:8">
      <c r="C285" s="3"/>
      <c r="D285" s="3"/>
      <c r="E285" s="3"/>
      <c r="F285" s="3"/>
      <c r="G285" s="3"/>
      <c r="H285" s="3"/>
    </row>
    <row r="286" spans="3:8">
      <c r="C286" s="3"/>
      <c r="D286" s="3"/>
      <c r="E286" s="3"/>
      <c r="F286" s="3"/>
      <c r="G286" s="3"/>
      <c r="H286" s="3"/>
    </row>
    <row r="287" spans="3:8">
      <c r="C287" s="3"/>
      <c r="D287" s="3"/>
      <c r="E287" s="3"/>
      <c r="F287" s="3"/>
      <c r="G287" s="3"/>
      <c r="H287" s="3"/>
    </row>
    <row r="288" spans="3:8">
      <c r="C288" s="3"/>
      <c r="D288" s="3"/>
      <c r="E288" s="3"/>
      <c r="F288" s="3"/>
      <c r="G288" s="3"/>
      <c r="H288" s="3"/>
    </row>
    <row r="289" spans="3:8">
      <c r="C289" s="3"/>
      <c r="D289" s="3"/>
      <c r="E289" s="3"/>
      <c r="F289" s="3"/>
      <c r="G289" s="3"/>
      <c r="H289" s="3"/>
    </row>
    <row r="290" spans="3:8">
      <c r="C290" s="3"/>
      <c r="D290" s="3"/>
      <c r="E290" s="3"/>
      <c r="F290" s="3"/>
      <c r="G290" s="3"/>
      <c r="H290" s="3"/>
    </row>
    <row r="291" spans="3:8">
      <c r="C291" s="3"/>
      <c r="D291" s="3"/>
      <c r="E291" s="3"/>
      <c r="F291" s="3"/>
      <c r="G291" s="3"/>
      <c r="H291" s="3"/>
    </row>
    <row r="292" spans="3:8">
      <c r="C292" s="3"/>
      <c r="D292" s="3"/>
      <c r="E292" s="3"/>
      <c r="F292" s="3"/>
      <c r="G292" s="3"/>
      <c r="H292" s="3"/>
    </row>
    <row r="293" spans="3:8">
      <c r="C293" s="3"/>
      <c r="D293" s="3"/>
      <c r="E293" s="3"/>
      <c r="F293" s="3"/>
      <c r="G293" s="3"/>
      <c r="H293" s="3"/>
    </row>
    <row r="294" spans="3:8">
      <c r="C294" s="3"/>
      <c r="D294" s="3"/>
      <c r="E294" s="3"/>
      <c r="F294" s="3"/>
      <c r="G294" s="3"/>
      <c r="H294" s="3"/>
    </row>
    <row r="295" spans="3:8">
      <c r="C295" s="3"/>
      <c r="D295" s="3"/>
      <c r="E295" s="3"/>
      <c r="F295" s="3"/>
      <c r="G295" s="3"/>
      <c r="H295" s="3"/>
    </row>
    <row r="296" spans="3:8">
      <c r="C296" s="3"/>
      <c r="D296" s="3"/>
      <c r="E296" s="3"/>
      <c r="F296" s="3"/>
      <c r="G296" s="3"/>
      <c r="H296" s="3"/>
    </row>
    <row r="297" spans="3:8">
      <c r="C297" s="3"/>
      <c r="D297" s="3"/>
      <c r="E297" s="3"/>
      <c r="F297" s="3"/>
      <c r="G297" s="3"/>
      <c r="H297" s="3"/>
    </row>
    <row r="298" spans="3:8">
      <c r="C298" s="3"/>
      <c r="D298" s="3"/>
      <c r="E298" s="3"/>
      <c r="F298" s="3"/>
      <c r="G298" s="3"/>
      <c r="H298" s="3"/>
    </row>
    <row r="299" spans="3:8">
      <c r="C299" s="3"/>
      <c r="D299" s="3"/>
      <c r="E299" s="3"/>
      <c r="F299" s="3"/>
      <c r="G299" s="3"/>
      <c r="H299" s="3"/>
    </row>
    <row r="300" spans="3:8">
      <c r="C300" s="3"/>
      <c r="D300" s="3"/>
      <c r="E300" s="3"/>
      <c r="F300" s="3"/>
      <c r="G300" s="3"/>
      <c r="H300" s="3"/>
    </row>
    <row r="301" spans="3:8">
      <c r="C301" s="3"/>
      <c r="D301" s="3"/>
      <c r="E301" s="3"/>
      <c r="F301" s="3"/>
      <c r="G301" s="3"/>
      <c r="H301" s="3"/>
    </row>
    <row r="302" spans="3:8">
      <c r="C302" s="3"/>
      <c r="D302" s="3"/>
      <c r="E302" s="3"/>
      <c r="F302" s="3"/>
      <c r="G302" s="3"/>
      <c r="H302" s="3"/>
    </row>
    <row r="303" spans="3:8">
      <c r="C303" s="3"/>
      <c r="D303" s="3"/>
      <c r="E303" s="3"/>
      <c r="F303" s="3"/>
      <c r="G303" s="3"/>
      <c r="H303" s="3"/>
    </row>
    <row r="304" spans="3:8">
      <c r="C304" s="3"/>
      <c r="D304" s="3"/>
      <c r="E304" s="3"/>
      <c r="F304" s="3"/>
      <c r="G304" s="3"/>
      <c r="H304" s="3"/>
    </row>
    <row r="305" spans="3:8">
      <c r="C305" s="3"/>
      <c r="D305" s="3"/>
      <c r="E305" s="3"/>
      <c r="F305" s="3"/>
      <c r="G305" s="3"/>
      <c r="H305" s="3"/>
    </row>
    <row r="306" spans="3:8">
      <c r="C306" s="3"/>
      <c r="D306" s="3"/>
      <c r="E306" s="3"/>
      <c r="F306" s="3"/>
      <c r="G306" s="3"/>
      <c r="H306" s="3"/>
    </row>
    <row r="307" spans="3:8">
      <c r="C307" s="3"/>
      <c r="D307" s="3"/>
      <c r="E307" s="3"/>
      <c r="F307" s="3"/>
      <c r="G307" s="3"/>
      <c r="H307" s="3"/>
    </row>
    <row r="308" spans="3:8">
      <c r="C308" s="3"/>
      <c r="D308" s="3"/>
      <c r="E308" s="3"/>
      <c r="F308" s="3"/>
      <c r="G308" s="3"/>
      <c r="H308" s="3"/>
    </row>
    <row r="309" spans="3:8">
      <c r="C309" s="3"/>
      <c r="D309" s="3"/>
      <c r="E309" s="3"/>
      <c r="F309" s="3"/>
      <c r="G309" s="3"/>
      <c r="H309" s="3"/>
    </row>
    <row r="310" spans="3:8">
      <c r="C310" s="3"/>
      <c r="D310" s="3"/>
      <c r="E310" s="3"/>
      <c r="F310" s="3"/>
      <c r="G310" s="3"/>
      <c r="H310" s="3"/>
    </row>
    <row r="311" spans="3:8">
      <c r="C311" s="3"/>
      <c r="D311" s="3"/>
      <c r="E311" s="3"/>
      <c r="F311" s="3"/>
      <c r="G311" s="3"/>
      <c r="H311" s="3"/>
    </row>
    <row r="312" spans="3:8">
      <c r="C312" s="3"/>
      <c r="D312" s="3"/>
      <c r="E312" s="3"/>
      <c r="F312" s="3"/>
      <c r="G312" s="3"/>
      <c r="H312" s="3"/>
    </row>
    <row r="313" spans="3:8">
      <c r="C313" s="3"/>
      <c r="D313" s="3"/>
      <c r="E313" s="3"/>
      <c r="F313" s="3"/>
      <c r="G313" s="3"/>
      <c r="H313" s="3"/>
    </row>
    <row r="314" spans="3:8">
      <c r="C314" s="3"/>
      <c r="D314" s="3"/>
      <c r="E314" s="3"/>
      <c r="F314" s="3"/>
      <c r="G314" s="3"/>
      <c r="H314" s="3"/>
    </row>
    <row r="315" spans="3:8">
      <c r="C315" s="3"/>
      <c r="D315" s="3"/>
      <c r="E315" s="3"/>
      <c r="F315" s="3"/>
      <c r="G315" s="3"/>
      <c r="H315" s="3"/>
    </row>
    <row r="316" spans="3:8">
      <c r="C316" s="3"/>
      <c r="D316" s="3"/>
      <c r="E316" s="3"/>
      <c r="F316" s="3"/>
      <c r="G316" s="3"/>
      <c r="H316" s="3"/>
    </row>
    <row r="317" spans="3:8">
      <c r="C317" s="3"/>
      <c r="D317" s="3"/>
      <c r="E317" s="3"/>
      <c r="F317" s="3"/>
      <c r="G317" s="3"/>
      <c r="H317" s="3"/>
    </row>
    <row r="318" spans="3:8">
      <c r="C318" s="3"/>
      <c r="D318" s="3"/>
      <c r="E318" s="3"/>
      <c r="F318" s="3"/>
      <c r="G318" s="3"/>
      <c r="H318" s="3"/>
    </row>
    <row r="319" spans="3:8">
      <c r="C319" s="3"/>
      <c r="D319" s="3"/>
      <c r="E319" s="3"/>
      <c r="F319" s="3"/>
      <c r="G319" s="3"/>
      <c r="H319" s="3"/>
    </row>
    <row r="320" spans="3:8">
      <c r="C320" s="3"/>
      <c r="D320" s="3"/>
      <c r="E320" s="3"/>
      <c r="F320" s="3"/>
      <c r="G320" s="3"/>
      <c r="H320" s="3"/>
    </row>
    <row r="321" spans="3:8">
      <c r="C321" s="3"/>
      <c r="D321" s="3"/>
      <c r="E321" s="3"/>
      <c r="F321" s="3"/>
      <c r="G321" s="3"/>
      <c r="H321" s="3"/>
    </row>
    <row r="322" spans="3:8">
      <c r="C322" s="3"/>
      <c r="D322" s="3"/>
      <c r="E322" s="3"/>
      <c r="F322" s="3"/>
      <c r="G322" s="3"/>
      <c r="H322" s="3"/>
    </row>
    <row r="323" spans="3:8">
      <c r="C323" s="3"/>
      <c r="D323" s="3"/>
      <c r="E323" s="3"/>
      <c r="F323" s="3"/>
      <c r="G323" s="3"/>
      <c r="H323" s="3"/>
    </row>
    <row r="324" spans="3:8">
      <c r="C324" s="3"/>
      <c r="D324" s="3"/>
      <c r="E324" s="3"/>
      <c r="F324" s="3"/>
      <c r="G324" s="3"/>
      <c r="H324" s="3"/>
    </row>
    <row r="325" spans="3:8">
      <c r="C325" s="3"/>
      <c r="D325" s="3"/>
      <c r="E325" s="3"/>
      <c r="F325" s="3"/>
      <c r="G325" s="3"/>
      <c r="H325" s="3"/>
    </row>
    <row r="326" spans="3:8">
      <c r="C326" s="3"/>
      <c r="D326" s="3"/>
      <c r="E326" s="3"/>
      <c r="F326" s="3"/>
      <c r="G326" s="3"/>
      <c r="H326" s="3"/>
    </row>
    <row r="327" spans="3:8">
      <c r="C327" s="3"/>
      <c r="D327" s="3"/>
      <c r="E327" s="3"/>
      <c r="F327" s="3"/>
      <c r="G327" s="3"/>
      <c r="H327" s="3"/>
    </row>
    <row r="328" spans="3:8">
      <c r="C328" s="3"/>
      <c r="D328" s="3"/>
      <c r="E328" s="3"/>
      <c r="F328" s="3"/>
      <c r="G328" s="3"/>
      <c r="H328" s="3"/>
    </row>
    <row r="329" spans="3:8">
      <c r="C329" s="3"/>
      <c r="D329" s="3"/>
      <c r="E329" s="3"/>
      <c r="F329" s="3"/>
      <c r="G329" s="3"/>
      <c r="H329" s="3"/>
    </row>
    <row r="330" spans="3:8">
      <c r="C330" s="3"/>
      <c r="D330" s="3"/>
      <c r="E330" s="3"/>
      <c r="F330" s="3"/>
      <c r="G330" s="3"/>
      <c r="H330" s="3"/>
    </row>
    <row r="331" spans="3:8">
      <c r="C331" s="3"/>
      <c r="D331" s="3"/>
      <c r="E331" s="3"/>
      <c r="F331" s="3"/>
      <c r="G331" s="3"/>
      <c r="H331" s="3"/>
    </row>
    <row r="332" spans="3:8">
      <c r="C332" s="3"/>
      <c r="D332" s="3"/>
      <c r="E332" s="3"/>
      <c r="F332" s="3"/>
      <c r="G332" s="3"/>
      <c r="H332" s="3"/>
    </row>
    <row r="333" spans="3:8">
      <c r="C333" s="3"/>
      <c r="D333" s="3"/>
      <c r="E333" s="3"/>
      <c r="F333" s="3"/>
      <c r="G333" s="3"/>
      <c r="H333" s="3"/>
    </row>
    <row r="334" spans="3:8">
      <c r="C334" s="3"/>
      <c r="D334" s="3"/>
      <c r="E334" s="3"/>
      <c r="F334" s="3"/>
      <c r="G334" s="3"/>
      <c r="H334" s="3"/>
    </row>
    <row r="335" spans="3:8">
      <c r="C335" s="3"/>
      <c r="D335" s="3"/>
      <c r="E335" s="3"/>
      <c r="F335" s="3"/>
      <c r="G335" s="3"/>
      <c r="H335" s="3"/>
    </row>
    <row r="336" spans="3:8">
      <c r="C336" s="3"/>
      <c r="D336" s="3"/>
      <c r="E336" s="3"/>
      <c r="F336" s="3"/>
      <c r="G336" s="3"/>
      <c r="H336" s="3"/>
    </row>
    <row r="337" spans="3:8">
      <c r="C337" s="3"/>
      <c r="D337" s="3"/>
      <c r="E337" s="3"/>
      <c r="F337" s="3"/>
      <c r="G337" s="3"/>
      <c r="H337" s="3"/>
    </row>
    <row r="338" spans="3:8">
      <c r="C338" s="3"/>
      <c r="D338" s="3"/>
      <c r="E338" s="3"/>
      <c r="F338" s="3"/>
      <c r="G338" s="3"/>
      <c r="H338" s="3"/>
    </row>
    <row r="339" spans="3:8">
      <c r="C339" s="3"/>
      <c r="D339" s="3"/>
      <c r="E339" s="3"/>
      <c r="F339" s="3"/>
      <c r="G339" s="3"/>
      <c r="H339" s="3"/>
    </row>
    <row r="340" spans="3:8">
      <c r="C340" s="3"/>
      <c r="D340" s="3"/>
      <c r="E340" s="3"/>
      <c r="F340" s="3"/>
      <c r="G340" s="3"/>
      <c r="H340" s="3"/>
    </row>
    <row r="341" spans="3:8">
      <c r="C341" s="3"/>
      <c r="D341" s="3"/>
      <c r="E341" s="3"/>
      <c r="F341" s="3"/>
      <c r="G341" s="3"/>
      <c r="H341" s="3"/>
    </row>
    <row r="342" spans="3:8">
      <c r="C342" s="3"/>
      <c r="D342" s="3"/>
      <c r="E342" s="3"/>
      <c r="F342" s="3"/>
      <c r="G342" s="3"/>
      <c r="H342" s="3"/>
    </row>
    <row r="343" spans="3:8">
      <c r="C343" s="3"/>
      <c r="D343" s="3"/>
      <c r="E343" s="3"/>
      <c r="F343" s="3"/>
      <c r="G343" s="3"/>
      <c r="H343" s="3"/>
    </row>
    <row r="344" spans="3:8">
      <c r="C344" s="3"/>
      <c r="D344" s="3"/>
      <c r="E344" s="3"/>
      <c r="F344" s="3"/>
      <c r="G344" s="3"/>
      <c r="H344" s="3"/>
    </row>
    <row r="345" spans="3:8">
      <c r="C345" s="3"/>
      <c r="D345" s="3"/>
      <c r="E345" s="3"/>
      <c r="F345" s="3"/>
      <c r="G345" s="3"/>
      <c r="H345" s="3"/>
    </row>
    <row r="346" spans="3:8">
      <c r="C346" s="3"/>
      <c r="D346" s="3"/>
      <c r="E346" s="3"/>
      <c r="F346" s="3"/>
      <c r="G346" s="3"/>
      <c r="H346" s="3"/>
    </row>
    <row r="347" spans="3:8">
      <c r="C347" s="3"/>
      <c r="D347" s="3"/>
      <c r="E347" s="3"/>
      <c r="F347" s="3"/>
      <c r="G347" s="3"/>
      <c r="H347" s="3"/>
    </row>
    <row r="348" spans="3:8">
      <c r="C348" s="3"/>
      <c r="D348" s="3"/>
      <c r="E348" s="3"/>
      <c r="F348" s="3"/>
      <c r="G348" s="3"/>
      <c r="H348" s="3"/>
    </row>
    <row r="349" spans="3:8">
      <c r="C349" s="3"/>
      <c r="D349" s="3"/>
      <c r="E349" s="3"/>
      <c r="F349" s="3"/>
      <c r="G349" s="3"/>
      <c r="H349" s="3"/>
    </row>
    <row r="350" spans="3:8">
      <c r="C350" s="3"/>
      <c r="D350" s="3"/>
      <c r="E350" s="3"/>
      <c r="F350" s="3"/>
      <c r="G350" s="3"/>
      <c r="H350" s="3"/>
    </row>
    <row r="351" spans="3:8">
      <c r="C351" s="3"/>
      <c r="D351" s="3"/>
      <c r="E351" s="3"/>
      <c r="F351" s="3"/>
      <c r="G351" s="3"/>
      <c r="H351" s="3"/>
    </row>
    <row r="352" spans="3:8">
      <c r="C352" s="3"/>
      <c r="D352" s="3"/>
      <c r="E352" s="3"/>
      <c r="F352" s="3"/>
      <c r="G352" s="3"/>
      <c r="H352" s="3"/>
    </row>
    <row r="353" spans="3:8">
      <c r="C353" s="3"/>
      <c r="D353" s="3"/>
      <c r="E353" s="3"/>
      <c r="F353" s="3"/>
      <c r="G353" s="3"/>
      <c r="H353" s="3"/>
    </row>
    <row r="354" spans="3:8">
      <c r="C354" s="3"/>
      <c r="D354" s="3"/>
      <c r="E354" s="3"/>
      <c r="F354" s="3"/>
      <c r="G354" s="3"/>
      <c r="H354" s="3"/>
    </row>
    <row r="355" spans="3:8">
      <c r="C355" s="3"/>
      <c r="D355" s="3"/>
      <c r="E355" s="3"/>
      <c r="F355" s="3"/>
      <c r="G355" s="3"/>
      <c r="H355" s="3"/>
    </row>
    <row r="356" spans="3:8">
      <c r="C356" s="3"/>
      <c r="D356" s="3"/>
      <c r="E356" s="3"/>
      <c r="F356" s="3"/>
      <c r="G356" s="3"/>
      <c r="H356" s="3"/>
    </row>
    <row r="357" spans="3:8">
      <c r="C357" s="3"/>
      <c r="D357" s="3"/>
      <c r="E357" s="3"/>
      <c r="F357" s="3"/>
      <c r="G357" s="3"/>
      <c r="H357" s="3"/>
    </row>
    <row r="358" spans="3:8">
      <c r="C358" s="3"/>
      <c r="D358" s="3"/>
      <c r="E358" s="3"/>
      <c r="F358" s="3"/>
      <c r="G358" s="3"/>
      <c r="H358" s="3"/>
    </row>
    <row r="359" spans="3:8">
      <c r="C359" s="3"/>
      <c r="D359" s="3"/>
      <c r="E359" s="3"/>
      <c r="F359" s="3"/>
      <c r="G359" s="3"/>
      <c r="H359" s="3"/>
    </row>
    <row r="360" spans="3:8">
      <c r="C360" s="3"/>
      <c r="D360" s="3"/>
      <c r="E360" s="3"/>
      <c r="F360" s="3"/>
      <c r="G360" s="3"/>
      <c r="H360" s="3"/>
    </row>
    <row r="361" spans="3:8">
      <c r="C361" s="3"/>
      <c r="D361" s="3"/>
      <c r="E361" s="3"/>
      <c r="F361" s="3"/>
      <c r="G361" s="3"/>
      <c r="H361" s="3"/>
    </row>
    <row r="362" spans="3:8">
      <c r="C362" s="3"/>
      <c r="D362" s="3"/>
      <c r="E362" s="3"/>
      <c r="F362" s="3"/>
      <c r="G362" s="3"/>
      <c r="H362" s="3"/>
    </row>
    <row r="363" spans="3:8">
      <c r="C363" s="3"/>
      <c r="D363" s="3"/>
      <c r="E363" s="3"/>
      <c r="F363" s="3"/>
      <c r="G363" s="3"/>
      <c r="H363" s="3"/>
    </row>
    <row r="364" spans="3:8">
      <c r="C364" s="3"/>
      <c r="D364" s="3"/>
      <c r="E364" s="3"/>
      <c r="F364" s="3"/>
      <c r="G364" s="3"/>
      <c r="H364" s="3"/>
    </row>
    <row r="365" spans="3:8">
      <c r="C365" s="3"/>
      <c r="D365" s="3"/>
      <c r="E365" s="3"/>
      <c r="F365" s="3"/>
      <c r="G365" s="3"/>
      <c r="H365" s="3"/>
    </row>
    <row r="366" spans="3:8">
      <c r="C366" s="3"/>
      <c r="D366" s="3"/>
      <c r="E366" s="3"/>
      <c r="F366" s="3"/>
      <c r="G366" s="3"/>
      <c r="H366" s="3"/>
    </row>
    <row r="367" spans="3:8">
      <c r="C367" s="3"/>
      <c r="D367" s="3"/>
      <c r="E367" s="3"/>
      <c r="F367" s="3"/>
      <c r="G367" s="3"/>
      <c r="H367" s="3"/>
    </row>
    <row r="368" spans="3:8">
      <c r="C368" s="3"/>
      <c r="D368" s="3"/>
      <c r="E368" s="3"/>
      <c r="F368" s="3"/>
      <c r="G368" s="3"/>
      <c r="H368" s="3"/>
    </row>
    <row r="369" spans="3:8">
      <c r="C369" s="3"/>
      <c r="D369" s="3"/>
      <c r="E369" s="3"/>
      <c r="F369" s="3"/>
      <c r="G369" s="3"/>
      <c r="H369" s="3"/>
    </row>
    <row r="370" spans="3:8">
      <c r="C370" s="3"/>
      <c r="D370" s="3"/>
      <c r="E370" s="3"/>
      <c r="F370" s="3"/>
      <c r="G370" s="3"/>
      <c r="H370" s="3"/>
    </row>
    <row r="371" spans="3:8">
      <c r="C371" s="3"/>
      <c r="D371" s="3"/>
      <c r="E371" s="3"/>
      <c r="F371" s="3"/>
      <c r="G371" s="3"/>
      <c r="H371" s="3"/>
    </row>
    <row r="372" spans="3:8">
      <c r="C372" s="3"/>
      <c r="D372" s="3"/>
      <c r="E372" s="3"/>
      <c r="F372" s="3"/>
      <c r="G372" s="3"/>
      <c r="H372" s="3"/>
    </row>
    <row r="373" spans="3:8">
      <c r="C373" s="3"/>
      <c r="D373" s="3"/>
      <c r="E373" s="3"/>
      <c r="F373" s="3"/>
      <c r="G373" s="3"/>
      <c r="H373" s="3"/>
    </row>
    <row r="374" spans="3:8">
      <c r="C374" s="3"/>
      <c r="D374" s="3"/>
      <c r="E374" s="3"/>
      <c r="F374" s="3"/>
      <c r="G374" s="3"/>
      <c r="H374" s="3"/>
    </row>
    <row r="375" spans="3:8">
      <c r="C375" s="3"/>
      <c r="D375" s="3"/>
      <c r="E375" s="3"/>
      <c r="F375" s="3"/>
      <c r="G375" s="3"/>
      <c r="H375" s="3"/>
    </row>
    <row r="376" spans="3:8">
      <c r="C376" s="3"/>
      <c r="D376" s="3"/>
      <c r="E376" s="3"/>
      <c r="F376" s="3"/>
      <c r="G376" s="3"/>
      <c r="H376" s="3"/>
    </row>
    <row r="377" spans="3:8">
      <c r="C377" s="3"/>
      <c r="D377" s="3"/>
      <c r="E377" s="3"/>
      <c r="F377" s="3"/>
      <c r="G377" s="3"/>
      <c r="H377" s="3"/>
    </row>
    <row r="378" spans="3:8">
      <c r="C378" s="3"/>
      <c r="D378" s="3"/>
      <c r="E378" s="3"/>
      <c r="F378" s="3"/>
      <c r="G378" s="3"/>
      <c r="H378" s="3"/>
    </row>
    <row r="379" spans="3:8">
      <c r="C379" s="3"/>
      <c r="D379" s="3"/>
      <c r="E379" s="3"/>
      <c r="F379" s="3"/>
      <c r="G379" s="3"/>
      <c r="H379" s="3"/>
    </row>
    <row r="380" spans="3:8">
      <c r="C380" s="3"/>
      <c r="D380" s="3"/>
      <c r="E380" s="3"/>
      <c r="F380" s="3"/>
      <c r="G380" s="3"/>
      <c r="H380" s="3"/>
    </row>
    <row r="381" spans="3:8">
      <c r="C381" s="3"/>
      <c r="D381" s="3"/>
      <c r="E381" s="3"/>
      <c r="F381" s="3"/>
      <c r="G381" s="3"/>
      <c r="H381" s="3"/>
    </row>
    <row r="382" spans="3:8">
      <c r="C382" s="3"/>
      <c r="D382" s="3"/>
      <c r="E382" s="3"/>
      <c r="F382" s="3"/>
      <c r="G382" s="3"/>
      <c r="H382" s="3"/>
    </row>
    <row r="383" spans="3:8">
      <c r="C383" s="3"/>
      <c r="D383" s="3"/>
      <c r="E383" s="3"/>
      <c r="F383" s="3"/>
      <c r="G383" s="3"/>
      <c r="H383" s="3"/>
    </row>
    <row r="384" spans="3:8">
      <c r="C384" s="3"/>
      <c r="D384" s="3"/>
      <c r="E384" s="3"/>
      <c r="F384" s="3"/>
      <c r="G384" s="3"/>
      <c r="H384" s="3"/>
    </row>
    <row r="385" spans="3:8">
      <c r="C385" s="3"/>
      <c r="D385" s="3"/>
      <c r="E385" s="3"/>
      <c r="F385" s="3"/>
      <c r="G385" s="3"/>
      <c r="H385" s="3"/>
    </row>
    <row r="386" spans="3:8">
      <c r="C386" s="3"/>
      <c r="D386" s="3"/>
      <c r="E386" s="3"/>
      <c r="F386" s="3"/>
      <c r="G386" s="3"/>
      <c r="H386" s="3"/>
    </row>
    <row r="387" spans="3:8">
      <c r="C387" s="3"/>
      <c r="D387" s="3"/>
      <c r="E387" s="3"/>
      <c r="F387" s="3"/>
      <c r="G387" s="3"/>
      <c r="H387" s="3"/>
    </row>
    <row r="388" spans="3:8">
      <c r="C388" s="3"/>
      <c r="D388" s="3"/>
      <c r="E388" s="3"/>
      <c r="F388" s="3"/>
      <c r="G388" s="3"/>
      <c r="H388" s="3"/>
    </row>
    <row r="389" spans="3:8">
      <c r="C389" s="3"/>
      <c r="D389" s="3"/>
      <c r="E389" s="3"/>
      <c r="F389" s="3"/>
      <c r="G389" s="3"/>
      <c r="H389" s="3"/>
    </row>
    <row r="390" spans="3:8">
      <c r="C390" s="3"/>
      <c r="D390" s="3"/>
      <c r="E390" s="3"/>
      <c r="F390" s="3"/>
      <c r="G390" s="3"/>
      <c r="H390" s="3"/>
    </row>
    <row r="391" spans="3:8">
      <c r="C391" s="3"/>
      <c r="D391" s="3"/>
      <c r="E391" s="3"/>
      <c r="F391" s="3"/>
      <c r="G391" s="3"/>
      <c r="H391" s="3"/>
    </row>
    <row r="392" spans="3:8">
      <c r="C392" s="3"/>
      <c r="D392" s="3"/>
      <c r="E392" s="3"/>
      <c r="F392" s="3"/>
      <c r="G392" s="3"/>
      <c r="H392" s="3"/>
    </row>
    <row r="393" spans="3:8">
      <c r="C393" s="3"/>
      <c r="D393" s="3"/>
      <c r="E393" s="3"/>
      <c r="F393" s="3"/>
      <c r="G393" s="3"/>
      <c r="H393" s="3"/>
    </row>
    <row r="394" spans="3:8">
      <c r="C394" s="3"/>
      <c r="D394" s="3"/>
      <c r="E394" s="3"/>
      <c r="F394" s="3"/>
      <c r="G394" s="3"/>
      <c r="H394" s="3"/>
    </row>
    <row r="395" spans="3:8">
      <c r="C395" s="3"/>
      <c r="D395" s="3"/>
      <c r="E395" s="3"/>
      <c r="F395" s="3"/>
      <c r="G395" s="3"/>
      <c r="H395" s="3"/>
    </row>
    <row r="396" spans="3:8">
      <c r="C396" s="3"/>
      <c r="D396" s="3"/>
      <c r="E396" s="3"/>
      <c r="F396" s="3"/>
      <c r="G396" s="3"/>
      <c r="H396" s="3"/>
    </row>
    <row r="397" spans="3:8">
      <c r="C397" s="3"/>
      <c r="D397" s="3"/>
      <c r="E397" s="3"/>
      <c r="F397" s="3"/>
      <c r="G397" s="3"/>
      <c r="H397" s="3"/>
    </row>
    <row r="398" spans="3:8">
      <c r="C398" s="3"/>
      <c r="D398" s="3"/>
      <c r="E398" s="3"/>
      <c r="F398" s="3"/>
      <c r="G398" s="3"/>
      <c r="H398" s="3"/>
    </row>
    <row r="399" spans="3:8">
      <c r="C399" s="3"/>
      <c r="D399" s="3"/>
      <c r="E399" s="3"/>
      <c r="F399" s="3"/>
      <c r="G399" s="3"/>
      <c r="H399" s="3"/>
    </row>
    <row r="400" spans="3:8">
      <c r="C400" s="3"/>
      <c r="D400" s="3"/>
      <c r="E400" s="3"/>
      <c r="F400" s="3"/>
      <c r="G400" s="3"/>
      <c r="H400" s="3"/>
    </row>
    <row r="401" spans="3:8">
      <c r="C401" s="3"/>
      <c r="D401" s="3"/>
      <c r="E401" s="3"/>
      <c r="F401" s="3"/>
      <c r="G401" s="3"/>
      <c r="H401" s="3"/>
    </row>
    <row r="402" spans="3:8">
      <c r="C402" s="3"/>
      <c r="D402" s="3"/>
      <c r="E402" s="3"/>
      <c r="F402" s="3"/>
      <c r="G402" s="3"/>
      <c r="H402" s="3"/>
    </row>
    <row r="403" spans="3:8">
      <c r="C403" s="3"/>
      <c r="D403" s="3"/>
      <c r="E403" s="3"/>
      <c r="F403" s="3"/>
      <c r="G403" s="3"/>
      <c r="H403" s="3"/>
    </row>
    <row r="404" spans="3:8">
      <c r="C404" s="3"/>
      <c r="D404" s="3"/>
      <c r="E404" s="3"/>
      <c r="F404" s="3"/>
      <c r="G404" s="3"/>
      <c r="H404" s="3"/>
    </row>
    <row r="405" spans="3:8">
      <c r="C405" s="3"/>
      <c r="D405" s="3"/>
      <c r="E405" s="3"/>
      <c r="F405" s="3"/>
      <c r="G405" s="3"/>
      <c r="H405" s="3"/>
    </row>
    <row r="406" spans="3:8">
      <c r="C406" s="3"/>
      <c r="D406" s="3"/>
      <c r="E406" s="3"/>
      <c r="F406" s="3"/>
      <c r="G406" s="3"/>
      <c r="H406" s="3"/>
    </row>
    <row r="407" spans="3:8">
      <c r="C407" s="3"/>
      <c r="D407" s="3"/>
      <c r="E407" s="3"/>
      <c r="F407" s="3"/>
      <c r="G407" s="3"/>
      <c r="H407" s="3"/>
    </row>
    <row r="408" spans="3:8">
      <c r="C408" s="3"/>
      <c r="D408" s="3"/>
      <c r="E408" s="3"/>
      <c r="F408" s="3"/>
      <c r="G408" s="3"/>
      <c r="H408" s="3"/>
    </row>
    <row r="409" spans="3:8">
      <c r="C409" s="3"/>
      <c r="D409" s="3"/>
      <c r="E409" s="3"/>
      <c r="F409" s="3"/>
      <c r="G409" s="3"/>
      <c r="H409" s="3"/>
    </row>
    <row r="410" spans="3:8">
      <c r="C410" s="3"/>
      <c r="D410" s="3"/>
      <c r="E410" s="3"/>
      <c r="F410" s="3"/>
      <c r="G410" s="3"/>
      <c r="H410" s="3"/>
    </row>
    <row r="411" spans="3:8">
      <c r="C411" s="3"/>
      <c r="D411" s="3"/>
      <c r="E411" s="3"/>
      <c r="F411" s="3"/>
      <c r="G411" s="3"/>
      <c r="H411" s="3"/>
    </row>
    <row r="412" spans="3:8">
      <c r="C412" s="3"/>
      <c r="D412" s="3"/>
      <c r="E412" s="3"/>
      <c r="F412" s="3"/>
      <c r="G412" s="3"/>
      <c r="H412" s="3"/>
    </row>
    <row r="413" spans="3:8">
      <c r="C413" s="3"/>
      <c r="D413" s="3"/>
      <c r="E413" s="3"/>
      <c r="F413" s="3"/>
      <c r="G413" s="3"/>
      <c r="H413" s="3"/>
    </row>
    <row r="414" spans="3:8">
      <c r="C414" s="3"/>
      <c r="D414" s="3"/>
      <c r="E414" s="3"/>
      <c r="F414" s="3"/>
      <c r="G414" s="3"/>
      <c r="H414" s="3"/>
    </row>
    <row r="415" spans="3:8">
      <c r="C415" s="3"/>
      <c r="D415" s="3"/>
      <c r="E415" s="3"/>
      <c r="F415" s="3"/>
      <c r="G415" s="3"/>
      <c r="H415" s="3"/>
    </row>
    <row r="416" spans="3:8">
      <c r="C416" s="3"/>
      <c r="D416" s="3"/>
      <c r="E416" s="3"/>
      <c r="F416" s="3"/>
      <c r="G416" s="3"/>
      <c r="H416" s="3"/>
    </row>
    <row r="417" spans="3:8">
      <c r="C417" s="3"/>
      <c r="D417" s="3"/>
      <c r="E417" s="3"/>
      <c r="F417" s="3"/>
      <c r="G417" s="3"/>
      <c r="H417" s="3"/>
    </row>
    <row r="418" spans="3:8">
      <c r="C418" s="3"/>
      <c r="D418" s="3"/>
      <c r="E418" s="3"/>
      <c r="F418" s="3"/>
      <c r="G418" s="3"/>
      <c r="H418" s="3"/>
    </row>
    <row r="419" spans="3:8">
      <c r="C419" s="3"/>
      <c r="D419" s="3"/>
      <c r="E419" s="3"/>
      <c r="F419" s="3"/>
      <c r="G419" s="3"/>
      <c r="H419" s="3"/>
    </row>
    <row r="420" spans="3:8">
      <c r="C420" s="3"/>
      <c r="D420" s="3"/>
      <c r="E420" s="3"/>
      <c r="F420" s="3"/>
      <c r="G420" s="3"/>
      <c r="H420" s="3"/>
    </row>
    <row r="421" spans="3:8">
      <c r="C421" s="3"/>
      <c r="D421" s="3"/>
      <c r="E421" s="3"/>
      <c r="F421" s="3"/>
      <c r="G421" s="3"/>
      <c r="H421" s="3"/>
    </row>
    <row r="422" spans="3:8">
      <c r="C422" s="3"/>
      <c r="D422" s="3"/>
      <c r="E422" s="3"/>
      <c r="F422" s="3"/>
      <c r="G422" s="3"/>
      <c r="H422" s="3"/>
    </row>
    <row r="423" spans="3:8">
      <c r="C423" s="3"/>
      <c r="D423" s="3"/>
      <c r="E423" s="3"/>
      <c r="F423" s="3"/>
      <c r="G423" s="3"/>
      <c r="H423" s="3"/>
    </row>
    <row r="424" spans="3:8">
      <c r="C424" s="3"/>
      <c r="D424" s="3"/>
      <c r="E424" s="3"/>
      <c r="F424" s="3"/>
      <c r="G424" s="3"/>
      <c r="H424" s="3"/>
    </row>
    <row r="425" spans="3:8">
      <c r="C425" s="3"/>
      <c r="D425" s="3"/>
      <c r="E425" s="3"/>
      <c r="F425" s="3"/>
      <c r="G425" s="3"/>
      <c r="H425" s="3"/>
    </row>
    <row r="426" spans="3:8">
      <c r="C426" s="3"/>
      <c r="D426" s="3"/>
      <c r="E426" s="3"/>
      <c r="F426" s="3"/>
      <c r="G426" s="3"/>
      <c r="H426" s="3"/>
    </row>
    <row r="427" spans="3:8">
      <c r="C427" s="3"/>
      <c r="D427" s="3"/>
      <c r="E427" s="3"/>
      <c r="F427" s="3"/>
      <c r="G427" s="3"/>
      <c r="H427" s="3"/>
    </row>
    <row r="428" spans="3:8">
      <c r="C428" s="3"/>
      <c r="D428" s="3"/>
      <c r="E428" s="3"/>
      <c r="F428" s="3"/>
      <c r="G428" s="3"/>
      <c r="H428" s="3"/>
    </row>
    <row r="429" spans="3:8">
      <c r="C429" s="3"/>
      <c r="D429" s="3"/>
      <c r="E429" s="3"/>
      <c r="F429" s="3"/>
      <c r="G429" s="3"/>
      <c r="H429" s="3"/>
    </row>
    <row r="430" spans="3:8">
      <c r="C430" s="3"/>
      <c r="D430" s="3"/>
      <c r="E430" s="3"/>
      <c r="F430" s="3"/>
      <c r="G430" s="3"/>
      <c r="H430" s="3"/>
    </row>
    <row r="431" spans="3:8">
      <c r="C431" s="3"/>
      <c r="D431" s="3"/>
      <c r="E431" s="3"/>
      <c r="F431" s="3"/>
      <c r="G431" s="3"/>
      <c r="H431" s="3"/>
    </row>
    <row r="432" spans="3:8">
      <c r="C432" s="3"/>
      <c r="D432" s="3"/>
      <c r="E432" s="3"/>
      <c r="F432" s="3"/>
      <c r="G432" s="3"/>
      <c r="H432" s="3"/>
    </row>
    <row r="433" spans="3:8">
      <c r="C433" s="3"/>
      <c r="D433" s="3"/>
      <c r="E433" s="3"/>
      <c r="F433" s="3"/>
      <c r="G433" s="3"/>
      <c r="H433" s="3"/>
    </row>
    <row r="434" spans="3:8">
      <c r="C434" s="3"/>
      <c r="D434" s="3"/>
      <c r="E434" s="3"/>
      <c r="F434" s="3"/>
      <c r="G434" s="3"/>
      <c r="H434" s="3"/>
    </row>
    <row r="435" spans="3:8">
      <c r="C435" s="3"/>
      <c r="D435" s="3"/>
      <c r="E435" s="3"/>
      <c r="F435" s="3"/>
      <c r="G435" s="3"/>
      <c r="H435" s="3"/>
    </row>
    <row r="436" spans="3:8">
      <c r="C436" s="3"/>
      <c r="D436" s="3"/>
      <c r="E436" s="3"/>
      <c r="F436" s="3"/>
      <c r="G436" s="3"/>
      <c r="H436" s="3"/>
    </row>
    <row r="437" spans="3:8">
      <c r="C437" s="3"/>
      <c r="D437" s="3"/>
      <c r="E437" s="3"/>
      <c r="F437" s="3"/>
      <c r="G437" s="3"/>
      <c r="H437" s="3"/>
    </row>
    <row r="438" spans="3:8">
      <c r="C438" s="3"/>
      <c r="D438" s="3"/>
      <c r="E438" s="3"/>
      <c r="F438" s="3"/>
      <c r="G438" s="3"/>
      <c r="H438" s="3"/>
    </row>
    <row r="439" spans="3:8">
      <c r="C439" s="3"/>
      <c r="D439" s="3"/>
      <c r="E439" s="3"/>
      <c r="F439" s="3"/>
      <c r="G439" s="3"/>
      <c r="H439" s="3"/>
    </row>
    <row r="440" spans="3:8">
      <c r="C440" s="3"/>
      <c r="D440" s="3"/>
      <c r="E440" s="3"/>
      <c r="F440" s="3"/>
      <c r="G440" s="3"/>
      <c r="H440" s="3"/>
    </row>
    <row r="441" spans="3:8">
      <c r="C441" s="3"/>
      <c r="D441" s="3"/>
      <c r="E441" s="3"/>
      <c r="F441" s="3"/>
      <c r="G441" s="3"/>
      <c r="H441" s="3"/>
    </row>
    <row r="442" spans="3:8">
      <c r="C442" s="3"/>
      <c r="D442" s="3"/>
      <c r="E442" s="3"/>
      <c r="F442" s="3"/>
      <c r="G442" s="3"/>
      <c r="H442" s="3"/>
    </row>
    <row r="443" spans="3:8">
      <c r="C443" s="3"/>
      <c r="D443" s="3"/>
      <c r="E443" s="3"/>
      <c r="F443" s="3"/>
      <c r="G443" s="3"/>
      <c r="H443" s="3"/>
    </row>
    <row r="444" spans="3:8">
      <c r="C444" s="3"/>
      <c r="D444" s="3"/>
      <c r="E444" s="3"/>
      <c r="F444" s="3"/>
      <c r="G444" s="3"/>
      <c r="H444" s="3"/>
    </row>
    <row r="445" spans="3:8">
      <c r="C445" s="3"/>
      <c r="D445" s="3"/>
      <c r="E445" s="3"/>
      <c r="F445" s="3"/>
      <c r="G445" s="3"/>
      <c r="H445" s="3"/>
    </row>
    <row r="446" spans="3:8">
      <c r="C446" s="3"/>
      <c r="D446" s="3"/>
      <c r="E446" s="3"/>
      <c r="F446" s="3"/>
      <c r="G446" s="3"/>
      <c r="H446" s="3"/>
    </row>
    <row r="447" spans="3:8">
      <c r="C447" s="3"/>
      <c r="D447" s="3"/>
      <c r="E447" s="3"/>
      <c r="F447" s="3"/>
      <c r="G447" s="3"/>
      <c r="H447" s="3"/>
    </row>
    <row r="448" spans="3:8">
      <c r="C448" s="3"/>
      <c r="D448" s="3"/>
      <c r="E448" s="3"/>
      <c r="F448" s="3"/>
      <c r="G448" s="3"/>
      <c r="H448" s="3"/>
    </row>
    <row r="449" spans="3:8">
      <c r="C449" s="3"/>
      <c r="D449" s="3"/>
      <c r="E449" s="3"/>
      <c r="F449" s="3"/>
      <c r="G449" s="3"/>
      <c r="H449" s="3"/>
    </row>
    <row r="450" spans="3:8">
      <c r="C450" s="3"/>
      <c r="D450" s="3"/>
      <c r="E450" s="3"/>
      <c r="F450" s="3"/>
      <c r="G450" s="3"/>
      <c r="H450" s="3"/>
    </row>
    <row r="451" spans="3:8">
      <c r="C451" s="3"/>
      <c r="D451" s="3"/>
      <c r="E451" s="3"/>
      <c r="F451" s="3"/>
      <c r="G451" s="3"/>
      <c r="H451" s="3"/>
    </row>
    <row r="452" spans="3:8">
      <c r="C452" s="3"/>
      <c r="D452" s="3"/>
      <c r="E452" s="3"/>
      <c r="F452" s="3"/>
      <c r="G452" s="3"/>
      <c r="H452" s="3"/>
    </row>
    <row r="453" spans="3:8">
      <c r="C453" s="3"/>
      <c r="D453" s="3"/>
      <c r="E453" s="3"/>
      <c r="F453" s="3"/>
      <c r="G453" s="3"/>
      <c r="H453" s="3"/>
    </row>
    <row r="454" spans="3:8">
      <c r="C454" s="3"/>
      <c r="D454" s="3"/>
      <c r="E454" s="3"/>
      <c r="F454" s="3"/>
      <c r="G454" s="3"/>
      <c r="H454" s="3"/>
    </row>
    <row r="455" spans="3:8">
      <c r="C455" s="3"/>
      <c r="D455" s="3"/>
      <c r="E455" s="3"/>
      <c r="F455" s="3"/>
      <c r="G455" s="3"/>
      <c r="H455" s="3"/>
    </row>
    <row r="456" spans="3:8">
      <c r="C456" s="3"/>
      <c r="D456" s="3"/>
      <c r="E456" s="3"/>
      <c r="F456" s="3"/>
      <c r="G456" s="3"/>
      <c r="H456" s="3"/>
    </row>
    <row r="457" spans="3:8">
      <c r="C457" s="3"/>
      <c r="D457" s="3"/>
      <c r="E457" s="3"/>
      <c r="F457" s="3"/>
      <c r="G457" s="3"/>
      <c r="H457" s="3"/>
    </row>
    <row r="458" spans="3:8">
      <c r="C458" s="3"/>
      <c r="D458" s="3"/>
      <c r="E458" s="3"/>
      <c r="F458" s="3"/>
      <c r="G458" s="3"/>
      <c r="H458" s="3"/>
    </row>
    <row r="459" spans="3:8">
      <c r="C459" s="3"/>
      <c r="D459" s="3"/>
      <c r="E459" s="3"/>
      <c r="F459" s="3"/>
      <c r="G459" s="3"/>
      <c r="H459" s="3"/>
    </row>
    <row r="460" spans="3:8">
      <c r="C460" s="3"/>
      <c r="D460" s="3"/>
      <c r="E460" s="3"/>
      <c r="F460" s="3"/>
      <c r="G460" s="3"/>
      <c r="H460" s="3"/>
    </row>
    <row r="461" spans="3:8">
      <c r="C461" s="3"/>
      <c r="D461" s="3"/>
      <c r="E461" s="3"/>
      <c r="F461" s="3"/>
      <c r="G461" s="3"/>
      <c r="H461" s="3"/>
    </row>
    <row r="462" spans="3:8">
      <c r="C462" s="3"/>
      <c r="D462" s="3"/>
      <c r="E462" s="3"/>
      <c r="F462" s="3"/>
      <c r="G462" s="3"/>
      <c r="H462" s="3"/>
    </row>
    <row r="463" spans="3:8">
      <c r="C463" s="3"/>
      <c r="D463" s="3"/>
      <c r="E463" s="3"/>
      <c r="F463" s="3"/>
      <c r="G463" s="3"/>
      <c r="H463" s="3"/>
    </row>
    <row r="464" spans="3:8">
      <c r="C464" s="3"/>
      <c r="D464" s="3"/>
      <c r="E464" s="3"/>
      <c r="F464" s="3"/>
      <c r="G464" s="3"/>
      <c r="H464" s="3"/>
    </row>
    <row r="465" spans="3:8">
      <c r="C465" s="3"/>
      <c r="D465" s="3"/>
      <c r="E465" s="3"/>
      <c r="F465" s="3"/>
      <c r="G465" s="3"/>
      <c r="H465" s="3"/>
    </row>
    <row r="466" spans="3:8">
      <c r="C466" s="3"/>
      <c r="D466" s="3"/>
      <c r="E466" s="3"/>
      <c r="F466" s="3"/>
      <c r="G466" s="3"/>
      <c r="H466" s="3"/>
    </row>
    <row r="467" spans="3:8">
      <c r="C467" s="3"/>
      <c r="D467" s="3"/>
      <c r="E467" s="3"/>
      <c r="F467" s="3"/>
      <c r="G467" s="3"/>
      <c r="H467" s="3"/>
    </row>
    <row r="468" spans="3:8">
      <c r="C468" s="3"/>
      <c r="D468" s="3"/>
      <c r="E468" s="3"/>
      <c r="F468" s="3"/>
      <c r="G468" s="3"/>
      <c r="H468" s="3"/>
    </row>
    <row r="469" spans="3:8">
      <c r="C469" s="3"/>
      <c r="D469" s="3"/>
      <c r="E469" s="3"/>
      <c r="F469" s="3"/>
      <c r="G469" s="3"/>
      <c r="H469" s="3"/>
    </row>
    <row r="470" spans="3:8">
      <c r="C470" s="3"/>
      <c r="D470" s="3"/>
      <c r="E470" s="3"/>
      <c r="F470" s="3"/>
      <c r="G470" s="3"/>
      <c r="H470" s="3"/>
    </row>
    <row r="471" spans="3:8">
      <c r="C471" s="3"/>
      <c r="D471" s="3"/>
      <c r="E471" s="3"/>
      <c r="F471" s="3"/>
      <c r="G471" s="3"/>
      <c r="H471" s="3"/>
    </row>
    <row r="472" spans="3:8">
      <c r="C472" s="3"/>
      <c r="D472" s="3"/>
      <c r="E472" s="3"/>
      <c r="F472" s="3"/>
      <c r="G472" s="3"/>
      <c r="H472" s="3"/>
    </row>
    <row r="473" spans="3:8">
      <c r="C473" s="3"/>
      <c r="D473" s="3"/>
      <c r="E473" s="3"/>
      <c r="F473" s="3"/>
      <c r="G473" s="3"/>
      <c r="H473" s="3"/>
    </row>
    <row r="474" spans="3:8">
      <c r="C474" s="3"/>
      <c r="D474" s="3"/>
      <c r="E474" s="3"/>
      <c r="F474" s="3"/>
      <c r="G474" s="3"/>
      <c r="H474" s="3"/>
    </row>
    <row r="475" spans="3:8">
      <c r="C475" s="3"/>
      <c r="D475" s="3"/>
      <c r="E475" s="3"/>
      <c r="F475" s="3"/>
      <c r="G475" s="3"/>
      <c r="H475" s="3"/>
    </row>
    <row r="476" spans="3:8">
      <c r="C476" s="3"/>
      <c r="D476" s="3"/>
      <c r="E476" s="3"/>
      <c r="F476" s="3"/>
      <c r="G476" s="3"/>
      <c r="H476" s="3"/>
    </row>
    <row r="477" spans="3:8">
      <c r="C477" s="3"/>
      <c r="D477" s="3"/>
      <c r="E477" s="3"/>
      <c r="F477" s="3"/>
      <c r="G477" s="3"/>
      <c r="H477" s="3"/>
    </row>
    <row r="478" spans="3:8">
      <c r="C478" s="3"/>
      <c r="D478" s="3"/>
      <c r="E478" s="3"/>
      <c r="F478" s="3"/>
      <c r="G478" s="3"/>
      <c r="H478" s="3"/>
    </row>
    <row r="479" spans="3:8">
      <c r="C479" s="3"/>
      <c r="D479" s="3"/>
      <c r="E479" s="3"/>
      <c r="F479" s="3"/>
      <c r="G479" s="3"/>
      <c r="H479" s="3"/>
    </row>
    <row r="480" spans="3:8">
      <c r="C480" s="3"/>
      <c r="D480" s="3"/>
      <c r="E480" s="3"/>
      <c r="F480" s="3"/>
      <c r="G480" s="3"/>
      <c r="H480" s="3"/>
    </row>
    <row r="481" spans="3:8">
      <c r="C481" s="3"/>
      <c r="D481" s="3"/>
      <c r="E481" s="3"/>
      <c r="F481" s="3"/>
      <c r="G481" s="3"/>
      <c r="H481" s="3"/>
    </row>
    <row r="482" spans="3:8">
      <c r="C482" s="3"/>
      <c r="D482" s="3"/>
      <c r="E482" s="3"/>
      <c r="F482" s="3"/>
      <c r="G482" s="3"/>
      <c r="H482" s="3"/>
    </row>
    <row r="483" spans="3:8">
      <c r="C483" s="3"/>
      <c r="D483" s="3"/>
      <c r="E483" s="3"/>
      <c r="F483" s="3"/>
      <c r="G483" s="3"/>
      <c r="H483" s="3"/>
    </row>
    <row r="484" spans="3:8">
      <c r="C484" s="3"/>
      <c r="D484" s="3"/>
      <c r="E484" s="3"/>
      <c r="F484" s="3"/>
      <c r="G484" s="3"/>
      <c r="H484" s="3"/>
    </row>
    <row r="485" spans="3:8">
      <c r="C485" s="3"/>
      <c r="D485" s="3"/>
      <c r="E485" s="3"/>
      <c r="F485" s="3"/>
      <c r="G485" s="3"/>
      <c r="H485" s="3"/>
    </row>
    <row r="486" spans="3:8">
      <c r="C486" s="3"/>
      <c r="D486" s="3"/>
      <c r="E486" s="3"/>
      <c r="F486" s="3"/>
      <c r="G486" s="3"/>
      <c r="H486" s="3"/>
    </row>
    <row r="487" spans="3:8">
      <c r="C487" s="3"/>
      <c r="D487" s="3"/>
      <c r="E487" s="3"/>
      <c r="F487" s="3"/>
      <c r="G487" s="3"/>
      <c r="H487" s="3"/>
    </row>
    <row r="488" spans="3:8">
      <c r="C488" s="3"/>
      <c r="D488" s="3"/>
      <c r="E488" s="3"/>
      <c r="F488" s="3"/>
      <c r="G488" s="3"/>
      <c r="H488" s="3"/>
    </row>
    <row r="489" spans="3:8">
      <c r="C489" s="3"/>
      <c r="D489" s="3"/>
      <c r="E489" s="3"/>
      <c r="F489" s="3"/>
      <c r="G489" s="3"/>
      <c r="H489" s="3"/>
    </row>
    <row r="490" spans="3:8">
      <c r="C490" s="3"/>
      <c r="D490" s="3"/>
      <c r="E490" s="3"/>
      <c r="F490" s="3"/>
      <c r="G490" s="3"/>
      <c r="H490" s="3"/>
    </row>
    <row r="491" spans="3:8">
      <c r="C491" s="3"/>
      <c r="D491" s="3"/>
      <c r="E491" s="3"/>
      <c r="F491" s="3"/>
      <c r="G491" s="3"/>
      <c r="H491" s="3"/>
    </row>
    <row r="492" spans="3:8">
      <c r="C492" s="3"/>
      <c r="D492" s="3"/>
      <c r="E492" s="3"/>
      <c r="F492" s="3"/>
      <c r="G492" s="3"/>
      <c r="H492" s="3"/>
    </row>
    <row r="493" spans="3:8">
      <c r="C493" s="3"/>
      <c r="D493" s="3"/>
      <c r="E493" s="3"/>
      <c r="F493" s="3"/>
      <c r="G493" s="3"/>
      <c r="H493" s="3"/>
    </row>
    <row r="494" spans="3:8">
      <c r="C494" s="3"/>
      <c r="D494" s="3"/>
      <c r="E494" s="3"/>
      <c r="F494" s="3"/>
      <c r="G494" s="3"/>
      <c r="H494" s="3"/>
    </row>
    <row r="495" spans="3:8">
      <c r="C495" s="3"/>
      <c r="D495" s="3"/>
      <c r="E495" s="3"/>
      <c r="F495" s="3"/>
      <c r="G495" s="3"/>
      <c r="H495" s="3"/>
    </row>
    <row r="496" spans="3:8">
      <c r="C496" s="3"/>
      <c r="D496" s="3"/>
      <c r="E496" s="3"/>
      <c r="F496" s="3"/>
      <c r="G496" s="3"/>
      <c r="H496" s="3"/>
    </row>
    <row r="497" spans="3:8">
      <c r="C497" s="3"/>
      <c r="D497" s="3"/>
      <c r="E497" s="3"/>
      <c r="F497" s="3"/>
      <c r="G497" s="3"/>
      <c r="H497" s="3"/>
    </row>
    <row r="498" spans="3:8">
      <c r="C498" s="3"/>
      <c r="D498" s="3"/>
      <c r="E498" s="3"/>
      <c r="F498" s="3"/>
      <c r="G498" s="3"/>
      <c r="H498" s="3"/>
    </row>
    <row r="499" spans="3:8">
      <c r="C499" s="3"/>
      <c r="D499" s="3"/>
      <c r="E499" s="3"/>
      <c r="F499" s="3"/>
      <c r="G499" s="3"/>
      <c r="H499" s="3"/>
    </row>
    <row r="500" spans="3:8">
      <c r="C500" s="3"/>
      <c r="D500" s="3"/>
      <c r="E500" s="3"/>
      <c r="F500" s="3"/>
      <c r="G500" s="3"/>
      <c r="H500" s="3"/>
    </row>
    <row r="501" spans="3:8">
      <c r="C501" s="3"/>
      <c r="D501" s="3"/>
      <c r="E501" s="3"/>
      <c r="F501" s="3"/>
      <c r="G501" s="3"/>
      <c r="H501" s="3"/>
    </row>
    <row r="502" spans="3:8">
      <c r="C502" s="3"/>
      <c r="D502" s="3"/>
      <c r="E502" s="3"/>
      <c r="F502" s="3"/>
      <c r="G502" s="3"/>
      <c r="H502" s="3"/>
    </row>
    <row r="503" spans="3:8">
      <c r="C503" s="3"/>
      <c r="D503" s="3"/>
      <c r="E503" s="3"/>
      <c r="F503" s="3"/>
      <c r="G503" s="3"/>
      <c r="H503" s="3"/>
    </row>
    <row r="504" spans="3:8">
      <c r="C504" s="3"/>
      <c r="D504" s="3"/>
      <c r="E504" s="3"/>
      <c r="F504" s="3"/>
      <c r="G504" s="3"/>
      <c r="H504" s="3"/>
    </row>
    <row r="505" spans="3:8">
      <c r="C505" s="3"/>
      <c r="D505" s="3"/>
      <c r="E505" s="3"/>
      <c r="F505" s="3"/>
      <c r="G505" s="3"/>
      <c r="H505" s="3"/>
    </row>
    <row r="506" spans="3:8">
      <c r="C506" s="3"/>
      <c r="D506" s="3"/>
      <c r="E506" s="3"/>
      <c r="F506" s="3"/>
      <c r="G506" s="3"/>
      <c r="H506" s="3"/>
    </row>
    <row r="507" spans="3:8">
      <c r="C507" s="3"/>
      <c r="D507" s="3"/>
      <c r="E507" s="3"/>
      <c r="F507" s="3"/>
      <c r="G507" s="3"/>
      <c r="H507" s="3"/>
    </row>
    <row r="508" spans="3:8">
      <c r="C508" s="3"/>
      <c r="D508" s="3"/>
      <c r="E508" s="3"/>
      <c r="F508" s="3"/>
      <c r="G508" s="3"/>
      <c r="H508" s="3"/>
    </row>
    <row r="509" spans="3:8">
      <c r="C509" s="3"/>
      <c r="D509" s="3"/>
      <c r="E509" s="3"/>
      <c r="F509" s="3"/>
      <c r="G509" s="3"/>
      <c r="H509" s="3"/>
    </row>
    <row r="510" spans="3:8">
      <c r="C510" s="3"/>
      <c r="D510" s="3"/>
      <c r="E510" s="3"/>
      <c r="F510" s="3"/>
      <c r="G510" s="3"/>
      <c r="H510" s="3"/>
    </row>
    <row r="511" spans="3:8">
      <c r="C511" s="3"/>
      <c r="D511" s="3"/>
      <c r="E511" s="3"/>
      <c r="F511" s="3"/>
      <c r="G511" s="3"/>
      <c r="H511" s="3"/>
    </row>
    <row r="512" spans="3:8">
      <c r="C512" s="3"/>
      <c r="D512" s="3"/>
      <c r="E512" s="3"/>
      <c r="F512" s="3"/>
      <c r="G512" s="3"/>
      <c r="H512" s="3"/>
    </row>
    <row r="513" spans="3:8">
      <c r="C513" s="3"/>
      <c r="D513" s="3"/>
      <c r="E513" s="3"/>
      <c r="F513" s="3"/>
      <c r="G513" s="3"/>
      <c r="H513" s="3"/>
    </row>
    <row r="514" spans="3:8">
      <c r="C514" s="3"/>
      <c r="D514" s="3"/>
      <c r="E514" s="3"/>
      <c r="F514" s="3"/>
      <c r="G514" s="3"/>
      <c r="H514" s="3"/>
    </row>
    <row r="515" spans="3:8">
      <c r="C515" s="3"/>
      <c r="D515" s="3"/>
      <c r="E515" s="3"/>
      <c r="F515" s="3"/>
      <c r="G515" s="3"/>
      <c r="H515" s="3"/>
    </row>
    <row r="516" spans="3:8">
      <c r="C516" s="3"/>
      <c r="D516" s="3"/>
      <c r="E516" s="3"/>
      <c r="F516" s="3"/>
      <c r="G516" s="3"/>
      <c r="H516" s="3"/>
    </row>
    <row r="517" spans="3:8">
      <c r="C517" s="3"/>
      <c r="D517" s="3"/>
      <c r="E517" s="3"/>
      <c r="F517" s="3"/>
      <c r="G517" s="3"/>
      <c r="H517" s="3"/>
    </row>
    <row r="518" spans="3:8">
      <c r="C518" s="3"/>
      <c r="D518" s="3"/>
      <c r="E518" s="3"/>
      <c r="F518" s="3"/>
      <c r="G518" s="3"/>
      <c r="H518" s="3"/>
    </row>
    <row r="519" spans="3:8">
      <c r="C519" s="3"/>
      <c r="D519" s="3"/>
      <c r="E519" s="3"/>
      <c r="F519" s="3"/>
      <c r="G519" s="3"/>
      <c r="H519" s="3"/>
    </row>
    <row r="520" spans="3:8">
      <c r="C520" s="3"/>
      <c r="D520" s="3"/>
      <c r="E520" s="3"/>
      <c r="F520" s="3"/>
      <c r="G520" s="3"/>
      <c r="H520" s="3"/>
    </row>
    <row r="521" spans="3:8">
      <c r="C521" s="3"/>
      <c r="D521" s="3"/>
      <c r="E521" s="3"/>
      <c r="F521" s="3"/>
      <c r="G521" s="3"/>
      <c r="H521" s="3"/>
    </row>
    <row r="522" spans="3:8">
      <c r="C522" s="3"/>
      <c r="D522" s="3"/>
      <c r="E522" s="3"/>
      <c r="F522" s="3"/>
      <c r="G522" s="3"/>
      <c r="H522" s="3"/>
    </row>
    <row r="523" spans="3:8">
      <c r="C523" s="3"/>
      <c r="D523" s="3"/>
      <c r="E523" s="3"/>
      <c r="F523" s="3"/>
      <c r="G523" s="3"/>
      <c r="H523" s="3"/>
    </row>
    <row r="524" spans="3:8">
      <c r="C524" s="3"/>
      <c r="D524" s="3"/>
      <c r="E524" s="3"/>
      <c r="F524" s="3"/>
      <c r="G524" s="3"/>
      <c r="H524" s="3"/>
    </row>
    <row r="525" spans="3:8">
      <c r="C525" s="3"/>
      <c r="D525" s="3"/>
      <c r="E525" s="3"/>
      <c r="F525" s="3"/>
      <c r="G525" s="3"/>
      <c r="H525" s="3"/>
    </row>
    <row r="526" spans="3:8">
      <c r="C526" s="3"/>
      <c r="D526" s="3"/>
      <c r="E526" s="3"/>
      <c r="F526" s="3"/>
      <c r="G526" s="3"/>
      <c r="H526" s="3"/>
    </row>
    <row r="527" spans="3:8">
      <c r="C527" s="3"/>
      <c r="D527" s="3"/>
      <c r="E527" s="3"/>
      <c r="F527" s="3"/>
      <c r="G527" s="3"/>
      <c r="H527" s="3"/>
    </row>
    <row r="528" spans="3:8">
      <c r="C528" s="3"/>
      <c r="D528" s="3"/>
      <c r="E528" s="3"/>
      <c r="F528" s="3"/>
      <c r="G528" s="3"/>
      <c r="H528" s="3"/>
    </row>
    <row r="529" spans="3:8">
      <c r="C529" s="3"/>
      <c r="D529" s="3"/>
      <c r="E529" s="3"/>
      <c r="F529" s="3"/>
      <c r="G529" s="3"/>
      <c r="H529" s="3"/>
    </row>
    <row r="530" spans="3:8">
      <c r="C530" s="3"/>
      <c r="D530" s="3"/>
      <c r="E530" s="3"/>
      <c r="F530" s="3"/>
      <c r="G530" s="3"/>
      <c r="H530" s="3"/>
    </row>
    <row r="531" spans="3:8">
      <c r="C531" s="3"/>
      <c r="D531" s="3"/>
      <c r="E531" s="3"/>
      <c r="F531" s="3"/>
      <c r="G531" s="3"/>
      <c r="H531" s="3"/>
    </row>
    <row r="532" spans="3:8">
      <c r="C532" s="3"/>
      <c r="D532" s="3"/>
      <c r="E532" s="3"/>
      <c r="F532" s="3"/>
      <c r="G532" s="3"/>
      <c r="H532" s="3"/>
    </row>
    <row r="533" spans="3:8">
      <c r="C533" s="3"/>
      <c r="D533" s="3"/>
      <c r="E533" s="3"/>
      <c r="F533" s="3"/>
      <c r="G533" s="3"/>
      <c r="H533" s="3"/>
    </row>
    <row r="534" spans="3:8">
      <c r="C534" s="3"/>
      <c r="D534" s="3"/>
      <c r="E534" s="3"/>
      <c r="F534" s="3"/>
      <c r="G534" s="3"/>
      <c r="H534" s="3"/>
    </row>
    <row r="535" spans="3:8">
      <c r="C535" s="3"/>
      <c r="D535" s="3"/>
      <c r="E535" s="3"/>
      <c r="F535" s="3"/>
      <c r="G535" s="3"/>
      <c r="H535" s="3"/>
    </row>
    <row r="536" spans="3:8">
      <c r="C536" s="3"/>
      <c r="D536" s="3"/>
      <c r="E536" s="3"/>
      <c r="F536" s="3"/>
      <c r="G536" s="3"/>
      <c r="H536" s="3"/>
    </row>
    <row r="537" spans="3:8">
      <c r="C537" s="3"/>
      <c r="D537" s="3"/>
      <c r="E537" s="3"/>
      <c r="F537" s="3"/>
      <c r="G537" s="3"/>
      <c r="H537" s="3"/>
    </row>
    <row r="538" spans="3:8">
      <c r="C538" s="3"/>
      <c r="D538" s="3"/>
      <c r="E538" s="3"/>
      <c r="F538" s="3"/>
      <c r="G538" s="3"/>
      <c r="H538" s="3"/>
    </row>
    <row r="539" spans="3:8">
      <c r="C539" s="3"/>
      <c r="D539" s="3"/>
      <c r="E539" s="3"/>
      <c r="F539" s="3"/>
      <c r="G539" s="3"/>
      <c r="H539" s="3"/>
    </row>
    <row r="540" spans="3:8">
      <c r="C540" s="3"/>
      <c r="D540" s="3"/>
      <c r="E540" s="3"/>
      <c r="F540" s="3"/>
      <c r="G540" s="3"/>
      <c r="H540" s="3"/>
    </row>
    <row r="541" spans="3:8">
      <c r="C541" s="3"/>
      <c r="D541" s="3"/>
      <c r="E541" s="3"/>
      <c r="F541" s="3"/>
      <c r="G541" s="3"/>
      <c r="H541" s="3"/>
    </row>
    <row r="542" spans="3:8">
      <c r="C542" s="3"/>
      <c r="D542" s="3"/>
      <c r="E542" s="3"/>
      <c r="F542" s="3"/>
      <c r="G542" s="3"/>
      <c r="H542" s="3"/>
    </row>
    <row r="543" spans="3:8">
      <c r="C543" s="3"/>
      <c r="D543" s="3"/>
      <c r="E543" s="3"/>
      <c r="F543" s="3"/>
      <c r="G543" s="3"/>
      <c r="H543" s="3"/>
    </row>
    <row r="544" spans="3:8">
      <c r="C544" s="3"/>
      <c r="D544" s="3"/>
      <c r="E544" s="3"/>
      <c r="F544" s="3"/>
      <c r="G544" s="3"/>
      <c r="H544" s="3"/>
    </row>
    <row r="545" spans="3:8">
      <c r="C545" s="3"/>
      <c r="D545" s="3"/>
      <c r="E545" s="3"/>
      <c r="F545" s="3"/>
      <c r="G545" s="3"/>
      <c r="H545" s="3"/>
    </row>
    <row r="546" spans="3:8">
      <c r="C546" s="3"/>
      <c r="D546" s="3"/>
      <c r="E546" s="3"/>
      <c r="F546" s="3"/>
      <c r="G546" s="3"/>
      <c r="H546" s="3"/>
    </row>
    <row r="547" spans="3:8">
      <c r="C547" s="3"/>
      <c r="D547" s="3"/>
      <c r="E547" s="3"/>
      <c r="F547" s="3"/>
      <c r="G547" s="3"/>
      <c r="H547" s="3"/>
    </row>
    <row r="548" spans="3:8">
      <c r="C548" s="3"/>
      <c r="D548" s="3"/>
      <c r="E548" s="3"/>
      <c r="F548" s="3"/>
      <c r="G548" s="3"/>
      <c r="H548" s="3"/>
    </row>
    <row r="549" spans="3:8">
      <c r="C549" s="3"/>
      <c r="D549" s="3"/>
      <c r="E549" s="3"/>
      <c r="F549" s="3"/>
      <c r="G549" s="3"/>
      <c r="H549" s="3"/>
    </row>
    <row r="550" spans="3:8">
      <c r="C550" s="3"/>
      <c r="D550" s="3"/>
      <c r="E550" s="3"/>
      <c r="F550" s="3"/>
      <c r="G550" s="3"/>
      <c r="H550" s="3"/>
    </row>
    <row r="551" spans="3:8">
      <c r="C551" s="3"/>
      <c r="D551" s="3"/>
      <c r="E551" s="3"/>
      <c r="F551" s="3"/>
      <c r="G551" s="3"/>
      <c r="H551" s="3"/>
    </row>
    <row r="552" spans="3:8">
      <c r="C552" s="3"/>
      <c r="D552" s="3"/>
      <c r="E552" s="3"/>
      <c r="F552" s="3"/>
      <c r="G552" s="3"/>
      <c r="H552" s="3"/>
    </row>
    <row r="553" spans="3:8">
      <c r="C553" s="3"/>
      <c r="D553" s="3"/>
      <c r="E553" s="3"/>
      <c r="F553" s="3"/>
      <c r="G553" s="3"/>
      <c r="H553" s="3"/>
    </row>
    <row r="554" spans="3:8">
      <c r="C554" s="3"/>
      <c r="D554" s="3"/>
      <c r="E554" s="3"/>
      <c r="F554" s="3"/>
      <c r="G554" s="3"/>
      <c r="H554" s="3"/>
    </row>
    <row r="555" spans="3:8">
      <c r="C555" s="3"/>
      <c r="D555" s="3"/>
      <c r="E555" s="3"/>
      <c r="F555" s="3"/>
      <c r="G555" s="3"/>
      <c r="H555" s="3"/>
    </row>
    <row r="556" spans="3:8">
      <c r="C556" s="3"/>
      <c r="D556" s="3"/>
      <c r="E556" s="3"/>
      <c r="F556" s="3"/>
      <c r="G556" s="3"/>
      <c r="H556" s="3"/>
    </row>
    <row r="557" spans="3:8">
      <c r="C557" s="3"/>
      <c r="D557" s="3"/>
      <c r="E557" s="3"/>
      <c r="F557" s="3"/>
      <c r="G557" s="3"/>
      <c r="H557" s="3"/>
    </row>
    <row r="558" spans="3:8">
      <c r="C558" s="3"/>
      <c r="D558" s="3"/>
      <c r="E558" s="3"/>
      <c r="F558" s="3"/>
      <c r="G558" s="3"/>
      <c r="H558" s="3"/>
    </row>
    <row r="559" spans="3:8">
      <c r="C559" s="3"/>
      <c r="D559" s="3"/>
      <c r="E559" s="3"/>
      <c r="F559" s="3"/>
      <c r="G559" s="3"/>
      <c r="H559" s="3"/>
    </row>
    <row r="560" spans="3:8">
      <c r="C560" s="3"/>
      <c r="D560" s="3"/>
      <c r="E560" s="3"/>
      <c r="F560" s="3"/>
      <c r="G560" s="3"/>
      <c r="H560" s="3"/>
    </row>
    <row r="561" spans="3:8">
      <c r="C561" s="3"/>
      <c r="D561" s="3"/>
      <c r="E561" s="3"/>
      <c r="F561" s="3"/>
      <c r="G561" s="3"/>
      <c r="H561" s="3"/>
    </row>
    <row r="562" spans="3:8">
      <c r="C562" s="3"/>
      <c r="D562" s="3"/>
      <c r="E562" s="3"/>
      <c r="F562" s="3"/>
      <c r="G562" s="3"/>
      <c r="H562" s="3"/>
    </row>
    <row r="563" spans="3:8">
      <c r="C563" s="3"/>
      <c r="D563" s="3"/>
      <c r="E563" s="3"/>
      <c r="F563" s="3"/>
      <c r="G563" s="3"/>
      <c r="H563" s="3"/>
    </row>
    <row r="564" spans="3:8">
      <c r="C564" s="3"/>
      <c r="D564" s="3"/>
      <c r="E564" s="3"/>
      <c r="F564" s="3"/>
      <c r="G564" s="3"/>
      <c r="H564" s="3"/>
    </row>
    <row r="565" spans="3:8">
      <c r="C565" s="3"/>
      <c r="D565" s="3"/>
      <c r="E565" s="3"/>
      <c r="F565" s="3"/>
      <c r="G565" s="3"/>
      <c r="H565" s="3"/>
    </row>
    <row r="566" spans="3:8">
      <c r="C566" s="3"/>
      <c r="D566" s="3"/>
      <c r="E566" s="3"/>
      <c r="F566" s="3"/>
      <c r="G566" s="3"/>
      <c r="H566" s="3"/>
    </row>
    <row r="567" spans="3:8">
      <c r="C567" s="3"/>
      <c r="D567" s="3"/>
      <c r="E567" s="3"/>
      <c r="F567" s="3"/>
      <c r="G567" s="3"/>
      <c r="H567" s="3"/>
    </row>
    <row r="568" spans="3:8">
      <c r="C568" s="3"/>
      <c r="D568" s="3"/>
      <c r="E568" s="3"/>
      <c r="F568" s="3"/>
      <c r="G568" s="3"/>
      <c r="H568" s="3"/>
    </row>
    <row r="569" spans="3:8">
      <c r="C569" s="3"/>
      <c r="D569" s="3"/>
      <c r="E569" s="3"/>
      <c r="F569" s="3"/>
      <c r="G569" s="3"/>
      <c r="H569" s="3"/>
    </row>
    <row r="570" spans="3:8">
      <c r="C570" s="3"/>
      <c r="D570" s="3"/>
      <c r="E570" s="3"/>
      <c r="F570" s="3"/>
      <c r="G570" s="3"/>
      <c r="H570" s="3"/>
    </row>
    <row r="571" spans="3:8">
      <c r="C571" s="3"/>
      <c r="D571" s="3"/>
      <c r="E571" s="3"/>
      <c r="F571" s="3"/>
      <c r="G571" s="3"/>
      <c r="H571" s="3"/>
    </row>
    <row r="572" spans="3:8">
      <c r="C572" s="3"/>
      <c r="D572" s="3"/>
      <c r="E572" s="3"/>
      <c r="F572" s="3"/>
      <c r="G572" s="3"/>
      <c r="H572" s="3"/>
    </row>
    <row r="573" spans="3:8">
      <c r="C573" s="3"/>
      <c r="D573" s="3"/>
      <c r="E573" s="3"/>
      <c r="F573" s="3"/>
      <c r="G573" s="3"/>
      <c r="H573" s="3"/>
    </row>
    <row r="574" spans="3:8">
      <c r="C574" s="3"/>
      <c r="D574" s="3"/>
      <c r="E574" s="3"/>
      <c r="F574" s="3"/>
      <c r="G574" s="3"/>
      <c r="H574" s="3"/>
    </row>
    <row r="575" spans="3:8">
      <c r="C575" s="3"/>
      <c r="D575" s="3"/>
      <c r="E575" s="3"/>
      <c r="F575" s="3"/>
      <c r="G575" s="3"/>
      <c r="H575" s="3"/>
    </row>
    <row r="576" spans="3:8">
      <c r="C576" s="3"/>
      <c r="D576" s="3"/>
      <c r="E576" s="3"/>
      <c r="F576" s="3"/>
      <c r="G576" s="3"/>
      <c r="H576" s="3"/>
    </row>
    <row r="577" spans="3:8">
      <c r="C577" s="3"/>
      <c r="D577" s="3"/>
      <c r="E577" s="3"/>
      <c r="F577" s="3"/>
      <c r="G577" s="3"/>
      <c r="H577" s="3"/>
    </row>
    <row r="578" spans="3:8">
      <c r="C578" s="3"/>
      <c r="D578" s="3"/>
      <c r="E578" s="3"/>
      <c r="F578" s="3"/>
      <c r="G578" s="3"/>
      <c r="H578" s="3"/>
    </row>
    <row r="579" spans="3:8">
      <c r="C579" s="3"/>
      <c r="D579" s="3"/>
      <c r="E579" s="3"/>
      <c r="F579" s="3"/>
      <c r="G579" s="3"/>
      <c r="H579" s="3"/>
    </row>
    <row r="580" spans="3:8">
      <c r="C580" s="3"/>
      <c r="D580" s="3"/>
      <c r="E580" s="3"/>
      <c r="F580" s="3"/>
      <c r="G580" s="3"/>
      <c r="H580" s="3"/>
    </row>
  </sheetData>
  <mergeCells count="2">
    <mergeCell ref="B6:K6"/>
    <mergeCell ref="B7:K7"/>
  </mergeCells>
  <phoneticPr fontId="3" type="noConversion"/>
  <dataValidations count="1">
    <dataValidation allowBlank="1" showInputMessage="1" showErrorMessage="1" sqref="A5:XFD11 A20:XFD1048576"/>
  </dataValidations>
  <pageMargins left="0" right="0" top="0.5" bottom="0.5" header="0" footer="0.25"/>
  <pageSetup paperSize="9" scale="29" pageOrder="overThenDown" orientation="landscape" r:id="rId1"/>
  <headerFooter alignWithMargins="0">
    <oddFooter>&amp;L&amp;Z&amp;F&amp;C&amp;A&amp;R&amp;D</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גיליון12">
    <tabColor indexed="44"/>
    <pageSetUpPr fitToPage="1"/>
  </sheetPr>
  <dimension ref="A1:CC37"/>
  <sheetViews>
    <sheetView rightToLeft="1" workbookViewId="0">
      <selection activeCell="B1" sqref="B1:B4"/>
    </sheetView>
  </sheetViews>
  <sheetFormatPr defaultColWidth="9.140625" defaultRowHeight="18"/>
  <cols>
    <col min="1" max="1" width="6.28515625" style="1" customWidth="1"/>
    <col min="2" max="2" width="37" style="2" customWidth="1"/>
    <col min="3" max="3" width="9.7109375" style="2" bestFit="1" customWidth="1"/>
    <col min="4" max="4" width="10.85546875" style="2" bestFit="1" customWidth="1"/>
    <col min="5" max="5" width="5.5703125" style="1" customWidth="1"/>
    <col min="6" max="6" width="7.42578125" style="1" bestFit="1" customWidth="1"/>
    <col min="7" max="7" width="11.7109375" style="1" customWidth="1"/>
    <col min="8" max="8" width="8.140625" style="1" bestFit="1" customWidth="1"/>
    <col min="9" max="9" width="9.85546875" style="1" bestFit="1" customWidth="1"/>
    <col min="10" max="10" width="6.42578125" style="1" customWidth="1"/>
    <col min="11" max="11" width="7.5703125" style="1" bestFit="1" customWidth="1"/>
    <col min="12" max="12" width="14.5703125" style="1" bestFit="1" customWidth="1"/>
    <col min="13" max="13" width="8.28515625" style="1" bestFit="1" customWidth="1"/>
    <col min="14" max="14" width="10" style="1" bestFit="1" customWidth="1"/>
    <col min="15" max="15" width="11.28515625" style="1" bestFit="1" customWidth="1"/>
    <col min="16" max="16" width="11.85546875" style="1" bestFit="1" customWidth="1"/>
    <col min="17" max="17" width="11.140625" style="1" customWidth="1"/>
    <col min="18" max="18" width="7.5703125" style="1" customWidth="1"/>
    <col min="19" max="19" width="6.7109375" style="1" customWidth="1"/>
    <col min="20" max="20" width="7.7109375" style="1" customWidth="1"/>
    <col min="21" max="21" width="7.140625" style="1" customWidth="1"/>
    <col min="22" max="22" width="6" style="1" customWidth="1"/>
    <col min="23" max="23" width="7.85546875" style="1" customWidth="1"/>
    <col min="24" max="24" width="8.140625" style="1" customWidth="1"/>
    <col min="25" max="25" width="6.28515625" style="1" customWidth="1"/>
    <col min="26" max="26" width="8" style="1" customWidth="1"/>
    <col min="27" max="27" width="8.7109375" style="1" customWidth="1"/>
    <col min="28" max="28" width="10" style="1" customWidth="1"/>
    <col min="29" max="29" width="9.5703125" style="1" customWidth="1"/>
    <col min="30" max="30" width="6.140625" style="1" customWidth="1"/>
    <col min="31" max="32" width="5.7109375" style="1" customWidth="1"/>
    <col min="33" max="33" width="6.85546875" style="1" customWidth="1"/>
    <col min="34" max="34" width="6.42578125" style="1" customWidth="1"/>
    <col min="35" max="35" width="6.7109375" style="1" customWidth="1"/>
    <col min="36" max="36" width="7.28515625" style="1" customWidth="1"/>
    <col min="37" max="48" width="5.7109375" style="1" customWidth="1"/>
    <col min="49" max="16384" width="9.140625" style="1"/>
  </cols>
  <sheetData>
    <row r="1" spans="2:81">
      <c r="B1" s="82" t="s">
        <v>278</v>
      </c>
    </row>
    <row r="2" spans="2:81">
      <c r="B2" s="82" t="s">
        <v>279</v>
      </c>
    </row>
    <row r="3" spans="2:81">
      <c r="B3" s="82" t="s">
        <v>280</v>
      </c>
    </row>
    <row r="4" spans="2:81">
      <c r="B4" s="82" t="s">
        <v>281</v>
      </c>
    </row>
    <row r="6" spans="2:81" ht="26.25" customHeight="1">
      <c r="B6" s="171" t="s">
        <v>223</v>
      </c>
      <c r="C6" s="172"/>
      <c r="D6" s="172"/>
      <c r="E6" s="172"/>
      <c r="F6" s="172"/>
      <c r="G6" s="172"/>
      <c r="H6" s="172"/>
      <c r="I6" s="172"/>
      <c r="J6" s="172"/>
      <c r="K6" s="172"/>
      <c r="L6" s="172"/>
      <c r="M6" s="172"/>
      <c r="N6" s="172"/>
      <c r="O6" s="172"/>
      <c r="P6" s="172"/>
      <c r="Q6" s="173"/>
    </row>
    <row r="7" spans="2:81" ht="26.25" customHeight="1">
      <c r="B7" s="171" t="s">
        <v>127</v>
      </c>
      <c r="C7" s="172"/>
      <c r="D7" s="172"/>
      <c r="E7" s="172"/>
      <c r="F7" s="172"/>
      <c r="G7" s="172"/>
      <c r="H7" s="172"/>
      <c r="I7" s="172"/>
      <c r="J7" s="172"/>
      <c r="K7" s="172"/>
      <c r="L7" s="172"/>
      <c r="M7" s="172"/>
      <c r="N7" s="172"/>
      <c r="O7" s="172"/>
      <c r="P7" s="172"/>
      <c r="Q7" s="173"/>
    </row>
    <row r="8" spans="2:81" s="3" customFormat="1" ht="47.25">
      <c r="B8" s="20" t="s">
        <v>149</v>
      </c>
      <c r="C8" s="25" t="s">
        <v>50</v>
      </c>
      <c r="D8" s="80" t="s">
        <v>61</v>
      </c>
      <c r="E8" s="25" t="s">
        <v>15</v>
      </c>
      <c r="F8" s="25" t="s">
        <v>85</v>
      </c>
      <c r="G8" s="25" t="s">
        <v>134</v>
      </c>
      <c r="H8" s="78" t="s">
        <v>18</v>
      </c>
      <c r="I8" s="25" t="s">
        <v>133</v>
      </c>
      <c r="J8" s="25" t="s">
        <v>17</v>
      </c>
      <c r="K8" s="25" t="s">
        <v>19</v>
      </c>
      <c r="L8" s="25" t="s">
        <v>0</v>
      </c>
      <c r="M8" s="25" t="s">
        <v>137</v>
      </c>
      <c r="N8" s="25" t="s">
        <v>78</v>
      </c>
      <c r="O8" s="25" t="s">
        <v>72</v>
      </c>
      <c r="P8" s="47" t="s">
        <v>195</v>
      </c>
      <c r="Q8" s="26" t="s">
        <v>197</v>
      </c>
      <c r="R8" s="1"/>
      <c r="S8" s="1"/>
      <c r="T8" s="1"/>
      <c r="U8" s="1"/>
      <c r="V8" s="1"/>
      <c r="W8" s="1"/>
      <c r="X8" s="1"/>
    </row>
    <row r="9" spans="2:81" s="3" customFormat="1" ht="18" customHeight="1">
      <c r="B9" s="15"/>
      <c r="C9" s="16"/>
      <c r="D9" s="16"/>
      <c r="E9" s="27"/>
      <c r="F9" s="27"/>
      <c r="G9" s="27" t="s">
        <v>24</v>
      </c>
      <c r="H9" s="27" t="s">
        <v>21</v>
      </c>
      <c r="I9" s="27"/>
      <c r="J9" s="27" t="s">
        <v>20</v>
      </c>
      <c r="K9" s="27" t="s">
        <v>20</v>
      </c>
      <c r="L9" s="27" t="s">
        <v>22</v>
      </c>
      <c r="M9" s="27" t="s">
        <v>79</v>
      </c>
      <c r="N9" s="27" t="s">
        <v>23</v>
      </c>
      <c r="O9" s="27" t="s">
        <v>20</v>
      </c>
      <c r="P9" s="27" t="s">
        <v>20</v>
      </c>
      <c r="Q9" s="28" t="s">
        <v>20</v>
      </c>
      <c r="R9" s="1"/>
      <c r="S9" s="1"/>
      <c r="T9" s="1"/>
      <c r="U9" s="1"/>
      <c r="V9" s="1"/>
      <c r="W9" s="1"/>
      <c r="X9" s="1"/>
    </row>
    <row r="10" spans="2:81" s="4" customFormat="1" ht="18" customHeight="1">
      <c r="B10" s="18"/>
      <c r="C10" s="61" t="s">
        <v>1</v>
      </c>
      <c r="D10" s="61" t="s">
        <v>2</v>
      </c>
      <c r="E10" s="61" t="s">
        <v>3</v>
      </c>
      <c r="F10" s="61" t="s">
        <v>4</v>
      </c>
      <c r="G10" s="61" t="s">
        <v>5</v>
      </c>
      <c r="H10" s="61" t="s">
        <v>6</v>
      </c>
      <c r="I10" s="61" t="s">
        <v>7</v>
      </c>
      <c r="J10" s="61" t="s">
        <v>8</v>
      </c>
      <c r="K10" s="61" t="s">
        <v>9</v>
      </c>
      <c r="L10" s="61" t="s">
        <v>10</v>
      </c>
      <c r="M10" s="61" t="s">
        <v>11</v>
      </c>
      <c r="N10" s="61" t="s">
        <v>12</v>
      </c>
      <c r="O10" s="61" t="s">
        <v>13</v>
      </c>
      <c r="P10" s="61" t="s">
        <v>14</v>
      </c>
      <c r="Q10" s="63" t="s">
        <v>146</v>
      </c>
      <c r="R10" s="1"/>
      <c r="S10" s="1"/>
      <c r="T10" s="1"/>
      <c r="U10" s="1"/>
      <c r="V10" s="1"/>
      <c r="W10" s="1"/>
      <c r="X10" s="1"/>
    </row>
    <row r="11" spans="2:81" s="4" customFormat="1" ht="18" customHeight="1">
      <c r="B11" s="56" t="s">
        <v>60</v>
      </c>
      <c r="C11" s="85"/>
      <c r="D11" s="85"/>
      <c r="E11" s="85"/>
      <c r="F11" s="85"/>
      <c r="G11" s="96"/>
      <c r="H11" s="85">
        <v>1.1499999999999999</v>
      </c>
      <c r="I11" s="85"/>
      <c r="J11" s="84"/>
      <c r="K11" s="84">
        <v>3.42</v>
      </c>
      <c r="L11" s="84">
        <v>184290.8</v>
      </c>
      <c r="M11" s="84"/>
      <c r="N11" s="84">
        <v>216.84</v>
      </c>
      <c r="O11" s="84"/>
      <c r="P11" s="84"/>
      <c r="Q11" s="84">
        <v>0.01</v>
      </c>
      <c r="R11" s="1"/>
      <c r="S11" s="1"/>
      <c r="T11" s="1"/>
      <c r="U11" s="1"/>
      <c r="V11" s="1"/>
      <c r="W11" s="1"/>
      <c r="X11" s="1"/>
      <c r="CC11" s="1"/>
    </row>
    <row r="12" spans="2:81" customFormat="1" ht="21.75" customHeight="1">
      <c r="B12" s="59" t="s">
        <v>259</v>
      </c>
      <c r="C12" s="88"/>
      <c r="D12" s="88"/>
      <c r="E12" s="88"/>
      <c r="F12" s="88"/>
      <c r="G12" s="97"/>
      <c r="H12" s="88">
        <v>1.1499999999999999</v>
      </c>
      <c r="I12" s="88"/>
      <c r="J12" s="91"/>
      <c r="K12" s="91">
        <v>3.42</v>
      </c>
      <c r="L12" s="91">
        <v>184290.8</v>
      </c>
      <c r="M12" s="91"/>
      <c r="N12" s="91">
        <v>216.84</v>
      </c>
      <c r="O12" s="91"/>
      <c r="P12" s="91"/>
      <c r="Q12" s="91">
        <v>0.01</v>
      </c>
    </row>
    <row r="13" spans="2:81" customFormat="1" ht="15.75">
      <c r="B13" s="59" t="s">
        <v>58</v>
      </c>
      <c r="C13" s="88"/>
      <c r="D13" s="88"/>
      <c r="E13" s="88"/>
      <c r="F13" s="88"/>
      <c r="G13" s="97"/>
      <c r="H13" s="88"/>
      <c r="I13" s="88"/>
      <c r="J13" s="91"/>
      <c r="K13" s="91"/>
      <c r="L13" s="91"/>
      <c r="M13" s="91"/>
      <c r="N13" s="91"/>
      <c r="O13" s="91"/>
      <c r="P13" s="91"/>
      <c r="Q13" s="91"/>
    </row>
    <row r="14" spans="2:81" customFormat="1" ht="15.75">
      <c r="B14" s="60" t="s">
        <v>268</v>
      </c>
      <c r="C14" s="90"/>
      <c r="D14" s="90"/>
      <c r="E14" s="90"/>
      <c r="F14" s="90"/>
      <c r="G14" s="101"/>
      <c r="H14" s="90"/>
      <c r="I14" s="90"/>
      <c r="J14" s="114"/>
      <c r="K14" s="114"/>
      <c r="L14" s="114"/>
      <c r="M14" s="114"/>
      <c r="N14" s="114"/>
      <c r="O14" s="114"/>
      <c r="P14" s="114"/>
      <c r="Q14" s="114"/>
    </row>
    <row r="15" spans="2:81" customFormat="1" ht="15.75">
      <c r="B15" s="59" t="s">
        <v>59</v>
      </c>
      <c r="C15" s="88"/>
      <c r="D15" s="88"/>
      <c r="E15" s="88"/>
      <c r="F15" s="88"/>
      <c r="G15" s="97"/>
      <c r="H15" s="88"/>
      <c r="I15" s="88"/>
      <c r="J15" s="91"/>
      <c r="K15" s="91"/>
      <c r="L15" s="91"/>
      <c r="M15" s="91"/>
      <c r="N15" s="91"/>
      <c r="O15" s="91"/>
      <c r="P15" s="91"/>
      <c r="Q15" s="91"/>
    </row>
    <row r="16" spans="2:81" customFormat="1" ht="15.75">
      <c r="B16" s="60" t="s">
        <v>268</v>
      </c>
      <c r="C16" s="90"/>
      <c r="D16" s="90"/>
      <c r="E16" s="90"/>
      <c r="F16" s="90"/>
      <c r="G16" s="101"/>
      <c r="H16" s="90"/>
      <c r="I16" s="90"/>
      <c r="J16" s="114"/>
      <c r="K16" s="114"/>
      <c r="L16" s="114"/>
      <c r="M16" s="114"/>
      <c r="N16" s="114"/>
      <c r="O16" s="114"/>
      <c r="P16" s="114"/>
      <c r="Q16" s="114"/>
    </row>
    <row r="17" spans="1:17" customFormat="1" ht="15.75">
      <c r="B17" s="59" t="s">
        <v>77</v>
      </c>
      <c r="C17" s="88"/>
      <c r="D17" s="88"/>
      <c r="E17" s="88"/>
      <c r="F17" s="88"/>
      <c r="G17" s="97"/>
      <c r="H17" s="88">
        <v>1.1499999999999999</v>
      </c>
      <c r="I17" s="88"/>
      <c r="J17" s="91"/>
      <c r="K17" s="91">
        <v>3.42</v>
      </c>
      <c r="L17" s="91">
        <v>184290.8</v>
      </c>
      <c r="M17" s="91"/>
      <c r="N17" s="91">
        <v>216.84</v>
      </c>
      <c r="O17" s="91"/>
      <c r="P17" s="91"/>
      <c r="Q17" s="91">
        <v>0.01</v>
      </c>
    </row>
    <row r="18" spans="1:17" customFormat="1" ht="15.75">
      <c r="B18" s="60" t="s">
        <v>268</v>
      </c>
      <c r="C18" s="90"/>
      <c r="D18" s="90"/>
      <c r="E18" s="90"/>
      <c r="F18" s="90"/>
      <c r="G18" s="101"/>
      <c r="H18" s="90"/>
      <c r="I18" s="90"/>
      <c r="J18" s="114"/>
      <c r="K18" s="114"/>
      <c r="L18" s="114"/>
      <c r="M18" s="114"/>
      <c r="N18" s="114"/>
      <c r="O18" s="114"/>
      <c r="P18" s="114"/>
      <c r="Q18" s="114"/>
    </row>
    <row r="19" spans="1:17" customFormat="1" ht="15.75">
      <c r="B19" s="60" t="s">
        <v>268</v>
      </c>
      <c r="C19" s="90"/>
      <c r="D19" s="90"/>
      <c r="E19" s="90"/>
      <c r="F19" s="90"/>
      <c r="G19" s="101"/>
      <c r="H19" s="90"/>
      <c r="I19" s="90"/>
      <c r="J19" s="114"/>
      <c r="K19" s="114"/>
      <c r="L19" s="114"/>
      <c r="M19" s="114"/>
      <c r="N19" s="114"/>
      <c r="O19" s="114"/>
      <c r="P19" s="114"/>
      <c r="Q19" s="114"/>
    </row>
    <row r="20" spans="1:17" customFormat="1" ht="15.75">
      <c r="A20" s="55" t="s">
        <v>829</v>
      </c>
      <c r="B20" s="60" t="s">
        <v>1047</v>
      </c>
      <c r="C20" s="90">
        <v>1108620</v>
      </c>
      <c r="D20" s="90" t="s">
        <v>1048</v>
      </c>
      <c r="E20" s="90" t="s">
        <v>331</v>
      </c>
      <c r="F20" s="90" t="s">
        <v>181</v>
      </c>
      <c r="G20" s="101"/>
      <c r="H20" s="90">
        <v>1.1499999999999999</v>
      </c>
      <c r="I20" s="90" t="s">
        <v>185</v>
      </c>
      <c r="J20" s="114">
        <v>4.0999999999999996</v>
      </c>
      <c r="K20" s="114">
        <v>3.42</v>
      </c>
      <c r="L20" s="114">
        <v>184290.8</v>
      </c>
      <c r="M20" s="114">
        <v>117.66</v>
      </c>
      <c r="N20" s="114">
        <v>216.84</v>
      </c>
      <c r="O20" s="114">
        <v>0.12</v>
      </c>
      <c r="P20" s="114">
        <v>100</v>
      </c>
      <c r="Q20" s="114">
        <v>0.01</v>
      </c>
    </row>
    <row r="21" spans="1:17" customFormat="1" ht="15.75">
      <c r="B21" s="60" t="s">
        <v>268</v>
      </c>
      <c r="C21" s="90"/>
      <c r="D21" s="90"/>
      <c r="E21" s="90"/>
      <c r="F21" s="90"/>
      <c r="G21" s="101"/>
      <c r="H21" s="90"/>
      <c r="I21" s="90"/>
      <c r="J21" s="114"/>
      <c r="K21" s="114"/>
      <c r="L21" s="114"/>
      <c r="M21" s="114"/>
      <c r="N21" s="114"/>
      <c r="O21" s="114"/>
      <c r="P21" s="114"/>
      <c r="Q21" s="114"/>
    </row>
    <row r="22" spans="1:17" customFormat="1" ht="15.75">
      <c r="B22" s="60" t="s">
        <v>268</v>
      </c>
      <c r="C22" s="90"/>
      <c r="D22" s="90"/>
      <c r="E22" s="90"/>
      <c r="F22" s="90"/>
      <c r="G22" s="101"/>
      <c r="H22" s="90"/>
      <c r="I22" s="90"/>
      <c r="J22" s="114"/>
      <c r="K22" s="114"/>
      <c r="L22" s="114"/>
      <c r="M22" s="114"/>
      <c r="N22" s="114"/>
      <c r="O22" s="114"/>
      <c r="P22" s="114"/>
      <c r="Q22" s="114"/>
    </row>
    <row r="23" spans="1:17" customFormat="1" ht="15.75">
      <c r="B23" s="59" t="s">
        <v>258</v>
      </c>
      <c r="C23" s="88"/>
      <c r="D23" s="88"/>
      <c r="E23" s="88"/>
      <c r="F23" s="88"/>
      <c r="G23" s="97"/>
      <c r="H23" s="88"/>
      <c r="I23" s="88"/>
      <c r="J23" s="91"/>
      <c r="K23" s="91"/>
      <c r="L23" s="91"/>
      <c r="M23" s="91"/>
      <c r="N23" s="91"/>
      <c r="O23" s="91"/>
      <c r="P23" s="91"/>
      <c r="Q23" s="91"/>
    </row>
    <row r="24" spans="1:17" customFormat="1" ht="15.75">
      <c r="B24" s="59" t="s">
        <v>58</v>
      </c>
      <c r="C24" s="88"/>
      <c r="D24" s="88"/>
      <c r="E24" s="88"/>
      <c r="F24" s="88"/>
      <c r="G24" s="97"/>
      <c r="H24" s="88"/>
      <c r="I24" s="88"/>
      <c r="J24" s="91"/>
      <c r="K24" s="91"/>
      <c r="L24" s="91"/>
      <c r="M24" s="91"/>
      <c r="N24" s="91"/>
      <c r="O24" s="91"/>
      <c r="P24" s="91"/>
      <c r="Q24" s="91"/>
    </row>
    <row r="25" spans="1:17" customFormat="1" ht="15.75">
      <c r="B25" s="60" t="s">
        <v>268</v>
      </c>
      <c r="C25" s="90"/>
      <c r="D25" s="90"/>
      <c r="E25" s="90"/>
      <c r="F25" s="90"/>
      <c r="G25" s="101"/>
      <c r="H25" s="90"/>
      <c r="I25" s="90"/>
      <c r="J25" s="114"/>
      <c r="K25" s="114"/>
      <c r="L25" s="114"/>
      <c r="M25" s="114"/>
      <c r="N25" s="114"/>
      <c r="O25" s="114"/>
      <c r="P25" s="114"/>
      <c r="Q25" s="114"/>
    </row>
    <row r="26" spans="1:17" customFormat="1" ht="15.75">
      <c r="B26" s="59" t="s">
        <v>59</v>
      </c>
      <c r="C26" s="88"/>
      <c r="D26" s="88"/>
      <c r="E26" s="88"/>
      <c r="F26" s="88"/>
      <c r="G26" s="97"/>
      <c r="H26" s="88"/>
      <c r="I26" s="88"/>
      <c r="J26" s="91"/>
      <c r="K26" s="91"/>
      <c r="L26" s="91"/>
      <c r="M26" s="91"/>
      <c r="N26" s="91"/>
      <c r="O26" s="91"/>
      <c r="P26" s="91"/>
      <c r="Q26" s="91"/>
    </row>
    <row r="27" spans="1:17" customFormat="1" ht="15.75">
      <c r="B27" s="60" t="s">
        <v>268</v>
      </c>
      <c r="C27" s="90"/>
      <c r="D27" s="90"/>
      <c r="E27" s="90"/>
      <c r="F27" s="90"/>
      <c r="G27" s="101"/>
      <c r="H27" s="90"/>
      <c r="I27" s="90"/>
      <c r="J27" s="114"/>
      <c r="K27" s="114"/>
      <c r="L27" s="114"/>
      <c r="M27" s="114"/>
      <c r="N27" s="114"/>
      <c r="O27" s="114"/>
      <c r="P27" s="114"/>
      <c r="Q27" s="114"/>
    </row>
    <row r="28" spans="1:17" customFormat="1" ht="15.75">
      <c r="B28" s="59" t="s">
        <v>77</v>
      </c>
      <c r="C28" s="88"/>
      <c r="D28" s="88"/>
      <c r="E28" s="88"/>
      <c r="F28" s="88"/>
      <c r="G28" s="97"/>
      <c r="H28" s="88"/>
      <c r="I28" s="88"/>
      <c r="J28" s="91"/>
      <c r="K28" s="91"/>
      <c r="L28" s="91"/>
      <c r="M28" s="91"/>
      <c r="N28" s="91"/>
      <c r="O28" s="91"/>
      <c r="P28" s="91"/>
      <c r="Q28" s="91"/>
    </row>
    <row r="29" spans="1:17" customFormat="1" ht="15.75">
      <c r="B29" s="60" t="s">
        <v>268</v>
      </c>
      <c r="C29" s="90"/>
      <c r="D29" s="90"/>
      <c r="E29" s="90"/>
      <c r="F29" s="90"/>
      <c r="G29" s="101"/>
      <c r="H29" s="90"/>
      <c r="I29" s="90"/>
      <c r="J29" s="114"/>
      <c r="K29" s="114"/>
      <c r="L29" s="114"/>
      <c r="M29" s="114"/>
      <c r="N29" s="114"/>
      <c r="O29" s="114"/>
      <c r="P29" s="114"/>
      <c r="Q29" s="114"/>
    </row>
    <row r="30" spans="1:17" customFormat="1" ht="15.75">
      <c r="B30" s="60" t="s">
        <v>268</v>
      </c>
      <c r="C30" s="90"/>
      <c r="D30" s="90"/>
      <c r="E30" s="90"/>
      <c r="F30" s="90"/>
      <c r="G30" s="101"/>
      <c r="H30" s="90"/>
      <c r="I30" s="90"/>
      <c r="J30" s="114"/>
      <c r="K30" s="114"/>
      <c r="L30" s="114"/>
      <c r="M30" s="114"/>
      <c r="N30" s="114"/>
      <c r="O30" s="114"/>
      <c r="P30" s="114"/>
      <c r="Q30" s="114"/>
    </row>
    <row r="31" spans="1:17" customFormat="1" ht="15.75">
      <c r="B31" s="60" t="s">
        <v>268</v>
      </c>
      <c r="C31" s="90"/>
      <c r="D31" s="90"/>
      <c r="E31" s="90"/>
      <c r="F31" s="90"/>
      <c r="G31" s="101"/>
      <c r="H31" s="90"/>
      <c r="I31" s="90"/>
      <c r="J31" s="114"/>
      <c r="K31" s="114"/>
      <c r="L31" s="114"/>
      <c r="M31" s="114"/>
      <c r="N31" s="114"/>
      <c r="O31" s="114"/>
      <c r="P31" s="114"/>
      <c r="Q31" s="114"/>
    </row>
    <row r="32" spans="1:17" customFormat="1" ht="15.75">
      <c r="B32" s="113" t="s">
        <v>268</v>
      </c>
      <c r="C32" s="90"/>
      <c r="D32" s="90"/>
      <c r="E32" s="90"/>
      <c r="F32" s="90"/>
      <c r="G32" s="101"/>
      <c r="H32" s="90"/>
      <c r="I32" s="90"/>
      <c r="J32" s="114"/>
      <c r="K32" s="114"/>
      <c r="L32" s="114"/>
      <c r="M32" s="114"/>
      <c r="N32" s="114"/>
      <c r="O32" s="114"/>
      <c r="P32" s="114"/>
      <c r="Q32" s="114"/>
    </row>
    <row r="33" spans="1:17" customFormat="1">
      <c r="A33" s="1"/>
      <c r="B33" s="6" t="s">
        <v>52</v>
      </c>
      <c r="C33" s="1"/>
      <c r="D33" s="1"/>
      <c r="E33" s="1"/>
      <c r="F33" s="1"/>
      <c r="G33" s="1"/>
      <c r="H33" s="1"/>
      <c r="I33" s="1"/>
      <c r="J33" s="1"/>
      <c r="K33" s="1"/>
      <c r="L33" s="1"/>
      <c r="M33" s="1"/>
      <c r="N33" s="1"/>
      <c r="O33" s="1"/>
      <c r="P33" s="1"/>
      <c r="Q33" s="1"/>
    </row>
    <row r="34" spans="1:17" customFormat="1">
      <c r="A34" s="1"/>
      <c r="B34" s="6" t="s">
        <v>145</v>
      </c>
      <c r="C34" s="2"/>
      <c r="D34" s="2"/>
      <c r="E34" s="1"/>
      <c r="F34" s="1"/>
      <c r="G34" s="1"/>
      <c r="H34" s="1"/>
      <c r="I34" s="1"/>
      <c r="J34" s="1"/>
      <c r="K34" s="1"/>
      <c r="L34" s="1"/>
      <c r="M34" s="1"/>
      <c r="N34" s="1"/>
      <c r="O34" s="1"/>
      <c r="P34" s="1"/>
      <c r="Q34" s="1"/>
    </row>
    <row r="35" spans="1:17" customFormat="1" ht="12.75"/>
    <row r="36" spans="1:17" customFormat="1" ht="12.75"/>
    <row r="37" spans="1:17" customFormat="1" ht="12.75"/>
  </sheetData>
  <mergeCells count="2">
    <mergeCell ref="B6:Q6"/>
    <mergeCell ref="B7:Q7"/>
  </mergeCells>
  <phoneticPr fontId="3" type="noConversion"/>
  <dataValidations count="1">
    <dataValidation allowBlank="1" showInputMessage="1" showErrorMessage="1" sqref="A5:XFD11 A38:XFD1048576 A33:Q34"/>
  </dataValidations>
  <pageMargins left="0" right="0" top="0.5" bottom="0.5" header="0" footer="0.25"/>
  <pageSetup paperSize="9" scale="80" pageOrder="overThenDown" orientation="landscape" r:id="rId1"/>
  <headerFooter alignWithMargins="0">
    <oddFooter>&amp;L&amp;Z&amp;F&amp;C&amp;A&amp;R&amp;D</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גיליון13">
    <tabColor rgb="FFFFFF00"/>
    <pageSetUpPr fitToPage="1"/>
  </sheetPr>
  <dimension ref="B1:BT168"/>
  <sheetViews>
    <sheetView rightToLeft="1" workbookViewId="0">
      <selection activeCell="B1" sqref="B1"/>
    </sheetView>
  </sheetViews>
  <sheetFormatPr defaultColWidth="9.140625" defaultRowHeight="18"/>
  <cols>
    <col min="1" max="1" width="3" style="1" customWidth="1"/>
    <col min="2" max="2" width="42.85546875" style="2" customWidth="1"/>
    <col min="3" max="3" width="9.7109375" style="2" bestFit="1" customWidth="1"/>
    <col min="4" max="4" width="5.5703125" style="1" customWidth="1"/>
    <col min="5" max="5" width="8.7109375" style="1" bestFit="1" customWidth="1"/>
    <col min="6" max="6" width="11.85546875" style="1" bestFit="1" customWidth="1"/>
    <col min="7" max="7" width="8.140625" style="1" bestFit="1" customWidth="1"/>
    <col min="8" max="8" width="9.85546875" style="1" bestFit="1" customWidth="1"/>
    <col min="9" max="9" width="6.28515625" style="1" customWidth="1"/>
    <col min="10" max="10" width="8.140625" style="1" bestFit="1" customWidth="1"/>
    <col min="11" max="11" width="19.140625" style="1" bestFit="1" customWidth="1"/>
    <col min="12" max="12" width="8.28515625" style="1" bestFit="1" customWidth="1"/>
    <col min="13" max="13" width="14.5703125" style="1" bestFit="1" customWidth="1"/>
    <col min="14" max="14" width="11.28515625" style="1" bestFit="1" customWidth="1"/>
    <col min="15" max="15" width="11.85546875" style="1" bestFit="1" customWidth="1"/>
    <col min="16" max="16" width="11.140625" style="1" customWidth="1"/>
    <col min="17" max="17" width="7.5703125" style="3" customWidth="1"/>
    <col min="18" max="18" width="6.7109375" style="3" customWidth="1"/>
    <col min="19" max="19" width="7.7109375" style="3" customWidth="1"/>
    <col min="20" max="20" width="7.140625" style="3" customWidth="1"/>
    <col min="21" max="21" width="6" style="3" customWidth="1"/>
    <col min="22" max="22" width="7.85546875" style="3" customWidth="1"/>
    <col min="23" max="23" width="8.140625" style="3" customWidth="1"/>
    <col min="24" max="24" width="6.28515625" style="3" customWidth="1"/>
    <col min="25" max="25" width="8" style="3" customWidth="1"/>
    <col min="26" max="26" width="8.7109375" style="3" customWidth="1"/>
    <col min="27" max="27" width="10" style="3" customWidth="1"/>
    <col min="28" max="28" width="9.5703125" style="3" customWidth="1"/>
    <col min="29" max="29" width="6.140625" style="3" customWidth="1"/>
    <col min="30" max="31" width="5.7109375" style="3" customWidth="1"/>
    <col min="32" max="32" width="6.85546875" style="3" customWidth="1"/>
    <col min="33" max="33" width="6.42578125" style="3" customWidth="1"/>
    <col min="34" max="34" width="6.7109375" style="3" customWidth="1"/>
    <col min="35" max="35" width="7.28515625" style="3" customWidth="1"/>
    <col min="36" max="39" width="5.7109375" style="3" customWidth="1"/>
    <col min="40" max="47" width="5.7109375" style="1" customWidth="1"/>
    <col min="48" max="16384" width="9.140625" style="1"/>
  </cols>
  <sheetData>
    <row r="1" spans="2:72">
      <c r="B1" s="82" t="s">
        <v>278</v>
      </c>
    </row>
    <row r="2" spans="2:72">
      <c r="B2" s="82" t="s">
        <v>279</v>
      </c>
    </row>
    <row r="3" spans="2:72">
      <c r="B3" s="82" t="s">
        <v>280</v>
      </c>
    </row>
    <row r="4" spans="2:72">
      <c r="B4" s="82" t="s">
        <v>281</v>
      </c>
    </row>
    <row r="6" spans="2:72" ht="26.25" customHeight="1">
      <c r="B6" s="171" t="s">
        <v>224</v>
      </c>
      <c r="C6" s="172"/>
      <c r="D6" s="172"/>
      <c r="E6" s="172"/>
      <c r="F6" s="172"/>
      <c r="G6" s="172"/>
      <c r="H6" s="172"/>
      <c r="I6" s="172"/>
      <c r="J6" s="172"/>
      <c r="K6" s="172"/>
      <c r="L6" s="172"/>
      <c r="M6" s="172"/>
      <c r="N6" s="172"/>
      <c r="O6" s="172"/>
      <c r="P6" s="173"/>
    </row>
    <row r="7" spans="2:72" ht="26.25" customHeight="1">
      <c r="B7" s="171" t="s">
        <v>118</v>
      </c>
      <c r="C7" s="172"/>
      <c r="D7" s="172"/>
      <c r="E7" s="172"/>
      <c r="F7" s="172"/>
      <c r="G7" s="172"/>
      <c r="H7" s="172"/>
      <c r="I7" s="172"/>
      <c r="J7" s="172"/>
      <c r="K7" s="172"/>
      <c r="L7" s="172"/>
      <c r="M7" s="172"/>
      <c r="N7" s="172"/>
      <c r="O7" s="172"/>
      <c r="P7" s="173"/>
    </row>
    <row r="8" spans="2:72" s="3" customFormat="1" ht="47.25">
      <c r="B8" s="20" t="s">
        <v>149</v>
      </c>
      <c r="C8" s="25" t="s">
        <v>50</v>
      </c>
      <c r="D8" s="25" t="s">
        <v>15</v>
      </c>
      <c r="E8" s="25" t="s">
        <v>85</v>
      </c>
      <c r="F8" s="25" t="s">
        <v>134</v>
      </c>
      <c r="G8" s="78" t="s">
        <v>18</v>
      </c>
      <c r="H8" s="25" t="s">
        <v>133</v>
      </c>
      <c r="I8" s="25" t="s">
        <v>17</v>
      </c>
      <c r="J8" s="25" t="s">
        <v>19</v>
      </c>
      <c r="K8" s="25" t="s">
        <v>0</v>
      </c>
      <c r="L8" s="25" t="s">
        <v>137</v>
      </c>
      <c r="M8" s="25" t="s">
        <v>143</v>
      </c>
      <c r="N8" s="25" t="s">
        <v>72</v>
      </c>
      <c r="O8" s="47" t="s">
        <v>195</v>
      </c>
      <c r="P8" s="26" t="s">
        <v>197</v>
      </c>
    </row>
    <row r="9" spans="2:72" s="3" customFormat="1" ht="25.5" customHeight="1">
      <c r="B9" s="15"/>
      <c r="C9" s="27"/>
      <c r="D9" s="27"/>
      <c r="E9" s="27"/>
      <c r="F9" s="27" t="s">
        <v>24</v>
      </c>
      <c r="G9" s="27" t="s">
        <v>21</v>
      </c>
      <c r="H9" s="27"/>
      <c r="I9" s="27" t="s">
        <v>20</v>
      </c>
      <c r="J9" s="27" t="s">
        <v>20</v>
      </c>
      <c r="K9" s="27" t="s">
        <v>22</v>
      </c>
      <c r="L9" s="27" t="s">
        <v>79</v>
      </c>
      <c r="M9" s="27" t="s">
        <v>23</v>
      </c>
      <c r="N9" s="27" t="s">
        <v>20</v>
      </c>
      <c r="O9" s="27" t="s">
        <v>20</v>
      </c>
      <c r="P9" s="28" t="s">
        <v>20</v>
      </c>
    </row>
    <row r="10" spans="2:72" s="4" customFormat="1" ht="18" customHeight="1">
      <c r="B10" s="18"/>
      <c r="C10" s="61" t="s">
        <v>1</v>
      </c>
      <c r="D10" s="61" t="s">
        <v>2</v>
      </c>
      <c r="E10" s="61" t="s">
        <v>3</v>
      </c>
      <c r="F10" s="61" t="s">
        <v>4</v>
      </c>
      <c r="G10" s="61" t="s">
        <v>5</v>
      </c>
      <c r="H10" s="61" t="s">
        <v>6</v>
      </c>
      <c r="I10" s="61" t="s">
        <v>7</v>
      </c>
      <c r="J10" s="61" t="s">
        <v>8</v>
      </c>
      <c r="K10" s="61" t="s">
        <v>9</v>
      </c>
      <c r="L10" s="61" t="s">
        <v>10</v>
      </c>
      <c r="M10" s="61" t="s">
        <v>11</v>
      </c>
      <c r="N10" s="61" t="s">
        <v>12</v>
      </c>
      <c r="O10" s="63" t="s">
        <v>13</v>
      </c>
      <c r="P10" s="63" t="s">
        <v>14</v>
      </c>
      <c r="Q10" s="3"/>
      <c r="R10" s="3"/>
      <c r="S10" s="3"/>
      <c r="T10" s="3"/>
      <c r="U10" s="3"/>
      <c r="V10" s="3"/>
      <c r="W10" s="3"/>
      <c r="X10" s="3"/>
      <c r="Y10" s="3"/>
      <c r="Z10" s="3"/>
      <c r="AA10" s="3"/>
      <c r="AB10" s="3"/>
      <c r="AC10" s="3"/>
      <c r="AD10" s="3"/>
      <c r="AE10" s="3"/>
      <c r="AF10" s="3"/>
      <c r="AG10" s="3"/>
      <c r="AH10" s="3"/>
      <c r="AI10" s="3"/>
      <c r="AJ10" s="3"/>
      <c r="AK10" s="3"/>
      <c r="AL10" s="3"/>
      <c r="AM10" s="3"/>
    </row>
    <row r="11" spans="2:72" s="4" customFormat="1" ht="18" customHeight="1">
      <c r="B11" s="56" t="s">
        <v>27</v>
      </c>
      <c r="C11" s="85"/>
      <c r="D11" s="85"/>
      <c r="E11" s="85"/>
      <c r="F11" s="96"/>
      <c r="G11" s="85">
        <v>8.9499999999999993</v>
      </c>
      <c r="H11" s="85"/>
      <c r="I11" s="85"/>
      <c r="J11" s="86">
        <v>4.76</v>
      </c>
      <c r="K11" s="102">
        <v>646267000</v>
      </c>
      <c r="L11" s="102"/>
      <c r="M11" s="102">
        <v>668422.55000000005</v>
      </c>
      <c r="N11" s="102"/>
      <c r="O11" s="102"/>
      <c r="P11" s="102">
        <v>29.25</v>
      </c>
      <c r="Q11" s="3"/>
      <c r="R11" s="3"/>
      <c r="S11" s="3"/>
      <c r="T11" s="3"/>
      <c r="U11" s="3"/>
      <c r="V11" s="3"/>
      <c r="W11" s="3"/>
      <c r="X11" s="3"/>
      <c r="Y11" s="3"/>
      <c r="Z11" s="3"/>
      <c r="AA11" s="3"/>
      <c r="AB11" s="3"/>
      <c r="AC11" s="3"/>
      <c r="AD11" s="3"/>
      <c r="AE11" s="3"/>
      <c r="AF11" s="3"/>
      <c r="AG11" s="3"/>
      <c r="AH11" s="3"/>
      <c r="AI11" s="3"/>
      <c r="AJ11" s="3"/>
      <c r="AK11" s="3"/>
      <c r="AL11" s="3"/>
      <c r="AM11" s="3"/>
      <c r="BT11" s="1"/>
    </row>
    <row r="12" spans="2:72" customFormat="1" ht="21.75" customHeight="1">
      <c r="B12" s="57" t="s">
        <v>259</v>
      </c>
      <c r="C12" s="88"/>
      <c r="D12" s="88"/>
      <c r="E12" s="88"/>
      <c r="F12" s="97"/>
      <c r="G12" s="88">
        <v>8.9499999999999993</v>
      </c>
      <c r="H12" s="88"/>
      <c r="I12" s="88"/>
      <c r="J12" s="88">
        <v>4.76</v>
      </c>
      <c r="K12" s="91">
        <v>646267000</v>
      </c>
      <c r="L12" s="91"/>
      <c r="M12" s="91">
        <v>668422.55000000005</v>
      </c>
      <c r="N12" s="91"/>
      <c r="O12" s="91"/>
      <c r="P12" s="91">
        <v>29.25</v>
      </c>
    </row>
    <row r="13" spans="2:72" customFormat="1" ht="15.75">
      <c r="B13" s="68" t="s">
        <v>268</v>
      </c>
      <c r="C13" s="90"/>
      <c r="D13" s="90"/>
      <c r="E13" s="90"/>
      <c r="F13" s="101"/>
      <c r="G13" s="90"/>
      <c r="H13" s="90"/>
      <c r="I13" s="90"/>
      <c r="J13" s="90"/>
      <c r="K13" s="114"/>
      <c r="L13" s="114"/>
      <c r="M13" s="114"/>
      <c r="N13" s="114"/>
      <c r="O13" s="114"/>
      <c r="P13" s="114"/>
    </row>
    <row r="14" spans="2:72" customFormat="1" ht="15.75">
      <c r="B14" s="68" t="s">
        <v>1049</v>
      </c>
      <c r="C14" s="90">
        <v>2867919</v>
      </c>
      <c r="D14" s="90">
        <v>0</v>
      </c>
      <c r="E14" s="90" t="s">
        <v>283</v>
      </c>
      <c r="F14" s="101">
        <v>39813</v>
      </c>
      <c r="G14" s="90">
        <v>0</v>
      </c>
      <c r="H14" s="90" t="s">
        <v>185</v>
      </c>
      <c r="I14" s="90">
        <v>4.8</v>
      </c>
      <c r="J14" s="90">
        <v>4.8</v>
      </c>
      <c r="K14" s="114">
        <v>6599000</v>
      </c>
      <c r="L14" s="114">
        <v>132.10091</v>
      </c>
      <c r="M14" s="114">
        <v>8717.34</v>
      </c>
      <c r="N14" s="114">
        <v>0</v>
      </c>
      <c r="O14" s="114">
        <v>1.3</v>
      </c>
      <c r="P14" s="114">
        <v>0.38</v>
      </c>
    </row>
    <row r="15" spans="2:72" customFormat="1" ht="15.75">
      <c r="B15" s="68" t="s">
        <v>1050</v>
      </c>
      <c r="C15" s="90">
        <v>2868099</v>
      </c>
      <c r="D15" s="90">
        <v>0</v>
      </c>
      <c r="E15" s="90" t="s">
        <v>283</v>
      </c>
      <c r="F15" s="101">
        <v>37288</v>
      </c>
      <c r="G15" s="90">
        <v>0.08</v>
      </c>
      <c r="H15" s="90" t="s">
        <v>185</v>
      </c>
      <c r="I15" s="90">
        <v>4.8</v>
      </c>
      <c r="J15" s="90">
        <v>5.09</v>
      </c>
      <c r="K15" s="114">
        <v>3971000</v>
      </c>
      <c r="L15" s="114">
        <v>131.69197</v>
      </c>
      <c r="M15" s="114">
        <v>5229.49</v>
      </c>
      <c r="N15" s="114">
        <v>0</v>
      </c>
      <c r="O15" s="114">
        <v>0.78</v>
      </c>
      <c r="P15" s="114">
        <v>0.23</v>
      </c>
    </row>
    <row r="16" spans="2:72" customFormat="1" ht="15.75">
      <c r="B16" s="68" t="s">
        <v>1051</v>
      </c>
      <c r="C16" s="90">
        <v>2868172</v>
      </c>
      <c r="D16" s="90">
        <v>0</v>
      </c>
      <c r="E16" s="90" t="s">
        <v>283</v>
      </c>
      <c r="F16" s="101">
        <v>39554</v>
      </c>
      <c r="G16" s="90">
        <v>0.16</v>
      </c>
      <c r="H16" s="90" t="s">
        <v>185</v>
      </c>
      <c r="I16" s="90">
        <v>4.8</v>
      </c>
      <c r="J16" s="90">
        <v>5.03</v>
      </c>
      <c r="K16" s="114">
        <v>2618000</v>
      </c>
      <c r="L16" s="114">
        <v>129.74835999999999</v>
      </c>
      <c r="M16" s="114">
        <v>3396.81</v>
      </c>
      <c r="N16" s="114">
        <v>0</v>
      </c>
      <c r="O16" s="114">
        <v>0.51</v>
      </c>
      <c r="P16" s="114">
        <v>0.15</v>
      </c>
    </row>
    <row r="17" spans="2:16" customFormat="1" ht="15.75">
      <c r="B17" s="68" t="s">
        <v>1052</v>
      </c>
      <c r="C17" s="90">
        <v>2868255</v>
      </c>
      <c r="D17" s="90">
        <v>0</v>
      </c>
      <c r="E17" s="90" t="s">
        <v>283</v>
      </c>
      <c r="F17" s="101">
        <v>39554</v>
      </c>
      <c r="G17" s="90">
        <v>0.25</v>
      </c>
      <c r="H17" s="90" t="s">
        <v>185</v>
      </c>
      <c r="I17" s="90">
        <v>4.8</v>
      </c>
      <c r="J17" s="90">
        <v>5.01</v>
      </c>
      <c r="K17" s="114">
        <v>1953000</v>
      </c>
      <c r="L17" s="114">
        <v>128.23113000000001</v>
      </c>
      <c r="M17" s="114">
        <v>2504.35</v>
      </c>
      <c r="N17" s="114">
        <v>0</v>
      </c>
      <c r="O17" s="114">
        <v>0.37</v>
      </c>
      <c r="P17" s="114">
        <v>0.11</v>
      </c>
    </row>
    <row r="18" spans="2:16" customFormat="1" ht="15.75">
      <c r="B18" s="68" t="s">
        <v>1053</v>
      </c>
      <c r="C18" s="90">
        <v>2868909</v>
      </c>
      <c r="D18" s="90">
        <v>0</v>
      </c>
      <c r="E18" s="90" t="s">
        <v>283</v>
      </c>
      <c r="F18" s="101">
        <v>37561</v>
      </c>
      <c r="G18" s="90">
        <v>0.82</v>
      </c>
      <c r="H18" s="90" t="s">
        <v>185</v>
      </c>
      <c r="I18" s="90">
        <v>4.8</v>
      </c>
      <c r="J18" s="90">
        <v>5.38</v>
      </c>
      <c r="K18" s="114">
        <v>29000</v>
      </c>
      <c r="L18" s="114">
        <v>121.15172</v>
      </c>
      <c r="M18" s="114">
        <v>35.130000000000003</v>
      </c>
      <c r="N18" s="114">
        <v>0</v>
      </c>
      <c r="O18" s="114">
        <v>0.01</v>
      </c>
      <c r="P18" s="114">
        <v>0</v>
      </c>
    </row>
    <row r="19" spans="2:16" customFormat="1" ht="15.75">
      <c r="B19" s="68" t="s">
        <v>1054</v>
      </c>
      <c r="C19" s="90">
        <v>2869089</v>
      </c>
      <c r="D19" s="90">
        <v>0</v>
      </c>
      <c r="E19" s="90" t="s">
        <v>283</v>
      </c>
      <c r="F19" s="101">
        <v>37591</v>
      </c>
      <c r="G19" s="90">
        <v>0.9</v>
      </c>
      <c r="H19" s="90" t="s">
        <v>185</v>
      </c>
      <c r="I19" s="90">
        <v>4.8</v>
      </c>
      <c r="J19" s="90">
        <v>4.87</v>
      </c>
      <c r="K19" s="114">
        <v>31000</v>
      </c>
      <c r="L19" s="114">
        <v>120.39032</v>
      </c>
      <c r="M19" s="114">
        <v>37.32</v>
      </c>
      <c r="N19" s="114">
        <v>0</v>
      </c>
      <c r="O19" s="114">
        <v>0.01</v>
      </c>
      <c r="P19" s="114">
        <v>0</v>
      </c>
    </row>
    <row r="20" spans="2:16" customFormat="1" ht="15.75">
      <c r="B20" s="68" t="s">
        <v>1055</v>
      </c>
      <c r="C20" s="90">
        <v>2869733</v>
      </c>
      <c r="D20" s="90">
        <v>0</v>
      </c>
      <c r="E20" s="90" t="s">
        <v>283</v>
      </c>
      <c r="F20" s="101">
        <v>37803</v>
      </c>
      <c r="G20" s="90">
        <v>1.43</v>
      </c>
      <c r="H20" s="90" t="s">
        <v>185</v>
      </c>
      <c r="I20" s="90">
        <v>4.8</v>
      </c>
      <c r="J20" s="90">
        <v>4.87</v>
      </c>
      <c r="K20" s="114">
        <v>60000</v>
      </c>
      <c r="L20" s="114">
        <v>124.05500000000001</v>
      </c>
      <c r="M20" s="114">
        <v>74.430000000000007</v>
      </c>
      <c r="N20" s="114">
        <v>0</v>
      </c>
      <c r="O20" s="114">
        <v>0.01</v>
      </c>
      <c r="P20" s="114">
        <v>0</v>
      </c>
    </row>
    <row r="21" spans="2:16" customFormat="1" ht="15.75">
      <c r="B21" s="68" t="s">
        <v>1056</v>
      </c>
      <c r="C21" s="90">
        <v>2869998</v>
      </c>
      <c r="D21" s="90">
        <v>0</v>
      </c>
      <c r="E21" s="90" t="s">
        <v>283</v>
      </c>
      <c r="F21" s="101">
        <v>39541</v>
      </c>
      <c r="G21" s="90">
        <v>1.6</v>
      </c>
      <c r="H21" s="90" t="s">
        <v>185</v>
      </c>
      <c r="I21" s="90">
        <v>4.8</v>
      </c>
      <c r="J21" s="90">
        <v>4.99</v>
      </c>
      <c r="K21" s="114">
        <v>3720000</v>
      </c>
      <c r="L21" s="114">
        <v>124.4282</v>
      </c>
      <c r="M21" s="114">
        <v>4628.7299999999996</v>
      </c>
      <c r="N21" s="114">
        <v>0</v>
      </c>
      <c r="O21" s="114">
        <v>0.69</v>
      </c>
      <c r="P21" s="114">
        <v>0.2</v>
      </c>
    </row>
    <row r="22" spans="2:16" customFormat="1" ht="15.75">
      <c r="B22" s="68" t="s">
        <v>1057</v>
      </c>
      <c r="C22" s="90">
        <v>2870053</v>
      </c>
      <c r="D22" s="90">
        <v>0</v>
      </c>
      <c r="E22" s="90" t="s">
        <v>283</v>
      </c>
      <c r="F22" s="101">
        <v>37895</v>
      </c>
      <c r="G22" s="90">
        <v>1.68</v>
      </c>
      <c r="H22" s="90" t="s">
        <v>185</v>
      </c>
      <c r="I22" s="90">
        <v>4.8</v>
      </c>
      <c r="J22" s="90">
        <v>4.99</v>
      </c>
      <c r="K22" s="114">
        <v>7411000</v>
      </c>
      <c r="L22" s="114">
        <v>123.68277999999999</v>
      </c>
      <c r="M22" s="114">
        <v>9166.1299999999992</v>
      </c>
      <c r="N22" s="114">
        <v>0</v>
      </c>
      <c r="O22" s="114">
        <v>1.37</v>
      </c>
      <c r="P22" s="114">
        <v>0.4</v>
      </c>
    </row>
    <row r="23" spans="2:16" customFormat="1" ht="15.75">
      <c r="B23" s="68" t="s">
        <v>1058</v>
      </c>
      <c r="C23" s="90">
        <v>2870137</v>
      </c>
      <c r="D23" s="90">
        <v>0</v>
      </c>
      <c r="E23" s="90" t="s">
        <v>283</v>
      </c>
      <c r="F23" s="101">
        <v>39541</v>
      </c>
      <c r="G23" s="90">
        <v>1.76</v>
      </c>
      <c r="H23" s="90" t="s">
        <v>185</v>
      </c>
      <c r="I23" s="90">
        <v>4.8</v>
      </c>
      <c r="J23" s="90">
        <v>4.99</v>
      </c>
      <c r="K23" s="114">
        <v>5105000</v>
      </c>
      <c r="L23" s="114">
        <v>123.78913</v>
      </c>
      <c r="M23" s="114">
        <v>6319.44</v>
      </c>
      <c r="N23" s="114">
        <v>0</v>
      </c>
      <c r="O23" s="114">
        <v>0.95</v>
      </c>
      <c r="P23" s="114">
        <v>0.28000000000000003</v>
      </c>
    </row>
    <row r="24" spans="2:16" customFormat="1" ht="15.75">
      <c r="B24" s="68" t="s">
        <v>1059</v>
      </c>
      <c r="C24" s="90">
        <v>2870210</v>
      </c>
      <c r="D24" s="90">
        <v>0</v>
      </c>
      <c r="E24" s="90" t="s">
        <v>283</v>
      </c>
      <c r="F24" s="101">
        <v>37956</v>
      </c>
      <c r="G24" s="90">
        <v>1.85</v>
      </c>
      <c r="H24" s="90" t="s">
        <v>185</v>
      </c>
      <c r="I24" s="90">
        <v>4.8</v>
      </c>
      <c r="J24" s="90">
        <v>4.99</v>
      </c>
      <c r="K24" s="114">
        <v>3602000</v>
      </c>
      <c r="L24" s="114">
        <v>123.29255999999999</v>
      </c>
      <c r="M24" s="114">
        <v>4441</v>
      </c>
      <c r="N24" s="114">
        <v>0</v>
      </c>
      <c r="O24" s="114">
        <v>0.66</v>
      </c>
      <c r="P24" s="114">
        <v>0.19</v>
      </c>
    </row>
    <row r="25" spans="2:16" customFormat="1" ht="15.75">
      <c r="B25" s="68" t="s">
        <v>1060</v>
      </c>
      <c r="C25" s="90">
        <v>2887156</v>
      </c>
      <c r="D25" s="90">
        <v>0</v>
      </c>
      <c r="E25" s="90" t="s">
        <v>283</v>
      </c>
      <c r="F25" s="101">
        <v>38749</v>
      </c>
      <c r="G25" s="90">
        <v>3.69</v>
      </c>
      <c r="H25" s="90" t="s">
        <v>185</v>
      </c>
      <c r="I25" s="90">
        <v>4.8</v>
      </c>
      <c r="J25" s="90">
        <v>4.8600000000000003</v>
      </c>
      <c r="K25" s="114">
        <v>10000</v>
      </c>
      <c r="L25" s="114">
        <v>121.64</v>
      </c>
      <c r="M25" s="114">
        <v>12.16</v>
      </c>
      <c r="N25" s="114">
        <v>0</v>
      </c>
      <c r="O25" s="114">
        <v>0</v>
      </c>
      <c r="P25" s="114">
        <v>0</v>
      </c>
    </row>
    <row r="26" spans="2:16">
      <c r="B26" s="68" t="s">
        <v>1061</v>
      </c>
      <c r="C26" s="90">
        <v>2887164</v>
      </c>
      <c r="D26" s="90">
        <v>0</v>
      </c>
      <c r="E26" s="90" t="s">
        <v>283</v>
      </c>
      <c r="F26" s="101">
        <v>38777</v>
      </c>
      <c r="G26" s="90">
        <v>3.77</v>
      </c>
      <c r="H26" s="90" t="s">
        <v>185</v>
      </c>
      <c r="I26" s="90">
        <v>4.8</v>
      </c>
      <c r="J26" s="90">
        <v>4.8600000000000003</v>
      </c>
      <c r="K26" s="114">
        <v>3000</v>
      </c>
      <c r="L26" s="114">
        <v>121.5</v>
      </c>
      <c r="M26" s="114">
        <v>3.65</v>
      </c>
      <c r="N26" s="114">
        <v>0</v>
      </c>
      <c r="O26" s="114">
        <v>0</v>
      </c>
      <c r="P26" s="114">
        <v>0</v>
      </c>
    </row>
    <row r="27" spans="2:16">
      <c r="B27" s="68" t="s">
        <v>1062</v>
      </c>
      <c r="C27" s="90">
        <v>8287179</v>
      </c>
      <c r="D27" s="90">
        <v>0</v>
      </c>
      <c r="E27" s="90" t="s">
        <v>283</v>
      </c>
      <c r="F27" s="101">
        <v>38809</v>
      </c>
      <c r="G27" s="90">
        <v>3.85</v>
      </c>
      <c r="H27" s="90" t="s">
        <v>185</v>
      </c>
      <c r="I27" s="90">
        <v>4.8</v>
      </c>
      <c r="J27" s="90">
        <v>4.8600000000000003</v>
      </c>
      <c r="K27" s="114">
        <v>7000</v>
      </c>
      <c r="L27" s="114">
        <v>120.32857</v>
      </c>
      <c r="M27" s="114">
        <v>8.42</v>
      </c>
      <c r="N27" s="114">
        <v>0</v>
      </c>
      <c r="O27" s="114">
        <v>0</v>
      </c>
      <c r="P27" s="114">
        <v>0</v>
      </c>
    </row>
    <row r="28" spans="2:16">
      <c r="B28" s="68" t="s">
        <v>1063</v>
      </c>
      <c r="C28" s="90">
        <v>8287187</v>
      </c>
      <c r="D28" s="90">
        <v>0</v>
      </c>
      <c r="E28" s="90" t="s">
        <v>283</v>
      </c>
      <c r="F28" s="101">
        <v>38838</v>
      </c>
      <c r="G28" s="90">
        <v>3.93</v>
      </c>
      <c r="H28" s="90" t="s">
        <v>185</v>
      </c>
      <c r="I28" s="90">
        <v>4.8</v>
      </c>
      <c r="J28" s="90">
        <v>4.8600000000000003</v>
      </c>
      <c r="K28" s="114">
        <v>11000</v>
      </c>
      <c r="L28" s="114">
        <v>119.5</v>
      </c>
      <c r="M28" s="114">
        <v>13.15</v>
      </c>
      <c r="N28" s="114">
        <v>0</v>
      </c>
      <c r="O28" s="114">
        <v>0</v>
      </c>
      <c r="P28" s="114">
        <v>0</v>
      </c>
    </row>
    <row r="29" spans="2:16">
      <c r="B29" s="68" t="s">
        <v>1064</v>
      </c>
      <c r="C29" s="90">
        <v>8287195</v>
      </c>
      <c r="D29" s="90">
        <v>0</v>
      </c>
      <c r="E29" s="90" t="s">
        <v>283</v>
      </c>
      <c r="F29" s="101">
        <v>38869</v>
      </c>
      <c r="G29" s="90">
        <v>4.0199999999999996</v>
      </c>
      <c r="H29" s="90" t="s">
        <v>185</v>
      </c>
      <c r="I29" s="90">
        <v>4.8</v>
      </c>
      <c r="J29" s="90">
        <v>4.8600000000000003</v>
      </c>
      <c r="K29" s="114">
        <v>19000</v>
      </c>
      <c r="L29" s="114">
        <v>118.01053</v>
      </c>
      <c r="M29" s="114">
        <v>22.42</v>
      </c>
      <c r="N29" s="114">
        <v>0</v>
      </c>
      <c r="O29" s="114">
        <v>0</v>
      </c>
      <c r="P29" s="114">
        <v>0</v>
      </c>
    </row>
    <row r="30" spans="2:16">
      <c r="B30" s="68" t="s">
        <v>1065</v>
      </c>
      <c r="C30" s="90">
        <v>8287203</v>
      </c>
      <c r="D30" s="90">
        <v>0</v>
      </c>
      <c r="E30" s="90" t="s">
        <v>283</v>
      </c>
      <c r="F30" s="101">
        <v>38900</v>
      </c>
      <c r="G30" s="90">
        <v>4.01</v>
      </c>
      <c r="H30" s="90" t="s">
        <v>185</v>
      </c>
      <c r="I30" s="90">
        <v>4.8</v>
      </c>
      <c r="J30" s="90">
        <v>4.8600000000000003</v>
      </c>
      <c r="K30" s="114">
        <v>24000</v>
      </c>
      <c r="L30" s="114">
        <v>120.35833</v>
      </c>
      <c r="M30" s="114">
        <v>28.89</v>
      </c>
      <c r="N30" s="114">
        <v>0</v>
      </c>
      <c r="O30" s="114">
        <v>0</v>
      </c>
      <c r="P30" s="114">
        <v>0</v>
      </c>
    </row>
    <row r="31" spans="2:16">
      <c r="B31" s="68" t="s">
        <v>1066</v>
      </c>
      <c r="C31" s="90">
        <v>2887263</v>
      </c>
      <c r="D31" s="90">
        <v>0</v>
      </c>
      <c r="E31" s="90" t="s">
        <v>283</v>
      </c>
      <c r="F31" s="101">
        <v>39083</v>
      </c>
      <c r="G31" s="90">
        <v>4.4000000000000004</v>
      </c>
      <c r="H31" s="90" t="s">
        <v>185</v>
      </c>
      <c r="I31" s="90">
        <v>4.8</v>
      </c>
      <c r="J31" s="90">
        <v>4.82</v>
      </c>
      <c r="K31" s="114">
        <v>499000</v>
      </c>
      <c r="L31" s="114">
        <v>122.47074000000001</v>
      </c>
      <c r="M31" s="114">
        <v>611.13</v>
      </c>
      <c r="N31" s="114">
        <v>0</v>
      </c>
      <c r="O31" s="114">
        <v>0.09</v>
      </c>
      <c r="P31" s="114">
        <v>0.03</v>
      </c>
    </row>
    <row r="32" spans="2:16">
      <c r="B32" s="68" t="s">
        <v>1067</v>
      </c>
      <c r="C32" s="90">
        <v>2887271</v>
      </c>
      <c r="D32" s="90">
        <v>0</v>
      </c>
      <c r="E32" s="90" t="s">
        <v>283</v>
      </c>
      <c r="F32" s="101">
        <v>39114</v>
      </c>
      <c r="G32" s="90">
        <v>4.4800000000000004</v>
      </c>
      <c r="H32" s="90" t="s">
        <v>185</v>
      </c>
      <c r="I32" s="90">
        <v>4.8</v>
      </c>
      <c r="J32" s="90">
        <v>4.8899999999999997</v>
      </c>
      <c r="K32" s="114">
        <v>46000</v>
      </c>
      <c r="L32" s="114">
        <v>121.59348</v>
      </c>
      <c r="M32" s="114">
        <v>55.93</v>
      </c>
      <c r="N32" s="114">
        <v>0</v>
      </c>
      <c r="O32" s="114">
        <v>0.01</v>
      </c>
      <c r="P32" s="114">
        <v>0</v>
      </c>
    </row>
    <row r="33" spans="2:16">
      <c r="B33" s="68" t="s">
        <v>1068</v>
      </c>
      <c r="C33" s="90">
        <v>2887289</v>
      </c>
      <c r="D33" s="90">
        <v>0</v>
      </c>
      <c r="E33" s="90" t="s">
        <v>283</v>
      </c>
      <c r="F33" s="101">
        <v>39142</v>
      </c>
      <c r="G33" s="90">
        <v>4.5599999999999996</v>
      </c>
      <c r="H33" s="90" t="s">
        <v>185</v>
      </c>
      <c r="I33" s="90">
        <v>4.8</v>
      </c>
      <c r="J33" s="90">
        <v>4.8600000000000003</v>
      </c>
      <c r="K33" s="114">
        <v>450000</v>
      </c>
      <c r="L33" s="114">
        <v>121.43711</v>
      </c>
      <c r="M33" s="114">
        <v>546.47</v>
      </c>
      <c r="N33" s="114">
        <v>0</v>
      </c>
      <c r="O33" s="114">
        <v>0.08</v>
      </c>
      <c r="P33" s="114">
        <v>0.02</v>
      </c>
    </row>
    <row r="34" spans="2:16">
      <c r="B34" s="68" t="s">
        <v>1069</v>
      </c>
      <c r="C34" s="90">
        <v>2887297</v>
      </c>
      <c r="D34" s="90">
        <v>0</v>
      </c>
      <c r="E34" s="90" t="s">
        <v>283</v>
      </c>
      <c r="F34" s="101">
        <v>39173</v>
      </c>
      <c r="G34" s="90">
        <v>4.6500000000000004</v>
      </c>
      <c r="H34" s="90" t="s">
        <v>185</v>
      </c>
      <c r="I34" s="90">
        <v>4.8</v>
      </c>
      <c r="J34" s="90">
        <v>4.8600000000000003</v>
      </c>
      <c r="K34" s="114">
        <v>325000</v>
      </c>
      <c r="L34" s="114">
        <v>121.33323</v>
      </c>
      <c r="M34" s="114">
        <v>394.33</v>
      </c>
      <c r="N34" s="114">
        <v>0</v>
      </c>
      <c r="O34" s="114">
        <v>0.06</v>
      </c>
      <c r="P34" s="114">
        <v>0.02</v>
      </c>
    </row>
    <row r="35" spans="2:16">
      <c r="B35" s="68" t="s">
        <v>1070</v>
      </c>
      <c r="C35" s="90">
        <v>2887305</v>
      </c>
      <c r="D35" s="90">
        <v>0</v>
      </c>
      <c r="E35" s="90" t="s">
        <v>283</v>
      </c>
      <c r="F35" s="101">
        <v>39203</v>
      </c>
      <c r="G35" s="90">
        <v>4.7300000000000004</v>
      </c>
      <c r="H35" s="90" t="s">
        <v>185</v>
      </c>
      <c r="I35" s="90">
        <v>4.8</v>
      </c>
      <c r="J35" s="90">
        <v>4.82</v>
      </c>
      <c r="K35" s="114">
        <v>328000</v>
      </c>
      <c r="L35" s="114">
        <v>120.79177</v>
      </c>
      <c r="M35" s="114">
        <v>396.2</v>
      </c>
      <c r="N35" s="114">
        <v>0</v>
      </c>
      <c r="O35" s="114">
        <v>0.06</v>
      </c>
      <c r="P35" s="114">
        <v>0.02</v>
      </c>
    </row>
    <row r="36" spans="2:16">
      <c r="B36" s="68" t="s">
        <v>1071</v>
      </c>
      <c r="C36" s="90">
        <v>2887313</v>
      </c>
      <c r="D36" s="90">
        <v>0</v>
      </c>
      <c r="E36" s="90" t="s">
        <v>283</v>
      </c>
      <c r="F36" s="101">
        <v>39234</v>
      </c>
      <c r="G36" s="90">
        <v>4.8099999999999996</v>
      </c>
      <c r="H36" s="90" t="s">
        <v>185</v>
      </c>
      <c r="I36" s="90">
        <v>4.8</v>
      </c>
      <c r="J36" s="90">
        <v>4.8600000000000003</v>
      </c>
      <c r="K36" s="114">
        <v>310000</v>
      </c>
      <c r="L36" s="114">
        <v>119.52355</v>
      </c>
      <c r="M36" s="114">
        <v>370.52</v>
      </c>
      <c r="N36" s="114">
        <v>0</v>
      </c>
      <c r="O36" s="114">
        <v>0.06</v>
      </c>
      <c r="P36" s="114">
        <v>0.02</v>
      </c>
    </row>
    <row r="37" spans="2:16">
      <c r="B37" s="68" t="s">
        <v>1072</v>
      </c>
      <c r="C37" s="90">
        <v>2887321</v>
      </c>
      <c r="D37" s="90">
        <v>0</v>
      </c>
      <c r="E37" s="90" t="s">
        <v>283</v>
      </c>
      <c r="F37" s="101">
        <v>39264</v>
      </c>
      <c r="G37" s="90">
        <v>4.78</v>
      </c>
      <c r="H37" s="90" t="s">
        <v>185</v>
      </c>
      <c r="I37" s="90">
        <v>4.8</v>
      </c>
      <c r="J37" s="90">
        <v>4.7300000000000004</v>
      </c>
      <c r="K37" s="114">
        <v>406000</v>
      </c>
      <c r="L37" s="114">
        <v>122.65</v>
      </c>
      <c r="M37" s="114">
        <v>497.96</v>
      </c>
      <c r="N37" s="114">
        <v>0</v>
      </c>
      <c r="O37" s="114">
        <v>7.0000000000000007E-2</v>
      </c>
      <c r="P37" s="114">
        <v>0.02</v>
      </c>
    </row>
    <row r="38" spans="2:16">
      <c r="B38" s="68" t="s">
        <v>1073</v>
      </c>
      <c r="C38" s="90">
        <v>2887339</v>
      </c>
      <c r="D38" s="90">
        <v>0</v>
      </c>
      <c r="E38" s="90" t="s">
        <v>283</v>
      </c>
      <c r="F38" s="101">
        <v>39295</v>
      </c>
      <c r="G38" s="90">
        <v>4.87</v>
      </c>
      <c r="H38" s="90" t="s">
        <v>185</v>
      </c>
      <c r="I38" s="90">
        <v>4.8</v>
      </c>
      <c r="J38" s="90">
        <v>4.8600000000000003</v>
      </c>
      <c r="K38" s="114">
        <v>115000</v>
      </c>
      <c r="L38" s="114">
        <v>120.58522000000001</v>
      </c>
      <c r="M38" s="114">
        <v>138.66999999999999</v>
      </c>
      <c r="N38" s="114">
        <v>0</v>
      </c>
      <c r="O38" s="114">
        <v>0.02</v>
      </c>
      <c r="P38" s="114">
        <v>0.01</v>
      </c>
    </row>
    <row r="39" spans="2:16">
      <c r="B39" s="68" t="s">
        <v>1074</v>
      </c>
      <c r="C39" s="90">
        <v>2887347</v>
      </c>
      <c r="D39" s="90">
        <v>0</v>
      </c>
      <c r="E39" s="90" t="s">
        <v>283</v>
      </c>
      <c r="F39" s="101">
        <v>39327</v>
      </c>
      <c r="G39" s="90">
        <v>4.95</v>
      </c>
      <c r="H39" s="90" t="s">
        <v>185</v>
      </c>
      <c r="I39" s="90">
        <v>4.8</v>
      </c>
      <c r="J39" s="90">
        <v>4.8600000000000003</v>
      </c>
      <c r="K39" s="114">
        <v>303000</v>
      </c>
      <c r="L39" s="114">
        <v>118.78152</v>
      </c>
      <c r="M39" s="114">
        <v>359.91</v>
      </c>
      <c r="N39" s="114">
        <v>0</v>
      </c>
      <c r="O39" s="114">
        <v>0.05</v>
      </c>
      <c r="P39" s="114">
        <v>0.02</v>
      </c>
    </row>
    <row r="40" spans="2:16">
      <c r="B40" s="68" t="s">
        <v>1075</v>
      </c>
      <c r="C40" s="90">
        <v>2887354</v>
      </c>
      <c r="D40" s="90">
        <v>0</v>
      </c>
      <c r="E40" s="90" t="s">
        <v>283</v>
      </c>
      <c r="F40" s="101">
        <v>39356</v>
      </c>
      <c r="G40" s="90">
        <v>5.03</v>
      </c>
      <c r="H40" s="90" t="s">
        <v>185</v>
      </c>
      <c r="I40" s="90">
        <v>4.8</v>
      </c>
      <c r="J40" s="90">
        <v>4.8600000000000003</v>
      </c>
      <c r="K40" s="114">
        <v>946000</v>
      </c>
      <c r="L40" s="114">
        <v>117.52283</v>
      </c>
      <c r="M40" s="114">
        <v>1111.77</v>
      </c>
      <c r="N40" s="114">
        <v>0</v>
      </c>
      <c r="O40" s="114">
        <v>0.17</v>
      </c>
      <c r="P40" s="114">
        <v>0.05</v>
      </c>
    </row>
    <row r="41" spans="2:16">
      <c r="B41" s="68" t="s">
        <v>1076</v>
      </c>
      <c r="C41" s="90">
        <v>2887362</v>
      </c>
      <c r="D41" s="90">
        <v>0</v>
      </c>
      <c r="E41" s="90" t="s">
        <v>283</v>
      </c>
      <c r="F41" s="101">
        <v>39387</v>
      </c>
      <c r="G41" s="90">
        <v>5.12</v>
      </c>
      <c r="H41" s="90" t="s">
        <v>185</v>
      </c>
      <c r="I41" s="90">
        <v>4.8</v>
      </c>
      <c r="J41" s="90">
        <v>4.8600000000000003</v>
      </c>
      <c r="K41" s="114">
        <v>690000</v>
      </c>
      <c r="L41" s="114">
        <v>117.62667</v>
      </c>
      <c r="M41" s="114">
        <v>811.62</v>
      </c>
      <c r="N41" s="114">
        <v>0</v>
      </c>
      <c r="O41" s="114">
        <v>0.12</v>
      </c>
      <c r="P41" s="114">
        <v>0.04</v>
      </c>
    </row>
    <row r="42" spans="2:16">
      <c r="B42" s="68" t="s">
        <v>1077</v>
      </c>
      <c r="C42" s="90">
        <v>2887370</v>
      </c>
      <c r="D42" s="90">
        <v>0</v>
      </c>
      <c r="E42" s="90" t="s">
        <v>283</v>
      </c>
      <c r="F42" s="101">
        <v>39418</v>
      </c>
      <c r="G42" s="90">
        <v>5.2</v>
      </c>
      <c r="H42" s="90" t="s">
        <v>185</v>
      </c>
      <c r="I42" s="90">
        <v>4.8</v>
      </c>
      <c r="J42" s="90">
        <v>4.8600000000000003</v>
      </c>
      <c r="K42" s="114">
        <v>382000</v>
      </c>
      <c r="L42" s="114">
        <v>117.0356</v>
      </c>
      <c r="M42" s="114">
        <v>447.08</v>
      </c>
      <c r="N42" s="114">
        <v>0</v>
      </c>
      <c r="O42" s="114">
        <v>7.0000000000000007E-2</v>
      </c>
      <c r="P42" s="114">
        <v>0.02</v>
      </c>
    </row>
    <row r="43" spans="2:16">
      <c r="B43" s="68" t="s">
        <v>1078</v>
      </c>
      <c r="C43" s="90">
        <v>2887388</v>
      </c>
      <c r="D43" s="90">
        <v>0</v>
      </c>
      <c r="E43" s="90" t="s">
        <v>283</v>
      </c>
      <c r="F43" s="101">
        <v>39448</v>
      </c>
      <c r="G43" s="90">
        <v>5.16</v>
      </c>
      <c r="H43" s="90" t="s">
        <v>185</v>
      </c>
      <c r="I43" s="90">
        <v>4.8</v>
      </c>
      <c r="J43" s="90">
        <v>4.8600000000000003</v>
      </c>
      <c r="K43" s="114">
        <v>737000</v>
      </c>
      <c r="L43" s="114">
        <v>118.92795</v>
      </c>
      <c r="M43" s="114">
        <v>876.5</v>
      </c>
      <c r="N43" s="114">
        <v>0</v>
      </c>
      <c r="O43" s="114">
        <v>0.13</v>
      </c>
      <c r="P43" s="114">
        <v>0.04</v>
      </c>
    </row>
    <row r="44" spans="2:16">
      <c r="B44" s="68" t="s">
        <v>1079</v>
      </c>
      <c r="C44" s="90">
        <v>2887396</v>
      </c>
      <c r="D44" s="90">
        <v>0</v>
      </c>
      <c r="E44" s="90" t="s">
        <v>283</v>
      </c>
      <c r="F44" s="101">
        <v>39479</v>
      </c>
      <c r="G44" s="90">
        <v>5.26</v>
      </c>
      <c r="H44" s="90" t="s">
        <v>185</v>
      </c>
      <c r="I44" s="90">
        <v>4.8</v>
      </c>
      <c r="J44" s="90">
        <v>4.5199999999999996</v>
      </c>
      <c r="K44" s="114">
        <v>267000</v>
      </c>
      <c r="L44" s="114">
        <v>119.77678</v>
      </c>
      <c r="M44" s="114">
        <v>319.8</v>
      </c>
      <c r="N44" s="114">
        <v>0</v>
      </c>
      <c r="O44" s="114">
        <v>0.05</v>
      </c>
      <c r="P44" s="114">
        <v>0.01</v>
      </c>
    </row>
    <row r="45" spans="2:16">
      <c r="B45" s="68" t="s">
        <v>1080</v>
      </c>
      <c r="C45" s="90">
        <v>2887404</v>
      </c>
      <c r="D45" s="90">
        <v>0</v>
      </c>
      <c r="E45" s="90" t="s">
        <v>283</v>
      </c>
      <c r="F45" s="101">
        <v>39509</v>
      </c>
      <c r="G45" s="90">
        <v>5.33</v>
      </c>
      <c r="H45" s="90" t="s">
        <v>185</v>
      </c>
      <c r="I45" s="90">
        <v>4.8</v>
      </c>
      <c r="J45" s="90">
        <v>4.8600000000000003</v>
      </c>
      <c r="K45" s="114">
        <v>666000</v>
      </c>
      <c r="L45" s="114">
        <v>117.27522999999999</v>
      </c>
      <c r="M45" s="114">
        <v>781.05</v>
      </c>
      <c r="N45" s="114">
        <v>0</v>
      </c>
      <c r="O45" s="114">
        <v>0.12</v>
      </c>
      <c r="P45" s="114">
        <v>0.03</v>
      </c>
    </row>
    <row r="46" spans="2:16">
      <c r="B46" s="68" t="s">
        <v>1081</v>
      </c>
      <c r="C46" s="90">
        <v>2887412</v>
      </c>
      <c r="D46" s="90">
        <v>0</v>
      </c>
      <c r="E46" s="90" t="s">
        <v>283</v>
      </c>
      <c r="F46" s="101">
        <v>39539</v>
      </c>
      <c r="G46" s="90">
        <v>5.41</v>
      </c>
      <c r="H46" s="90" t="s">
        <v>185</v>
      </c>
      <c r="I46" s="90">
        <v>4.8</v>
      </c>
      <c r="J46" s="90">
        <v>4.8600000000000003</v>
      </c>
      <c r="K46" s="114">
        <v>483000</v>
      </c>
      <c r="L46" s="114">
        <v>117.06335</v>
      </c>
      <c r="M46" s="114">
        <v>565.41999999999996</v>
      </c>
      <c r="N46" s="114">
        <v>0</v>
      </c>
      <c r="O46" s="114">
        <v>0.08</v>
      </c>
      <c r="P46" s="114">
        <v>0.02</v>
      </c>
    </row>
    <row r="47" spans="2:16">
      <c r="B47" s="68" t="s">
        <v>1082</v>
      </c>
      <c r="C47" s="90">
        <v>2887438</v>
      </c>
      <c r="D47" s="90">
        <v>0</v>
      </c>
      <c r="E47" s="90" t="s">
        <v>283</v>
      </c>
      <c r="F47" s="101">
        <v>39600</v>
      </c>
      <c r="G47" s="90">
        <v>5.58</v>
      </c>
      <c r="H47" s="90" t="s">
        <v>185</v>
      </c>
      <c r="I47" s="90">
        <v>4.8</v>
      </c>
      <c r="J47" s="90">
        <v>4.8600000000000003</v>
      </c>
      <c r="K47" s="114">
        <v>838000</v>
      </c>
      <c r="L47" s="114">
        <v>114.12733</v>
      </c>
      <c r="M47" s="114">
        <v>956.39</v>
      </c>
      <c r="N47" s="114">
        <v>0</v>
      </c>
      <c r="O47" s="114">
        <v>0.14000000000000001</v>
      </c>
      <c r="P47" s="114">
        <v>0.04</v>
      </c>
    </row>
    <row r="48" spans="2:16">
      <c r="B48" s="68" t="s">
        <v>1083</v>
      </c>
      <c r="C48" s="90">
        <v>2887446</v>
      </c>
      <c r="D48" s="90">
        <v>0</v>
      </c>
      <c r="E48" s="90" t="s">
        <v>283</v>
      </c>
      <c r="F48" s="101">
        <v>39630</v>
      </c>
      <c r="G48" s="90">
        <v>5.53</v>
      </c>
      <c r="H48" s="90" t="s">
        <v>185</v>
      </c>
      <c r="I48" s="90">
        <v>4.8</v>
      </c>
      <c r="J48" s="90">
        <v>4.8600000000000003</v>
      </c>
      <c r="K48" s="114">
        <v>150000</v>
      </c>
      <c r="L48" s="114">
        <v>115.63667</v>
      </c>
      <c r="M48" s="114">
        <v>173.46</v>
      </c>
      <c r="N48" s="114">
        <v>0</v>
      </c>
      <c r="O48" s="114">
        <v>0.03</v>
      </c>
      <c r="P48" s="114">
        <v>0.01</v>
      </c>
    </row>
    <row r="49" spans="2:16">
      <c r="B49" s="68" t="s">
        <v>1084</v>
      </c>
      <c r="C49" s="90">
        <v>2887453</v>
      </c>
      <c r="D49" s="90">
        <v>0</v>
      </c>
      <c r="E49" s="90" t="s">
        <v>283</v>
      </c>
      <c r="F49" s="101">
        <v>39661</v>
      </c>
      <c r="G49" s="90">
        <v>5.61</v>
      </c>
      <c r="H49" s="90" t="s">
        <v>185</v>
      </c>
      <c r="I49" s="90">
        <v>4.8</v>
      </c>
      <c r="J49" s="90">
        <v>4.8600000000000003</v>
      </c>
      <c r="K49" s="114">
        <v>235000</v>
      </c>
      <c r="L49" s="114">
        <v>115.06681</v>
      </c>
      <c r="M49" s="114">
        <v>270.41000000000003</v>
      </c>
      <c r="N49" s="114">
        <v>0</v>
      </c>
      <c r="O49" s="114">
        <v>0.04</v>
      </c>
      <c r="P49" s="114">
        <v>0.01</v>
      </c>
    </row>
    <row r="50" spans="2:16">
      <c r="B50" s="68" t="s">
        <v>1085</v>
      </c>
      <c r="C50" s="90">
        <v>2887461</v>
      </c>
      <c r="D50" s="90">
        <v>0</v>
      </c>
      <c r="E50" s="90" t="s">
        <v>283</v>
      </c>
      <c r="F50" s="101">
        <v>39692</v>
      </c>
      <c r="G50" s="90">
        <v>5.69</v>
      </c>
      <c r="H50" s="90" t="s">
        <v>185</v>
      </c>
      <c r="I50" s="90">
        <v>4.8</v>
      </c>
      <c r="J50" s="90">
        <v>4.91</v>
      </c>
      <c r="K50" s="114">
        <v>285000</v>
      </c>
      <c r="L50" s="114">
        <v>112.96772</v>
      </c>
      <c r="M50" s="114">
        <v>321.95999999999998</v>
      </c>
      <c r="N50" s="114">
        <v>0</v>
      </c>
      <c r="O50" s="114">
        <v>0.05</v>
      </c>
      <c r="P50" s="114">
        <v>0.01</v>
      </c>
    </row>
    <row r="51" spans="2:16">
      <c r="B51" s="68" t="s">
        <v>1086</v>
      </c>
      <c r="C51" s="90">
        <v>2887511</v>
      </c>
      <c r="D51" s="90">
        <v>0</v>
      </c>
      <c r="E51" s="90" t="s">
        <v>283</v>
      </c>
      <c r="F51" s="101">
        <v>39845</v>
      </c>
      <c r="G51" s="90">
        <v>5.97</v>
      </c>
      <c r="H51" s="90" t="s">
        <v>185</v>
      </c>
      <c r="I51" s="90">
        <v>4.8</v>
      </c>
      <c r="J51" s="90">
        <v>4.8499999999999996</v>
      </c>
      <c r="K51" s="114">
        <v>946000</v>
      </c>
      <c r="L51" s="114">
        <v>113.49048999999999</v>
      </c>
      <c r="M51" s="114">
        <v>1073.6199999999999</v>
      </c>
      <c r="N51" s="114">
        <v>0</v>
      </c>
      <c r="O51" s="114">
        <v>0.16</v>
      </c>
      <c r="P51" s="114">
        <v>0.05</v>
      </c>
    </row>
    <row r="52" spans="2:16">
      <c r="B52" s="68" t="s">
        <v>1087</v>
      </c>
      <c r="C52" s="90">
        <v>2875268</v>
      </c>
      <c r="D52" s="90">
        <v>0</v>
      </c>
      <c r="E52" s="90" t="s">
        <v>283</v>
      </c>
      <c r="F52" s="101">
        <v>39873</v>
      </c>
      <c r="G52" s="90">
        <v>6.05</v>
      </c>
      <c r="H52" s="90" t="s">
        <v>185</v>
      </c>
      <c r="I52" s="90">
        <v>4.8</v>
      </c>
      <c r="J52" s="90">
        <v>4.8600000000000003</v>
      </c>
      <c r="K52" s="114">
        <v>345000</v>
      </c>
      <c r="L52" s="114">
        <v>113.59362</v>
      </c>
      <c r="M52" s="114">
        <v>391.9</v>
      </c>
      <c r="N52" s="114">
        <v>0</v>
      </c>
      <c r="O52" s="114">
        <v>0.06</v>
      </c>
      <c r="P52" s="114">
        <v>0.02</v>
      </c>
    </row>
    <row r="53" spans="2:16">
      <c r="B53" s="68" t="s">
        <v>1088</v>
      </c>
      <c r="C53" s="90">
        <v>2875342</v>
      </c>
      <c r="D53" s="90">
        <v>0</v>
      </c>
      <c r="E53" s="90" t="s">
        <v>283</v>
      </c>
      <c r="F53" s="101">
        <v>39904</v>
      </c>
      <c r="G53" s="90">
        <v>6.14</v>
      </c>
      <c r="H53" s="90" t="s">
        <v>185</v>
      </c>
      <c r="I53" s="90">
        <v>4.8</v>
      </c>
      <c r="J53" s="90">
        <v>4.8600000000000003</v>
      </c>
      <c r="K53" s="114">
        <v>850000</v>
      </c>
      <c r="L53" s="114">
        <v>113.26506000000001</v>
      </c>
      <c r="M53" s="114">
        <v>962.75</v>
      </c>
      <c r="N53" s="114">
        <v>0</v>
      </c>
      <c r="O53" s="114">
        <v>0.14000000000000001</v>
      </c>
      <c r="P53" s="114">
        <v>0.04</v>
      </c>
    </row>
    <row r="54" spans="2:16">
      <c r="B54" s="68" t="s">
        <v>1089</v>
      </c>
      <c r="C54" s="90">
        <v>2875425</v>
      </c>
      <c r="D54" s="90">
        <v>0</v>
      </c>
      <c r="E54" s="90" t="s">
        <v>283</v>
      </c>
      <c r="F54" s="101">
        <v>39934</v>
      </c>
      <c r="G54" s="90">
        <v>6.22</v>
      </c>
      <c r="H54" s="90" t="s">
        <v>185</v>
      </c>
      <c r="I54" s="90">
        <v>4.8</v>
      </c>
      <c r="J54" s="90">
        <v>4.8600000000000003</v>
      </c>
      <c r="K54" s="114">
        <v>723000</v>
      </c>
      <c r="L54" s="114">
        <v>112.2509</v>
      </c>
      <c r="M54" s="114">
        <v>811.57</v>
      </c>
      <c r="N54" s="114">
        <v>0</v>
      </c>
      <c r="O54" s="114">
        <v>0.12</v>
      </c>
      <c r="P54" s="114">
        <v>0.04</v>
      </c>
    </row>
    <row r="55" spans="2:16">
      <c r="B55" s="68" t="s">
        <v>1090</v>
      </c>
      <c r="C55" s="90">
        <v>2875599</v>
      </c>
      <c r="D55" s="90">
        <v>0</v>
      </c>
      <c r="E55" s="90" t="s">
        <v>283</v>
      </c>
      <c r="F55" s="101">
        <v>39965</v>
      </c>
      <c r="G55" s="90">
        <v>6.3</v>
      </c>
      <c r="H55" s="90" t="s">
        <v>185</v>
      </c>
      <c r="I55" s="90">
        <v>4.8</v>
      </c>
      <c r="J55" s="90">
        <v>4.8600000000000003</v>
      </c>
      <c r="K55" s="114">
        <v>330000</v>
      </c>
      <c r="L55" s="114">
        <v>110.71635999999999</v>
      </c>
      <c r="M55" s="114">
        <v>365.36</v>
      </c>
      <c r="N55" s="114">
        <v>0</v>
      </c>
      <c r="O55" s="114">
        <v>0.05</v>
      </c>
      <c r="P55" s="114">
        <v>0.02</v>
      </c>
    </row>
    <row r="56" spans="2:16">
      <c r="B56" s="68" t="s">
        <v>1091</v>
      </c>
      <c r="C56" s="90">
        <v>2875607</v>
      </c>
      <c r="D56" s="90">
        <v>0</v>
      </c>
      <c r="E56" s="90" t="s">
        <v>283</v>
      </c>
      <c r="F56" s="101">
        <v>39995</v>
      </c>
      <c r="G56" s="90">
        <v>6.24</v>
      </c>
      <c r="H56" s="90" t="s">
        <v>185</v>
      </c>
      <c r="I56" s="90">
        <v>4.8</v>
      </c>
      <c r="J56" s="90">
        <v>4.8600000000000003</v>
      </c>
      <c r="K56" s="114">
        <v>740000</v>
      </c>
      <c r="L56" s="114">
        <v>112.49459</v>
      </c>
      <c r="M56" s="114">
        <v>832.46</v>
      </c>
      <c r="N56" s="114">
        <v>0</v>
      </c>
      <c r="O56" s="114">
        <v>0.12</v>
      </c>
      <c r="P56" s="114">
        <v>0.04</v>
      </c>
    </row>
    <row r="57" spans="2:16">
      <c r="B57" s="68" t="s">
        <v>1092</v>
      </c>
      <c r="C57" s="90">
        <v>2875615</v>
      </c>
      <c r="D57" s="90">
        <v>0</v>
      </c>
      <c r="E57" s="90" t="s">
        <v>283</v>
      </c>
      <c r="F57" s="101">
        <v>40027</v>
      </c>
      <c r="G57" s="90">
        <v>6.32</v>
      </c>
      <c r="H57" s="90" t="s">
        <v>185</v>
      </c>
      <c r="I57" s="90">
        <v>4.8</v>
      </c>
      <c r="J57" s="90">
        <v>4.8600000000000003</v>
      </c>
      <c r="K57" s="114">
        <v>367000</v>
      </c>
      <c r="L57" s="114">
        <v>111.05722</v>
      </c>
      <c r="M57" s="114">
        <v>407.58</v>
      </c>
      <c r="N57" s="114">
        <v>0</v>
      </c>
      <c r="O57" s="114">
        <v>0.06</v>
      </c>
      <c r="P57" s="114">
        <v>0.02</v>
      </c>
    </row>
    <row r="58" spans="2:16">
      <c r="B58" s="68" t="s">
        <v>1093</v>
      </c>
      <c r="C58" s="90">
        <v>2875631</v>
      </c>
      <c r="D58" s="90">
        <v>0</v>
      </c>
      <c r="E58" s="90" t="s">
        <v>283</v>
      </c>
      <c r="F58" s="101">
        <v>40087</v>
      </c>
      <c r="G58" s="90">
        <v>6.49</v>
      </c>
      <c r="H58" s="90" t="s">
        <v>185</v>
      </c>
      <c r="I58" s="90">
        <v>4.8</v>
      </c>
      <c r="J58" s="90">
        <v>4.8600000000000003</v>
      </c>
      <c r="K58" s="114">
        <v>881000</v>
      </c>
      <c r="L58" s="114">
        <v>108.51873000000001</v>
      </c>
      <c r="M58" s="114">
        <v>956.05</v>
      </c>
      <c r="N58" s="114">
        <v>0</v>
      </c>
      <c r="O58" s="114">
        <v>0.14000000000000001</v>
      </c>
      <c r="P58" s="114">
        <v>0.04</v>
      </c>
    </row>
    <row r="59" spans="2:16">
      <c r="B59" s="68" t="s">
        <v>1094</v>
      </c>
      <c r="C59" s="90">
        <v>2875649</v>
      </c>
      <c r="D59" s="90">
        <v>0</v>
      </c>
      <c r="E59" s="90" t="s">
        <v>283</v>
      </c>
      <c r="F59" s="101">
        <v>40115</v>
      </c>
      <c r="G59" s="90">
        <v>6.57</v>
      </c>
      <c r="H59" s="90" t="s">
        <v>185</v>
      </c>
      <c r="I59" s="90">
        <v>4.8</v>
      </c>
      <c r="J59" s="90">
        <v>4.8600000000000003</v>
      </c>
      <c r="K59" s="114">
        <v>847000</v>
      </c>
      <c r="L59" s="114">
        <v>108.39126</v>
      </c>
      <c r="M59" s="114">
        <v>918.07</v>
      </c>
      <c r="N59" s="114">
        <v>0</v>
      </c>
      <c r="O59" s="114">
        <v>0.14000000000000001</v>
      </c>
      <c r="P59" s="114">
        <v>0.04</v>
      </c>
    </row>
    <row r="60" spans="2:16">
      <c r="B60" s="68" t="s">
        <v>1095</v>
      </c>
      <c r="C60" s="90">
        <v>2875656</v>
      </c>
      <c r="D60" s="90">
        <v>0</v>
      </c>
      <c r="E60" s="90" t="s">
        <v>283</v>
      </c>
      <c r="F60" s="101">
        <v>40148</v>
      </c>
      <c r="G60" s="90">
        <v>6.66</v>
      </c>
      <c r="H60" s="90" t="s">
        <v>185</v>
      </c>
      <c r="I60" s="90">
        <v>4.8</v>
      </c>
      <c r="J60" s="90">
        <v>4.8600000000000003</v>
      </c>
      <c r="K60" s="114">
        <v>387000</v>
      </c>
      <c r="L60" s="114">
        <v>107.76124</v>
      </c>
      <c r="M60" s="114">
        <v>417.04</v>
      </c>
      <c r="N60" s="114">
        <v>0</v>
      </c>
      <c r="O60" s="114">
        <v>0.06</v>
      </c>
      <c r="P60" s="114">
        <v>0.02</v>
      </c>
    </row>
    <row r="61" spans="2:16">
      <c r="B61" s="68" t="s">
        <v>1096</v>
      </c>
      <c r="C61" s="90">
        <v>2875664</v>
      </c>
      <c r="D61" s="90">
        <v>0</v>
      </c>
      <c r="E61" s="90" t="s">
        <v>283</v>
      </c>
      <c r="F61" s="101">
        <v>40178</v>
      </c>
      <c r="G61" s="90">
        <v>6.91</v>
      </c>
      <c r="H61" s="90" t="s">
        <v>185</v>
      </c>
      <c r="I61" s="90">
        <v>4.8</v>
      </c>
      <c r="J61" s="90">
        <v>4.8600000000000003</v>
      </c>
      <c r="K61" s="114">
        <v>500000</v>
      </c>
      <c r="L61" s="114">
        <v>109.6074</v>
      </c>
      <c r="M61" s="114">
        <v>548.04</v>
      </c>
      <c r="N61" s="114">
        <v>0</v>
      </c>
      <c r="O61" s="114">
        <v>0.08</v>
      </c>
      <c r="P61" s="114">
        <v>0.02</v>
      </c>
    </row>
    <row r="62" spans="2:16">
      <c r="B62" s="68" t="s">
        <v>1097</v>
      </c>
      <c r="C62" s="90">
        <v>2875672</v>
      </c>
      <c r="D62" s="90">
        <v>0</v>
      </c>
      <c r="E62" s="90" t="s">
        <v>283</v>
      </c>
      <c r="F62" s="101">
        <v>40210</v>
      </c>
      <c r="G62" s="90">
        <v>6.67</v>
      </c>
      <c r="H62" s="90" t="s">
        <v>185</v>
      </c>
      <c r="I62" s="90">
        <v>4.8</v>
      </c>
      <c r="J62" s="90">
        <v>4.8600000000000003</v>
      </c>
      <c r="K62" s="114">
        <v>419000</v>
      </c>
      <c r="L62" s="114">
        <v>109.17088</v>
      </c>
      <c r="M62" s="114">
        <v>457.43</v>
      </c>
      <c r="N62" s="114">
        <v>0</v>
      </c>
      <c r="O62" s="114">
        <v>7.0000000000000007E-2</v>
      </c>
      <c r="P62" s="114">
        <v>0.02</v>
      </c>
    </row>
    <row r="63" spans="2:16">
      <c r="B63" s="68" t="s">
        <v>1098</v>
      </c>
      <c r="C63" s="90">
        <v>2875680</v>
      </c>
      <c r="D63" s="90">
        <v>0</v>
      </c>
      <c r="E63" s="90" t="s">
        <v>283</v>
      </c>
      <c r="F63" s="101">
        <v>40238</v>
      </c>
      <c r="G63" s="90">
        <v>6.75</v>
      </c>
      <c r="H63" s="90" t="s">
        <v>185</v>
      </c>
      <c r="I63" s="90">
        <v>4.8</v>
      </c>
      <c r="J63" s="90">
        <v>4.8600000000000003</v>
      </c>
      <c r="K63" s="114">
        <v>560000</v>
      </c>
      <c r="L63" s="114">
        <v>109.46304000000001</v>
      </c>
      <c r="M63" s="114">
        <v>612.99</v>
      </c>
      <c r="N63" s="114">
        <v>0</v>
      </c>
      <c r="O63" s="114">
        <v>0.09</v>
      </c>
      <c r="P63" s="114">
        <v>0.03</v>
      </c>
    </row>
    <row r="64" spans="2:16">
      <c r="B64" s="68" t="s">
        <v>1099</v>
      </c>
      <c r="C64" s="90">
        <v>2875698</v>
      </c>
      <c r="D64" s="90">
        <v>0</v>
      </c>
      <c r="E64" s="90" t="s">
        <v>283</v>
      </c>
      <c r="F64" s="101">
        <v>40269</v>
      </c>
      <c r="G64" s="90">
        <v>6.83</v>
      </c>
      <c r="H64" s="90" t="s">
        <v>185</v>
      </c>
      <c r="I64" s="90">
        <v>4.8</v>
      </c>
      <c r="J64" s="90">
        <v>4.8600000000000003</v>
      </c>
      <c r="K64" s="114">
        <v>682000</v>
      </c>
      <c r="L64" s="114">
        <v>109.35191</v>
      </c>
      <c r="M64" s="114">
        <v>745.78</v>
      </c>
      <c r="N64" s="114">
        <v>0</v>
      </c>
      <c r="O64" s="114">
        <v>0.11</v>
      </c>
      <c r="P64" s="114">
        <v>0.03</v>
      </c>
    </row>
    <row r="65" spans="2:16">
      <c r="B65" s="68" t="s">
        <v>1100</v>
      </c>
      <c r="C65" s="90">
        <v>2875706</v>
      </c>
      <c r="D65" s="90">
        <v>0</v>
      </c>
      <c r="E65" s="90" t="s">
        <v>283</v>
      </c>
      <c r="F65" s="101">
        <v>40297</v>
      </c>
      <c r="G65" s="90">
        <v>7.25</v>
      </c>
      <c r="H65" s="90" t="s">
        <v>185</v>
      </c>
      <c r="I65" s="90">
        <v>4.8</v>
      </c>
      <c r="J65" s="90">
        <v>4.8600000000000003</v>
      </c>
      <c r="K65" s="114">
        <v>265000</v>
      </c>
      <c r="L65" s="114">
        <v>108.79283</v>
      </c>
      <c r="M65" s="114">
        <v>288.3</v>
      </c>
      <c r="N65" s="114">
        <v>0</v>
      </c>
      <c r="O65" s="114">
        <v>0.04</v>
      </c>
      <c r="P65" s="114">
        <v>0.01</v>
      </c>
    </row>
    <row r="66" spans="2:16">
      <c r="B66" s="68" t="s">
        <v>1101</v>
      </c>
      <c r="C66" s="90">
        <v>2875714</v>
      </c>
      <c r="D66" s="90">
        <v>0</v>
      </c>
      <c r="E66" s="90" t="s">
        <v>283</v>
      </c>
      <c r="F66" s="101">
        <v>40359</v>
      </c>
      <c r="G66" s="90">
        <v>6.91</v>
      </c>
      <c r="H66" s="90" t="s">
        <v>185</v>
      </c>
      <c r="I66" s="90">
        <v>4.8</v>
      </c>
      <c r="J66" s="90">
        <v>4.8600000000000003</v>
      </c>
      <c r="K66" s="114">
        <v>758000</v>
      </c>
      <c r="L66" s="114">
        <v>109.19222000000001</v>
      </c>
      <c r="M66" s="114">
        <v>827.68</v>
      </c>
      <c r="N66" s="114">
        <v>0</v>
      </c>
      <c r="O66" s="114">
        <v>0.12</v>
      </c>
      <c r="P66" s="114">
        <v>0.04</v>
      </c>
    </row>
    <row r="67" spans="2:16">
      <c r="B67" s="68" t="s">
        <v>1102</v>
      </c>
      <c r="C67" s="90">
        <v>2875722</v>
      </c>
      <c r="D67" s="90">
        <v>0</v>
      </c>
      <c r="E67" s="90" t="s">
        <v>283</v>
      </c>
      <c r="F67" s="101">
        <v>40388</v>
      </c>
      <c r="G67" s="90">
        <v>7.64</v>
      </c>
      <c r="H67" s="90" t="s">
        <v>185</v>
      </c>
      <c r="I67" s="90">
        <v>4.8</v>
      </c>
      <c r="J67" s="90">
        <v>4.8600000000000003</v>
      </c>
      <c r="K67" s="114">
        <v>608000</v>
      </c>
      <c r="L67" s="114">
        <v>108.44934000000001</v>
      </c>
      <c r="M67" s="114">
        <v>659.37</v>
      </c>
      <c r="N67" s="114">
        <v>0</v>
      </c>
      <c r="O67" s="114">
        <v>0.1</v>
      </c>
      <c r="P67" s="114">
        <v>0.03</v>
      </c>
    </row>
    <row r="68" spans="2:16">
      <c r="B68" s="68" t="s">
        <v>1103</v>
      </c>
      <c r="C68" s="90">
        <v>2875730</v>
      </c>
      <c r="D68" s="90">
        <v>0</v>
      </c>
      <c r="E68" s="90" t="s">
        <v>283</v>
      </c>
      <c r="F68" s="101">
        <v>40422</v>
      </c>
      <c r="G68" s="90">
        <v>7.08</v>
      </c>
      <c r="H68" s="90" t="s">
        <v>185</v>
      </c>
      <c r="I68" s="90">
        <v>4.8</v>
      </c>
      <c r="J68" s="90">
        <v>4.8600000000000003</v>
      </c>
      <c r="K68" s="114">
        <v>704000</v>
      </c>
      <c r="L68" s="114">
        <v>107.50838</v>
      </c>
      <c r="M68" s="114">
        <v>756.86</v>
      </c>
      <c r="N68" s="114">
        <v>0</v>
      </c>
      <c r="O68" s="114">
        <v>0.11</v>
      </c>
      <c r="P68" s="114">
        <v>0.03</v>
      </c>
    </row>
    <row r="69" spans="2:16">
      <c r="B69" s="68" t="s">
        <v>1104</v>
      </c>
      <c r="C69" s="90">
        <v>2875748</v>
      </c>
      <c r="D69" s="90">
        <v>0</v>
      </c>
      <c r="E69" s="90" t="s">
        <v>283</v>
      </c>
      <c r="F69" s="101">
        <v>40452</v>
      </c>
      <c r="G69" s="90">
        <v>7.16</v>
      </c>
      <c r="H69" s="90" t="s">
        <v>185</v>
      </c>
      <c r="I69" s="90">
        <v>4.8</v>
      </c>
      <c r="J69" s="90">
        <v>4.8600000000000003</v>
      </c>
      <c r="K69" s="114">
        <v>640000</v>
      </c>
      <c r="L69" s="114">
        <v>106.59</v>
      </c>
      <c r="M69" s="114">
        <v>682.18</v>
      </c>
      <c r="N69" s="114">
        <v>0</v>
      </c>
      <c r="O69" s="114">
        <v>0.1</v>
      </c>
      <c r="P69" s="114">
        <v>0.03</v>
      </c>
    </row>
    <row r="70" spans="2:16">
      <c r="B70" s="68" t="s">
        <v>1105</v>
      </c>
      <c r="C70" s="90">
        <v>2875755</v>
      </c>
      <c r="D70" s="90">
        <v>0</v>
      </c>
      <c r="E70" s="90" t="s">
        <v>283</v>
      </c>
      <c r="F70" s="101">
        <v>40482</v>
      </c>
      <c r="G70" s="90">
        <v>7.25</v>
      </c>
      <c r="H70" s="90" t="s">
        <v>185</v>
      </c>
      <c r="I70" s="90">
        <v>4.8</v>
      </c>
      <c r="J70" s="90">
        <v>4.8600000000000003</v>
      </c>
      <c r="K70" s="114">
        <v>1091000</v>
      </c>
      <c r="L70" s="114">
        <v>105.86351999999999</v>
      </c>
      <c r="M70" s="114">
        <v>1154.97</v>
      </c>
      <c r="N70" s="114">
        <v>0</v>
      </c>
      <c r="O70" s="114">
        <v>0.17</v>
      </c>
      <c r="P70" s="114">
        <v>0.05</v>
      </c>
    </row>
    <row r="71" spans="2:16">
      <c r="B71" s="68" t="s">
        <v>1106</v>
      </c>
      <c r="C71" s="90">
        <v>2875763</v>
      </c>
      <c r="D71" s="90">
        <v>0</v>
      </c>
      <c r="E71" s="90" t="s">
        <v>283</v>
      </c>
      <c r="F71" s="101">
        <v>40513</v>
      </c>
      <c r="G71" s="90">
        <v>7.33</v>
      </c>
      <c r="H71" s="90" t="s">
        <v>185</v>
      </c>
      <c r="I71" s="90">
        <v>4.8</v>
      </c>
      <c r="J71" s="90">
        <v>4.8600000000000003</v>
      </c>
      <c r="K71" s="114">
        <v>566000</v>
      </c>
      <c r="L71" s="114">
        <v>105.15477</v>
      </c>
      <c r="M71" s="114">
        <v>595.17999999999995</v>
      </c>
      <c r="N71" s="114">
        <v>0</v>
      </c>
      <c r="O71" s="114">
        <v>0.09</v>
      </c>
      <c r="P71" s="114">
        <v>0.03</v>
      </c>
    </row>
    <row r="72" spans="2:16">
      <c r="B72" s="68" t="s">
        <v>1107</v>
      </c>
      <c r="C72" s="90">
        <v>2875771</v>
      </c>
      <c r="D72" s="90">
        <v>0</v>
      </c>
      <c r="E72" s="90" t="s">
        <v>283</v>
      </c>
      <c r="F72" s="101">
        <v>40542</v>
      </c>
      <c r="G72" s="90">
        <v>7.56</v>
      </c>
      <c r="H72" s="90" t="s">
        <v>185</v>
      </c>
      <c r="I72" s="90">
        <v>4.8</v>
      </c>
      <c r="J72" s="90">
        <v>4.8600000000000003</v>
      </c>
      <c r="K72" s="114">
        <v>1251000</v>
      </c>
      <c r="L72" s="114">
        <v>107.14876</v>
      </c>
      <c r="M72" s="114">
        <v>1340.43</v>
      </c>
      <c r="N72" s="114">
        <v>0</v>
      </c>
      <c r="O72" s="114">
        <v>0.2</v>
      </c>
      <c r="P72" s="114">
        <v>0.06</v>
      </c>
    </row>
    <row r="73" spans="2:16">
      <c r="B73" s="68" t="s">
        <v>1108</v>
      </c>
      <c r="C73" s="90">
        <v>2875789</v>
      </c>
      <c r="D73" s="90">
        <v>0</v>
      </c>
      <c r="E73" s="90" t="s">
        <v>283</v>
      </c>
      <c r="F73" s="101">
        <v>40575</v>
      </c>
      <c r="G73" s="90">
        <v>7.33</v>
      </c>
      <c r="H73" s="90" t="s">
        <v>185</v>
      </c>
      <c r="I73" s="90">
        <v>4.8</v>
      </c>
      <c r="J73" s="90">
        <v>4.8600000000000003</v>
      </c>
      <c r="K73" s="114">
        <v>1250000</v>
      </c>
      <c r="L73" s="114">
        <v>106.34063999999999</v>
      </c>
      <c r="M73" s="114">
        <v>1329.26</v>
      </c>
      <c r="N73" s="114">
        <v>0</v>
      </c>
      <c r="O73" s="114">
        <v>0.2</v>
      </c>
      <c r="P73" s="114">
        <v>0.06</v>
      </c>
    </row>
    <row r="74" spans="2:16">
      <c r="B74" s="68" t="s">
        <v>1109</v>
      </c>
      <c r="C74" s="90">
        <v>2875797</v>
      </c>
      <c r="D74" s="90">
        <v>0</v>
      </c>
      <c r="E74" s="90" t="s">
        <v>283</v>
      </c>
      <c r="F74" s="101">
        <v>40603</v>
      </c>
      <c r="G74" s="90">
        <v>7.41</v>
      </c>
      <c r="H74" s="90" t="s">
        <v>185</v>
      </c>
      <c r="I74" s="90">
        <v>4.8</v>
      </c>
      <c r="J74" s="90">
        <v>4.8600000000000003</v>
      </c>
      <c r="K74" s="114">
        <v>529000</v>
      </c>
      <c r="L74" s="114">
        <v>105.6983</v>
      </c>
      <c r="M74" s="114">
        <v>559.14</v>
      </c>
      <c r="N74" s="114">
        <v>0</v>
      </c>
      <c r="O74" s="114">
        <v>0.08</v>
      </c>
      <c r="P74" s="114">
        <v>0.02</v>
      </c>
    </row>
    <row r="75" spans="2:16">
      <c r="B75" s="68" t="s">
        <v>1110</v>
      </c>
      <c r="C75" s="90">
        <v>2875805</v>
      </c>
      <c r="D75" s="90">
        <v>0</v>
      </c>
      <c r="E75" s="90" t="s">
        <v>283</v>
      </c>
      <c r="F75" s="101">
        <v>40634</v>
      </c>
      <c r="G75" s="90">
        <v>7.49</v>
      </c>
      <c r="H75" s="90" t="s">
        <v>185</v>
      </c>
      <c r="I75" s="90">
        <v>4.8</v>
      </c>
      <c r="J75" s="90">
        <v>4.8600000000000003</v>
      </c>
      <c r="K75" s="114">
        <v>974000</v>
      </c>
      <c r="L75" s="114">
        <v>104.97915999999999</v>
      </c>
      <c r="M75" s="114">
        <v>1022.5</v>
      </c>
      <c r="N75" s="114">
        <v>0</v>
      </c>
      <c r="O75" s="114">
        <v>0.15</v>
      </c>
      <c r="P75" s="114">
        <v>0.04</v>
      </c>
    </row>
    <row r="76" spans="2:16">
      <c r="B76" s="68" t="s">
        <v>1111</v>
      </c>
      <c r="C76" s="90">
        <v>2875813</v>
      </c>
      <c r="D76" s="90">
        <v>0</v>
      </c>
      <c r="E76" s="90" t="s">
        <v>283</v>
      </c>
      <c r="F76" s="101">
        <v>40661</v>
      </c>
      <c r="G76" s="90">
        <v>7.89</v>
      </c>
      <c r="H76" s="90" t="s">
        <v>185</v>
      </c>
      <c r="I76" s="90">
        <v>4.8</v>
      </c>
      <c r="J76" s="90">
        <v>4.8600000000000003</v>
      </c>
      <c r="K76" s="114">
        <v>459000</v>
      </c>
      <c r="L76" s="114">
        <v>104.35229</v>
      </c>
      <c r="M76" s="114">
        <v>478.98</v>
      </c>
      <c r="N76" s="114">
        <v>0</v>
      </c>
      <c r="O76" s="114">
        <v>7.0000000000000007E-2</v>
      </c>
      <c r="P76" s="114">
        <v>0.02</v>
      </c>
    </row>
    <row r="77" spans="2:16">
      <c r="B77" s="68" t="s">
        <v>1112</v>
      </c>
      <c r="C77" s="90">
        <v>2875821</v>
      </c>
      <c r="D77" s="90">
        <v>0</v>
      </c>
      <c r="E77" s="90" t="s">
        <v>283</v>
      </c>
      <c r="F77" s="101">
        <v>40695</v>
      </c>
      <c r="G77" s="90">
        <v>7.66</v>
      </c>
      <c r="H77" s="90" t="s">
        <v>185</v>
      </c>
      <c r="I77" s="90">
        <v>4.8</v>
      </c>
      <c r="J77" s="90">
        <v>4.8600000000000003</v>
      </c>
      <c r="K77" s="114">
        <v>454000</v>
      </c>
      <c r="L77" s="114">
        <v>103.33899</v>
      </c>
      <c r="M77" s="114">
        <v>469.16</v>
      </c>
      <c r="N77" s="114">
        <v>0</v>
      </c>
      <c r="O77" s="114">
        <v>7.0000000000000007E-2</v>
      </c>
      <c r="P77" s="114">
        <v>0.02</v>
      </c>
    </row>
    <row r="78" spans="2:16">
      <c r="B78" s="68" t="s">
        <v>1113</v>
      </c>
      <c r="C78" s="90">
        <v>2875839</v>
      </c>
      <c r="D78" s="90">
        <v>0</v>
      </c>
      <c r="E78" s="90" t="s">
        <v>283</v>
      </c>
      <c r="F78" s="101">
        <v>40724</v>
      </c>
      <c r="G78" s="90">
        <v>7.56</v>
      </c>
      <c r="H78" s="90" t="s">
        <v>185</v>
      </c>
      <c r="I78" s="90">
        <v>4.8</v>
      </c>
      <c r="J78" s="90">
        <v>4.8600000000000003</v>
      </c>
      <c r="K78" s="114">
        <v>210000</v>
      </c>
      <c r="L78" s="114">
        <v>104.90143</v>
      </c>
      <c r="M78" s="114">
        <v>220.29</v>
      </c>
      <c r="N78" s="114">
        <v>0</v>
      </c>
      <c r="O78" s="114">
        <v>0.03</v>
      </c>
      <c r="P78" s="114">
        <v>0.01</v>
      </c>
    </row>
    <row r="79" spans="2:16">
      <c r="B79" s="68" t="s">
        <v>1114</v>
      </c>
      <c r="C79" s="90">
        <v>2875847</v>
      </c>
      <c r="D79" s="90">
        <v>0</v>
      </c>
      <c r="E79" s="90" t="s">
        <v>283</v>
      </c>
      <c r="F79" s="101">
        <v>40756</v>
      </c>
      <c r="G79" s="90">
        <v>7.64</v>
      </c>
      <c r="H79" s="90" t="s">
        <v>185</v>
      </c>
      <c r="I79" s="90">
        <v>4.8</v>
      </c>
      <c r="J79" s="90">
        <v>4.8600000000000003</v>
      </c>
      <c r="K79" s="114">
        <v>554000</v>
      </c>
      <c r="L79" s="114">
        <v>104.08177000000001</v>
      </c>
      <c r="M79" s="114">
        <v>576.61</v>
      </c>
      <c r="N79" s="114">
        <v>0</v>
      </c>
      <c r="O79" s="114">
        <v>0.09</v>
      </c>
      <c r="P79" s="114">
        <v>0.03</v>
      </c>
    </row>
    <row r="80" spans="2:16">
      <c r="B80" s="68" t="s">
        <v>1114</v>
      </c>
      <c r="C80" s="90">
        <v>2878155</v>
      </c>
      <c r="D80" s="90">
        <v>0</v>
      </c>
      <c r="E80" s="90" t="s">
        <v>283</v>
      </c>
      <c r="F80" s="101">
        <v>40756</v>
      </c>
      <c r="G80" s="90">
        <v>7.64</v>
      </c>
      <c r="H80" s="90" t="s">
        <v>185</v>
      </c>
      <c r="I80" s="90">
        <v>4.8</v>
      </c>
      <c r="J80" s="90">
        <v>4.8600000000000003</v>
      </c>
      <c r="K80" s="114">
        <v>19980000</v>
      </c>
      <c r="L80" s="114">
        <v>104.0817</v>
      </c>
      <c r="M80" s="114">
        <v>20795.52</v>
      </c>
      <c r="N80" s="114">
        <v>4</v>
      </c>
      <c r="O80" s="114">
        <v>3.11</v>
      </c>
      <c r="P80" s="114">
        <v>0.91</v>
      </c>
    </row>
    <row r="81" spans="2:16">
      <c r="B81" s="68" t="s">
        <v>1115</v>
      </c>
      <c r="C81" s="90">
        <v>2875854</v>
      </c>
      <c r="D81" s="90">
        <v>0</v>
      </c>
      <c r="E81" s="90" t="s">
        <v>283</v>
      </c>
      <c r="F81" s="101">
        <v>40787</v>
      </c>
      <c r="G81" s="90">
        <v>7.73</v>
      </c>
      <c r="H81" s="90" t="s">
        <v>185</v>
      </c>
      <c r="I81" s="90">
        <v>4.8</v>
      </c>
      <c r="J81" s="90">
        <v>4.8600000000000003</v>
      </c>
      <c r="K81" s="114">
        <v>138000</v>
      </c>
      <c r="L81" s="114">
        <v>103.96594</v>
      </c>
      <c r="M81" s="114">
        <v>143.47</v>
      </c>
      <c r="N81" s="114">
        <v>0</v>
      </c>
      <c r="O81" s="114">
        <v>0.02</v>
      </c>
      <c r="P81" s="114">
        <v>0.01</v>
      </c>
    </row>
    <row r="82" spans="2:16">
      <c r="B82" s="68" t="s">
        <v>1115</v>
      </c>
      <c r="C82" s="90">
        <v>2878239</v>
      </c>
      <c r="D82" s="90">
        <v>0</v>
      </c>
      <c r="E82" s="90" t="s">
        <v>283</v>
      </c>
      <c r="F82" s="101">
        <v>40787</v>
      </c>
      <c r="G82" s="90">
        <v>7.73</v>
      </c>
      <c r="H82" s="90" t="s">
        <v>185</v>
      </c>
      <c r="I82" s="90">
        <v>4.8</v>
      </c>
      <c r="J82" s="90">
        <v>4.8600000000000003</v>
      </c>
      <c r="K82" s="114">
        <v>5069000</v>
      </c>
      <c r="L82" s="114">
        <v>103.96561</v>
      </c>
      <c r="M82" s="114">
        <v>5270.02</v>
      </c>
      <c r="N82" s="114">
        <v>0</v>
      </c>
      <c r="O82" s="114">
        <v>0.79</v>
      </c>
      <c r="P82" s="114">
        <v>0.23</v>
      </c>
    </row>
    <row r="83" spans="2:16">
      <c r="B83" s="68" t="s">
        <v>1116</v>
      </c>
      <c r="C83" s="90">
        <v>2875862</v>
      </c>
      <c r="D83" s="90">
        <v>0</v>
      </c>
      <c r="E83" s="90" t="s">
        <v>283</v>
      </c>
      <c r="F83" s="101">
        <v>40818</v>
      </c>
      <c r="G83" s="90">
        <v>7.81</v>
      </c>
      <c r="H83" s="90" t="s">
        <v>185</v>
      </c>
      <c r="I83" s="90">
        <v>4.8</v>
      </c>
      <c r="J83" s="90">
        <v>4.8600000000000003</v>
      </c>
      <c r="K83" s="114">
        <v>165000</v>
      </c>
      <c r="L83" s="114">
        <v>103.06545</v>
      </c>
      <c r="M83" s="114">
        <v>170.06</v>
      </c>
      <c r="N83" s="114">
        <v>0</v>
      </c>
      <c r="O83" s="114">
        <v>0.03</v>
      </c>
      <c r="P83" s="114">
        <v>0.01</v>
      </c>
    </row>
    <row r="84" spans="2:16">
      <c r="B84" s="68" t="s">
        <v>1117</v>
      </c>
      <c r="C84" s="90">
        <v>2875870</v>
      </c>
      <c r="D84" s="90">
        <v>0</v>
      </c>
      <c r="E84" s="90" t="s">
        <v>283</v>
      </c>
      <c r="F84" s="101">
        <v>40848</v>
      </c>
      <c r="G84" s="90">
        <v>7.89</v>
      </c>
      <c r="H84" s="90" t="s">
        <v>185</v>
      </c>
      <c r="I84" s="90">
        <v>4.8</v>
      </c>
      <c r="J84" s="90">
        <v>4.8600000000000003</v>
      </c>
      <c r="K84" s="114">
        <v>1762000</v>
      </c>
      <c r="L84" s="114">
        <v>102.84716</v>
      </c>
      <c r="M84" s="114">
        <v>1812.17</v>
      </c>
      <c r="N84" s="114">
        <v>0</v>
      </c>
      <c r="O84" s="114">
        <v>0.27</v>
      </c>
      <c r="P84" s="114">
        <v>0.08</v>
      </c>
    </row>
    <row r="85" spans="2:16">
      <c r="B85" s="68" t="s">
        <v>1118</v>
      </c>
      <c r="C85" s="90">
        <v>2875888</v>
      </c>
      <c r="D85" s="90">
        <v>0</v>
      </c>
      <c r="E85" s="90" t="s">
        <v>283</v>
      </c>
      <c r="F85" s="101">
        <v>40881</v>
      </c>
      <c r="G85" s="90">
        <v>7.98</v>
      </c>
      <c r="H85" s="90" t="s">
        <v>185</v>
      </c>
      <c r="I85" s="90">
        <v>4.8</v>
      </c>
      <c r="J85" s="90">
        <v>4.8600000000000003</v>
      </c>
      <c r="K85" s="114">
        <v>57000</v>
      </c>
      <c r="L85" s="114">
        <v>102.34560999999999</v>
      </c>
      <c r="M85" s="114">
        <v>58.34</v>
      </c>
      <c r="N85" s="114">
        <v>0</v>
      </c>
      <c r="O85" s="114">
        <v>0.01</v>
      </c>
      <c r="P85" s="114">
        <v>0</v>
      </c>
    </row>
    <row r="86" spans="2:16">
      <c r="B86" s="68" t="s">
        <v>1119</v>
      </c>
      <c r="C86" s="90">
        <v>2875896</v>
      </c>
      <c r="D86" s="90">
        <v>0</v>
      </c>
      <c r="E86" s="90" t="s">
        <v>283</v>
      </c>
      <c r="F86" s="101">
        <v>40906</v>
      </c>
      <c r="G86" s="90">
        <v>7.87</v>
      </c>
      <c r="H86" s="90" t="s">
        <v>185</v>
      </c>
      <c r="I86" s="90">
        <v>4.8</v>
      </c>
      <c r="J86" s="90">
        <v>4.8600000000000003</v>
      </c>
      <c r="K86" s="114">
        <v>1484000</v>
      </c>
      <c r="L86" s="114">
        <v>104.49764</v>
      </c>
      <c r="M86" s="114">
        <v>1550.75</v>
      </c>
      <c r="N86" s="114">
        <v>0</v>
      </c>
      <c r="O86" s="114">
        <v>0.23</v>
      </c>
      <c r="P86" s="114">
        <v>7.0000000000000007E-2</v>
      </c>
    </row>
    <row r="87" spans="2:16">
      <c r="B87" s="68" t="s">
        <v>1119</v>
      </c>
      <c r="C87" s="90">
        <v>2878643</v>
      </c>
      <c r="D87" s="90">
        <v>0</v>
      </c>
      <c r="E87" s="90" t="s">
        <v>283</v>
      </c>
      <c r="F87" s="101">
        <v>40906</v>
      </c>
      <c r="G87" s="90">
        <v>7.87</v>
      </c>
      <c r="H87" s="90" t="s">
        <v>185</v>
      </c>
      <c r="I87" s="90">
        <v>4.8</v>
      </c>
      <c r="J87" s="90">
        <v>4.8600000000000003</v>
      </c>
      <c r="K87" s="114">
        <v>700000</v>
      </c>
      <c r="L87" s="114">
        <v>104.49771</v>
      </c>
      <c r="M87" s="114">
        <v>731.48</v>
      </c>
      <c r="N87" s="114">
        <v>0</v>
      </c>
      <c r="O87" s="114">
        <v>0.11</v>
      </c>
      <c r="P87" s="114">
        <v>0.03</v>
      </c>
    </row>
    <row r="88" spans="2:16">
      <c r="B88" s="68" t="s">
        <v>1120</v>
      </c>
      <c r="C88" s="90">
        <v>2875904</v>
      </c>
      <c r="D88" s="90">
        <v>0</v>
      </c>
      <c r="E88" s="90" t="s">
        <v>283</v>
      </c>
      <c r="F88" s="101">
        <v>40939</v>
      </c>
      <c r="G88" s="90">
        <v>7.96</v>
      </c>
      <c r="H88" s="90" t="s">
        <v>185</v>
      </c>
      <c r="I88" s="90">
        <v>4.8</v>
      </c>
      <c r="J88" s="90">
        <v>4.8600000000000003</v>
      </c>
      <c r="K88" s="114">
        <v>1637000</v>
      </c>
      <c r="L88" s="114">
        <v>104.08167</v>
      </c>
      <c r="M88" s="114">
        <v>1703.82</v>
      </c>
      <c r="N88" s="114">
        <v>0</v>
      </c>
      <c r="O88" s="114">
        <v>0.25</v>
      </c>
      <c r="P88" s="114">
        <v>7.0000000000000007E-2</v>
      </c>
    </row>
    <row r="89" spans="2:16">
      <c r="B89" s="68" t="s">
        <v>1120</v>
      </c>
      <c r="C89" s="90">
        <v>2878726</v>
      </c>
      <c r="D89" s="90">
        <v>0</v>
      </c>
      <c r="E89" s="90" t="s">
        <v>283</v>
      </c>
      <c r="F89" s="101">
        <v>40940</v>
      </c>
      <c r="G89" s="90">
        <v>7.96</v>
      </c>
      <c r="H89" s="90" t="s">
        <v>185</v>
      </c>
      <c r="I89" s="90">
        <v>4.8</v>
      </c>
      <c r="J89" s="90">
        <v>4.8600000000000003</v>
      </c>
      <c r="K89" s="114">
        <v>6800000</v>
      </c>
      <c r="L89" s="114">
        <v>104.08168999999999</v>
      </c>
      <c r="M89" s="114">
        <v>7077.56</v>
      </c>
      <c r="N89" s="114">
        <v>6.8</v>
      </c>
      <c r="O89" s="114">
        <v>1.06</v>
      </c>
      <c r="P89" s="114">
        <v>0.31</v>
      </c>
    </row>
    <row r="90" spans="2:16">
      <c r="B90" s="68" t="s">
        <v>1121</v>
      </c>
      <c r="C90" s="90">
        <v>2875912</v>
      </c>
      <c r="D90" s="90">
        <v>0</v>
      </c>
      <c r="E90" s="90" t="s">
        <v>283</v>
      </c>
      <c r="F90" s="101">
        <v>40969</v>
      </c>
      <c r="G90" s="90">
        <v>10.17</v>
      </c>
      <c r="H90" s="90" t="s">
        <v>185</v>
      </c>
      <c r="I90" s="90">
        <v>4.8</v>
      </c>
      <c r="J90" s="90">
        <v>-0.15</v>
      </c>
      <c r="K90" s="114">
        <v>964000</v>
      </c>
      <c r="L90" s="114">
        <v>103.66576999999999</v>
      </c>
      <c r="M90" s="114">
        <v>999.34</v>
      </c>
      <c r="N90" s="114">
        <v>0</v>
      </c>
      <c r="O90" s="114">
        <v>0.15</v>
      </c>
      <c r="P90" s="114">
        <v>0.04</v>
      </c>
    </row>
    <row r="91" spans="2:16">
      <c r="B91" s="68" t="s">
        <v>1121</v>
      </c>
      <c r="C91" s="90">
        <v>2878809</v>
      </c>
      <c r="D91" s="90">
        <v>0</v>
      </c>
      <c r="E91" s="90" t="s">
        <v>283</v>
      </c>
      <c r="F91" s="101">
        <v>40969</v>
      </c>
      <c r="G91" s="90">
        <v>8.0399999999999991</v>
      </c>
      <c r="H91" s="90" t="s">
        <v>185</v>
      </c>
      <c r="I91" s="90">
        <v>4.8</v>
      </c>
      <c r="J91" s="90">
        <v>4.8600000000000003</v>
      </c>
      <c r="K91" s="114">
        <v>3399000</v>
      </c>
      <c r="L91" s="114">
        <v>103.6657</v>
      </c>
      <c r="M91" s="114">
        <v>3523.6</v>
      </c>
      <c r="N91" s="114">
        <v>3.4</v>
      </c>
      <c r="O91" s="114">
        <v>0.53</v>
      </c>
      <c r="P91" s="114">
        <v>0.15</v>
      </c>
    </row>
    <row r="92" spans="2:16">
      <c r="B92" s="68" t="s">
        <v>1122</v>
      </c>
      <c r="C92" s="90">
        <v>2875920</v>
      </c>
      <c r="D92" s="90">
        <v>0</v>
      </c>
      <c r="E92" s="90" t="s">
        <v>283</v>
      </c>
      <c r="F92" s="101">
        <v>41000</v>
      </c>
      <c r="G92" s="90">
        <v>8.1199999999999992</v>
      </c>
      <c r="H92" s="90" t="s">
        <v>185</v>
      </c>
      <c r="I92" s="90">
        <v>4.8</v>
      </c>
      <c r="J92" s="90">
        <v>4.8600000000000003</v>
      </c>
      <c r="K92" s="114">
        <v>1834000</v>
      </c>
      <c r="L92" s="114">
        <v>103.26314000000001</v>
      </c>
      <c r="M92" s="114">
        <v>1893.85</v>
      </c>
      <c r="N92" s="114">
        <v>0</v>
      </c>
      <c r="O92" s="114">
        <v>0.28000000000000003</v>
      </c>
      <c r="P92" s="114">
        <v>0.08</v>
      </c>
    </row>
    <row r="93" spans="2:16">
      <c r="B93" s="68" t="s">
        <v>1122</v>
      </c>
      <c r="C93" s="90">
        <v>2878981</v>
      </c>
      <c r="D93" s="90">
        <v>0</v>
      </c>
      <c r="E93" s="90" t="s">
        <v>283</v>
      </c>
      <c r="F93" s="101">
        <v>41000</v>
      </c>
      <c r="G93" s="90">
        <v>8.1199999999999992</v>
      </c>
      <c r="H93" s="90" t="s">
        <v>185</v>
      </c>
      <c r="I93" s="90">
        <v>4.8</v>
      </c>
      <c r="J93" s="90">
        <v>4.8600000000000003</v>
      </c>
      <c r="K93" s="114">
        <v>2390000</v>
      </c>
      <c r="L93" s="114">
        <v>103.26309999999999</v>
      </c>
      <c r="M93" s="114">
        <v>2467.9899999999998</v>
      </c>
      <c r="N93" s="114">
        <v>2.39</v>
      </c>
      <c r="O93" s="114">
        <v>0.37</v>
      </c>
      <c r="P93" s="114">
        <v>0.11</v>
      </c>
    </row>
    <row r="94" spans="2:16">
      <c r="B94" s="68" t="s">
        <v>1123</v>
      </c>
      <c r="C94" s="90">
        <v>2875938</v>
      </c>
      <c r="D94" s="90">
        <v>0</v>
      </c>
      <c r="E94" s="90" t="s">
        <v>283</v>
      </c>
      <c r="F94" s="101">
        <v>41030</v>
      </c>
      <c r="G94" s="90">
        <v>8.1999999999999993</v>
      </c>
      <c r="H94" s="90" t="s">
        <v>185</v>
      </c>
      <c r="I94" s="90">
        <v>4.8</v>
      </c>
      <c r="J94" s="90">
        <v>4.8600000000000003</v>
      </c>
      <c r="K94" s="114">
        <v>1285000</v>
      </c>
      <c r="L94" s="114">
        <v>102.45307</v>
      </c>
      <c r="M94" s="114">
        <v>1316.52</v>
      </c>
      <c r="N94" s="114">
        <v>0</v>
      </c>
      <c r="O94" s="114">
        <v>0.2</v>
      </c>
      <c r="P94" s="114">
        <v>0.06</v>
      </c>
    </row>
    <row r="95" spans="2:16">
      <c r="B95" s="68" t="s">
        <v>1123</v>
      </c>
      <c r="C95" s="90">
        <v>2879062</v>
      </c>
      <c r="D95" s="90">
        <v>0</v>
      </c>
      <c r="E95" s="90" t="s">
        <v>283</v>
      </c>
      <c r="F95" s="101">
        <v>41030</v>
      </c>
      <c r="G95" s="90">
        <v>8.1999999999999993</v>
      </c>
      <c r="H95" s="90" t="s">
        <v>185</v>
      </c>
      <c r="I95" s="90">
        <v>4.8</v>
      </c>
      <c r="J95" s="90">
        <v>4.8600000000000003</v>
      </c>
      <c r="K95" s="114">
        <v>2627000</v>
      </c>
      <c r="L95" s="114">
        <v>102.45305999999999</v>
      </c>
      <c r="M95" s="114">
        <v>2691.44</v>
      </c>
      <c r="N95" s="114">
        <v>2.63</v>
      </c>
      <c r="O95" s="114">
        <v>0.4</v>
      </c>
      <c r="P95" s="114">
        <v>0.12</v>
      </c>
    </row>
    <row r="96" spans="2:16">
      <c r="B96" s="68" t="s">
        <v>1124</v>
      </c>
      <c r="C96" s="90">
        <v>2875946</v>
      </c>
      <c r="D96" s="90">
        <v>0</v>
      </c>
      <c r="E96" s="90" t="s">
        <v>283</v>
      </c>
      <c r="F96" s="101">
        <v>41060</v>
      </c>
      <c r="G96" s="90">
        <v>8.2899999999999991</v>
      </c>
      <c r="H96" s="90" t="s">
        <v>185</v>
      </c>
      <c r="I96" s="90">
        <v>4.8</v>
      </c>
      <c r="J96" s="90">
        <v>4.8600000000000003</v>
      </c>
      <c r="K96" s="114">
        <v>18000</v>
      </c>
      <c r="L96" s="114">
        <v>101.18333</v>
      </c>
      <c r="M96" s="114">
        <v>18.21</v>
      </c>
      <c r="N96" s="114">
        <v>0</v>
      </c>
      <c r="O96" s="114">
        <v>0</v>
      </c>
      <c r="P96" s="114">
        <v>0</v>
      </c>
    </row>
    <row r="97" spans="2:16">
      <c r="B97" s="68" t="s">
        <v>1124</v>
      </c>
      <c r="C97" s="90">
        <v>2879146</v>
      </c>
      <c r="D97" s="90">
        <v>0</v>
      </c>
      <c r="E97" s="90" t="s">
        <v>283</v>
      </c>
      <c r="F97" s="101">
        <v>41061</v>
      </c>
      <c r="G97" s="90">
        <v>8.2899999999999991</v>
      </c>
      <c r="H97" s="90" t="s">
        <v>185</v>
      </c>
      <c r="I97" s="90">
        <v>4.8</v>
      </c>
      <c r="J97" s="90">
        <v>4.8600000000000003</v>
      </c>
      <c r="K97" s="114">
        <v>390000</v>
      </c>
      <c r="L97" s="114">
        <v>101.18</v>
      </c>
      <c r="M97" s="114">
        <v>394.6</v>
      </c>
      <c r="N97" s="114">
        <v>0</v>
      </c>
      <c r="O97" s="114">
        <v>0.06</v>
      </c>
      <c r="P97" s="114">
        <v>0.02</v>
      </c>
    </row>
    <row r="98" spans="2:16">
      <c r="B98" s="68" t="s">
        <v>1125</v>
      </c>
      <c r="C98" s="90">
        <v>2875953</v>
      </c>
      <c r="D98" s="90">
        <v>0</v>
      </c>
      <c r="E98" s="90" t="s">
        <v>283</v>
      </c>
      <c r="F98" s="101">
        <v>41091</v>
      </c>
      <c r="G98" s="90">
        <v>8.17</v>
      </c>
      <c r="H98" s="90" t="s">
        <v>185</v>
      </c>
      <c r="I98" s="90">
        <v>4.8</v>
      </c>
      <c r="J98" s="90">
        <v>4.8600000000000003</v>
      </c>
      <c r="K98" s="114">
        <v>1075000</v>
      </c>
      <c r="L98" s="114">
        <v>103.20762999999999</v>
      </c>
      <c r="M98" s="114">
        <v>1109.48</v>
      </c>
      <c r="N98" s="114">
        <v>0</v>
      </c>
      <c r="O98" s="114">
        <v>0.17</v>
      </c>
      <c r="P98" s="114">
        <v>0.05</v>
      </c>
    </row>
    <row r="99" spans="2:16">
      <c r="B99" s="68" t="s">
        <v>1125</v>
      </c>
      <c r="C99" s="90">
        <v>2879229</v>
      </c>
      <c r="D99" s="90">
        <v>0</v>
      </c>
      <c r="E99" s="90" t="s">
        <v>283</v>
      </c>
      <c r="F99" s="101">
        <v>41091</v>
      </c>
      <c r="G99" s="90">
        <v>8.17</v>
      </c>
      <c r="H99" s="90" t="s">
        <v>185</v>
      </c>
      <c r="I99" s="90">
        <v>4.8</v>
      </c>
      <c r="J99" s="90">
        <v>4.8600000000000003</v>
      </c>
      <c r="K99" s="114">
        <v>533000</v>
      </c>
      <c r="L99" s="114">
        <v>103.2075</v>
      </c>
      <c r="M99" s="114">
        <v>550.1</v>
      </c>
      <c r="N99" s="114">
        <v>0</v>
      </c>
      <c r="O99" s="114">
        <v>0.08</v>
      </c>
      <c r="P99" s="114">
        <v>0.02</v>
      </c>
    </row>
    <row r="100" spans="2:16">
      <c r="B100" s="68" t="s">
        <v>1126</v>
      </c>
      <c r="C100" s="90">
        <v>2875961</v>
      </c>
      <c r="D100" s="90">
        <v>0</v>
      </c>
      <c r="E100" s="90" t="s">
        <v>283</v>
      </c>
      <c r="F100" s="101">
        <v>41122</v>
      </c>
      <c r="G100" s="90">
        <v>8.26</v>
      </c>
      <c r="H100" s="90" t="s">
        <v>185</v>
      </c>
      <c r="I100" s="90">
        <v>4.8</v>
      </c>
      <c r="J100" s="90">
        <v>4.8600000000000003</v>
      </c>
      <c r="K100" s="114">
        <v>2638000</v>
      </c>
      <c r="L100" s="114">
        <v>103.09045</v>
      </c>
      <c r="M100" s="114">
        <v>2719.53</v>
      </c>
      <c r="N100" s="114">
        <v>0</v>
      </c>
      <c r="O100" s="114">
        <v>0.41</v>
      </c>
      <c r="P100" s="114">
        <v>0.12</v>
      </c>
    </row>
    <row r="101" spans="2:16">
      <c r="B101" s="68" t="s">
        <v>1126</v>
      </c>
      <c r="C101" s="90">
        <v>2879302</v>
      </c>
      <c r="D101" s="90">
        <v>0</v>
      </c>
      <c r="E101" s="90" t="s">
        <v>283</v>
      </c>
      <c r="F101" s="101">
        <v>40940</v>
      </c>
      <c r="G101" s="90">
        <v>8.26</v>
      </c>
      <c r="H101" s="90" t="s">
        <v>185</v>
      </c>
      <c r="I101" s="90">
        <v>4.8</v>
      </c>
      <c r="J101" s="90">
        <v>4.8600000000000003</v>
      </c>
      <c r="K101" s="114">
        <v>6775000</v>
      </c>
      <c r="L101" s="114">
        <v>103.09044</v>
      </c>
      <c r="M101" s="114">
        <v>6984.38</v>
      </c>
      <c r="N101" s="114">
        <v>0</v>
      </c>
      <c r="O101" s="114">
        <v>1.04</v>
      </c>
      <c r="P101" s="114">
        <v>0.31</v>
      </c>
    </row>
    <row r="102" spans="2:16">
      <c r="B102" s="68" t="s">
        <v>1127</v>
      </c>
      <c r="C102" s="90">
        <v>2875979</v>
      </c>
      <c r="D102" s="90">
        <v>0</v>
      </c>
      <c r="E102" s="90" t="s">
        <v>283</v>
      </c>
      <c r="F102" s="101">
        <v>41151</v>
      </c>
      <c r="G102" s="90">
        <v>8.34</v>
      </c>
      <c r="H102" s="90" t="s">
        <v>185</v>
      </c>
      <c r="I102" s="90">
        <v>4.8</v>
      </c>
      <c r="J102" s="90">
        <v>4.8600000000000003</v>
      </c>
      <c r="K102" s="114">
        <v>2182000</v>
      </c>
      <c r="L102" s="114">
        <v>102.56737</v>
      </c>
      <c r="M102" s="114">
        <v>2238.02</v>
      </c>
      <c r="N102" s="114">
        <v>0</v>
      </c>
      <c r="O102" s="114">
        <v>0.33</v>
      </c>
      <c r="P102" s="114">
        <v>0.1</v>
      </c>
    </row>
    <row r="103" spans="2:16">
      <c r="B103" s="68" t="s">
        <v>1127</v>
      </c>
      <c r="C103" s="90">
        <v>2879484</v>
      </c>
      <c r="D103" s="90">
        <v>0</v>
      </c>
      <c r="E103" s="90" t="s">
        <v>283</v>
      </c>
      <c r="F103" s="101">
        <v>41154</v>
      </c>
      <c r="G103" s="90">
        <v>8.34</v>
      </c>
      <c r="H103" s="90" t="s">
        <v>185</v>
      </c>
      <c r="I103" s="90">
        <v>4.8</v>
      </c>
      <c r="J103" s="90">
        <v>4.8600000000000003</v>
      </c>
      <c r="K103" s="114">
        <v>1480000</v>
      </c>
      <c r="L103" s="114">
        <v>102.56743</v>
      </c>
      <c r="M103" s="114">
        <v>1518</v>
      </c>
      <c r="N103" s="114">
        <v>1.48</v>
      </c>
      <c r="O103" s="114">
        <v>0.23</v>
      </c>
      <c r="P103" s="114">
        <v>7.0000000000000007E-2</v>
      </c>
    </row>
    <row r="104" spans="2:16">
      <c r="B104" s="68" t="s">
        <v>1128</v>
      </c>
      <c r="C104" s="90">
        <v>2875987</v>
      </c>
      <c r="D104" s="90">
        <v>0</v>
      </c>
      <c r="E104" s="90" t="s">
        <v>283</v>
      </c>
      <c r="F104" s="101">
        <v>41179</v>
      </c>
      <c r="G104" s="90">
        <v>8.43</v>
      </c>
      <c r="H104" s="90" t="s">
        <v>185</v>
      </c>
      <c r="I104" s="90">
        <v>4.8</v>
      </c>
      <c r="J104" s="90">
        <v>4.8600000000000003</v>
      </c>
      <c r="K104" s="114">
        <v>1583000</v>
      </c>
      <c r="L104" s="114">
        <v>101.18358000000001</v>
      </c>
      <c r="M104" s="114">
        <v>1601.74</v>
      </c>
      <c r="N104" s="114">
        <v>0</v>
      </c>
      <c r="O104" s="114">
        <v>0.24</v>
      </c>
      <c r="P104" s="114">
        <v>7.0000000000000007E-2</v>
      </c>
    </row>
    <row r="105" spans="2:16">
      <c r="B105" s="68" t="s">
        <v>1128</v>
      </c>
      <c r="C105" s="90">
        <v>2879559</v>
      </c>
      <c r="D105" s="90">
        <v>0</v>
      </c>
      <c r="E105" s="90" t="s">
        <v>283</v>
      </c>
      <c r="F105" s="101">
        <v>41179</v>
      </c>
      <c r="G105" s="90">
        <v>8.43</v>
      </c>
      <c r="H105" s="90" t="s">
        <v>185</v>
      </c>
      <c r="I105" s="90">
        <v>4.8</v>
      </c>
      <c r="J105" s="90">
        <v>4.8600000000000003</v>
      </c>
      <c r="K105" s="114">
        <v>901000</v>
      </c>
      <c r="L105" s="114">
        <v>101.18357</v>
      </c>
      <c r="M105" s="114">
        <v>911.66</v>
      </c>
      <c r="N105" s="114">
        <v>0</v>
      </c>
      <c r="O105" s="114">
        <v>0.14000000000000001</v>
      </c>
      <c r="P105" s="114">
        <v>0.04</v>
      </c>
    </row>
    <row r="106" spans="2:16">
      <c r="B106" s="68" t="s">
        <v>1129</v>
      </c>
      <c r="C106" s="90">
        <v>2875995</v>
      </c>
      <c r="D106" s="90">
        <v>0</v>
      </c>
      <c r="E106" s="90" t="s">
        <v>283</v>
      </c>
      <c r="F106" s="101">
        <v>41214</v>
      </c>
      <c r="G106" s="90">
        <v>8.51</v>
      </c>
      <c r="H106" s="90" t="s">
        <v>185</v>
      </c>
      <c r="I106" s="90">
        <v>4.8</v>
      </c>
      <c r="J106" s="90">
        <v>4.8600000000000003</v>
      </c>
      <c r="K106" s="114">
        <v>2872000</v>
      </c>
      <c r="L106" s="114">
        <v>100.78903</v>
      </c>
      <c r="M106" s="114">
        <v>2894.66</v>
      </c>
      <c r="N106" s="114">
        <v>0</v>
      </c>
      <c r="O106" s="114">
        <v>0.43</v>
      </c>
      <c r="P106" s="114">
        <v>0.13</v>
      </c>
    </row>
    <row r="107" spans="2:16">
      <c r="B107" s="68" t="s">
        <v>1129</v>
      </c>
      <c r="C107" s="90">
        <v>2879633</v>
      </c>
      <c r="D107" s="90">
        <v>0</v>
      </c>
      <c r="E107" s="90" t="s">
        <v>283</v>
      </c>
      <c r="F107" s="101">
        <v>41214</v>
      </c>
      <c r="G107" s="90">
        <v>8.51</v>
      </c>
      <c r="H107" s="90" t="s">
        <v>185</v>
      </c>
      <c r="I107" s="90">
        <v>4.8</v>
      </c>
      <c r="J107" s="90">
        <v>4.8600000000000003</v>
      </c>
      <c r="K107" s="114">
        <v>3783000</v>
      </c>
      <c r="L107" s="114">
        <v>100.78906000000001</v>
      </c>
      <c r="M107" s="114">
        <v>3812.85</v>
      </c>
      <c r="N107" s="114">
        <v>0</v>
      </c>
      <c r="O107" s="114">
        <v>0.56999999999999995</v>
      </c>
      <c r="P107" s="114">
        <v>0.17</v>
      </c>
    </row>
    <row r="108" spans="2:16">
      <c r="B108" s="68" t="s">
        <v>1130</v>
      </c>
      <c r="C108" s="90">
        <v>2876001</v>
      </c>
      <c r="D108" s="90">
        <v>0</v>
      </c>
      <c r="E108" s="90" t="s">
        <v>283</v>
      </c>
      <c r="F108" s="101">
        <v>41245</v>
      </c>
      <c r="G108" s="90">
        <v>8.59</v>
      </c>
      <c r="H108" s="90" t="s">
        <v>185</v>
      </c>
      <c r="I108" s="90">
        <v>4.8</v>
      </c>
      <c r="J108" s="90">
        <v>4.8600000000000003</v>
      </c>
      <c r="K108" s="114">
        <v>2099000</v>
      </c>
      <c r="L108" s="114">
        <v>100.49848</v>
      </c>
      <c r="M108" s="114">
        <v>2109.46</v>
      </c>
      <c r="N108" s="114">
        <v>0</v>
      </c>
      <c r="O108" s="114">
        <v>0.32</v>
      </c>
      <c r="P108" s="114">
        <v>0.09</v>
      </c>
    </row>
    <row r="109" spans="2:16">
      <c r="B109" s="68" t="s">
        <v>1130</v>
      </c>
      <c r="C109" s="90">
        <v>2879716</v>
      </c>
      <c r="D109" s="90">
        <v>0</v>
      </c>
      <c r="E109" s="90" t="s">
        <v>283</v>
      </c>
      <c r="F109" s="101">
        <v>41245</v>
      </c>
      <c r="G109" s="90">
        <v>8.59</v>
      </c>
      <c r="H109" s="90" t="s">
        <v>185</v>
      </c>
      <c r="I109" s="90">
        <v>4.8</v>
      </c>
      <c r="J109" s="90">
        <v>4.8600000000000003</v>
      </c>
      <c r="K109" s="114">
        <v>277000</v>
      </c>
      <c r="L109" s="114">
        <v>100.49856</v>
      </c>
      <c r="M109" s="114">
        <v>278.38</v>
      </c>
      <c r="N109" s="114">
        <v>0</v>
      </c>
      <c r="O109" s="114">
        <v>0.04</v>
      </c>
      <c r="P109" s="114">
        <v>0.01</v>
      </c>
    </row>
    <row r="110" spans="2:16">
      <c r="B110" s="68" t="s">
        <v>1131</v>
      </c>
      <c r="C110" s="90">
        <v>2876019</v>
      </c>
      <c r="D110" s="90">
        <v>0</v>
      </c>
      <c r="E110" s="90" t="s">
        <v>283</v>
      </c>
      <c r="F110" s="101">
        <v>41274</v>
      </c>
      <c r="G110" s="90">
        <v>8.4700000000000006</v>
      </c>
      <c r="H110" s="90" t="s">
        <v>185</v>
      </c>
      <c r="I110" s="90">
        <v>4.8</v>
      </c>
      <c r="J110" s="90">
        <v>4.8600000000000003</v>
      </c>
      <c r="K110" s="114">
        <v>2948000</v>
      </c>
      <c r="L110" s="114">
        <v>103.01191</v>
      </c>
      <c r="M110" s="114">
        <v>3036.79</v>
      </c>
      <c r="N110" s="114">
        <v>0</v>
      </c>
      <c r="O110" s="114">
        <v>0.45</v>
      </c>
      <c r="P110" s="114">
        <v>0.13</v>
      </c>
    </row>
    <row r="111" spans="2:16">
      <c r="B111" s="68" t="s">
        <v>1131</v>
      </c>
      <c r="C111" s="90">
        <v>2879898</v>
      </c>
      <c r="D111" s="90">
        <v>0</v>
      </c>
      <c r="E111" s="90" t="s">
        <v>283</v>
      </c>
      <c r="F111" s="101">
        <v>41275</v>
      </c>
      <c r="G111" s="90">
        <v>8.4700000000000006</v>
      </c>
      <c r="H111" s="90" t="s">
        <v>185</v>
      </c>
      <c r="I111" s="90">
        <v>4.8</v>
      </c>
      <c r="J111" s="90">
        <v>4.8600000000000003</v>
      </c>
      <c r="K111" s="114">
        <v>2379000</v>
      </c>
      <c r="L111" s="114">
        <v>103.01194</v>
      </c>
      <c r="M111" s="114">
        <v>2450.65</v>
      </c>
      <c r="N111" s="114">
        <v>0</v>
      </c>
      <c r="O111" s="114">
        <v>0.37</v>
      </c>
      <c r="P111" s="114">
        <v>0.11</v>
      </c>
    </row>
    <row r="112" spans="2:16">
      <c r="B112" s="68" t="s">
        <v>1132</v>
      </c>
      <c r="C112" s="90">
        <v>8287997</v>
      </c>
      <c r="D112" s="90">
        <v>0</v>
      </c>
      <c r="E112" s="90" t="s">
        <v>283</v>
      </c>
      <c r="F112" s="101">
        <v>41306</v>
      </c>
      <c r="G112" s="90">
        <v>8.56</v>
      </c>
      <c r="H112" s="90" t="s">
        <v>185</v>
      </c>
      <c r="I112" s="90">
        <v>4.8</v>
      </c>
      <c r="J112" s="90">
        <v>4.8600000000000003</v>
      </c>
      <c r="K112" s="114">
        <v>3393000</v>
      </c>
      <c r="L112" s="114">
        <v>102.40769</v>
      </c>
      <c r="M112" s="114">
        <v>3474.69</v>
      </c>
      <c r="N112" s="114">
        <v>0</v>
      </c>
      <c r="O112" s="114">
        <v>0.52</v>
      </c>
      <c r="P112" s="114">
        <v>0.15</v>
      </c>
    </row>
    <row r="113" spans="2:16">
      <c r="B113" s="68" t="s">
        <v>1133</v>
      </c>
      <c r="C113" s="90">
        <v>8288003</v>
      </c>
      <c r="D113" s="90">
        <v>0</v>
      </c>
      <c r="E113" s="90" t="s">
        <v>283</v>
      </c>
      <c r="F113" s="101">
        <v>41334</v>
      </c>
      <c r="G113" s="90">
        <v>8.64</v>
      </c>
      <c r="H113" s="90" t="s">
        <v>185</v>
      </c>
      <c r="I113" s="90">
        <v>4.8</v>
      </c>
      <c r="J113" s="90">
        <v>4.8600000000000003</v>
      </c>
      <c r="K113" s="114">
        <v>15571000</v>
      </c>
      <c r="L113" s="114">
        <v>102.17667</v>
      </c>
      <c r="M113" s="114">
        <v>15909.93</v>
      </c>
      <c r="N113" s="114">
        <v>0</v>
      </c>
      <c r="O113" s="114">
        <v>2.38</v>
      </c>
      <c r="P113" s="114">
        <v>0.7</v>
      </c>
    </row>
    <row r="114" spans="2:16">
      <c r="B114" s="68" t="s">
        <v>1134</v>
      </c>
      <c r="C114" s="90">
        <v>8288011</v>
      </c>
      <c r="D114" s="90">
        <v>0</v>
      </c>
      <c r="E114" s="90" t="s">
        <v>283</v>
      </c>
      <c r="F114" s="101">
        <v>41366</v>
      </c>
      <c r="G114" s="90">
        <v>8.7200000000000006</v>
      </c>
      <c r="H114" s="90" t="s">
        <v>185</v>
      </c>
      <c r="I114" s="90">
        <v>4.8</v>
      </c>
      <c r="J114" s="90">
        <v>4.8600000000000003</v>
      </c>
      <c r="K114" s="114">
        <v>7058000</v>
      </c>
      <c r="L114" s="114">
        <v>101.76666</v>
      </c>
      <c r="M114" s="114">
        <v>7182.69</v>
      </c>
      <c r="N114" s="114">
        <v>0</v>
      </c>
      <c r="O114" s="114">
        <v>1.07</v>
      </c>
      <c r="P114" s="114">
        <v>0.31</v>
      </c>
    </row>
    <row r="115" spans="2:16">
      <c r="B115" s="68" t="s">
        <v>1135</v>
      </c>
      <c r="C115" s="90">
        <v>8288029</v>
      </c>
      <c r="D115" s="90">
        <v>0</v>
      </c>
      <c r="E115" s="90" t="s">
        <v>283</v>
      </c>
      <c r="F115" s="101">
        <v>41395</v>
      </c>
      <c r="G115" s="90">
        <v>8.8000000000000007</v>
      </c>
      <c r="H115" s="90" t="s">
        <v>185</v>
      </c>
      <c r="I115" s="90">
        <v>4.8</v>
      </c>
      <c r="J115" s="90">
        <v>4.8600000000000003</v>
      </c>
      <c r="K115" s="114">
        <v>5564000</v>
      </c>
      <c r="L115" s="114">
        <v>101.16813</v>
      </c>
      <c r="M115" s="114">
        <v>5629</v>
      </c>
      <c r="N115" s="114">
        <v>0</v>
      </c>
      <c r="O115" s="114">
        <v>0.84</v>
      </c>
      <c r="P115" s="114">
        <v>0.25</v>
      </c>
    </row>
    <row r="116" spans="2:16">
      <c r="B116" s="68" t="s">
        <v>1136</v>
      </c>
      <c r="C116" s="90">
        <v>8288037</v>
      </c>
      <c r="D116" s="90">
        <v>0</v>
      </c>
      <c r="E116" s="90" t="s">
        <v>283</v>
      </c>
      <c r="F116" s="101">
        <v>41427</v>
      </c>
      <c r="G116" s="90">
        <v>8.89</v>
      </c>
      <c r="H116" s="90" t="s">
        <v>185</v>
      </c>
      <c r="I116" s="90">
        <v>4.8</v>
      </c>
      <c r="J116" s="90">
        <v>4.8600000000000003</v>
      </c>
      <c r="K116" s="114">
        <v>4983000</v>
      </c>
      <c r="L116" s="114">
        <v>100.38136</v>
      </c>
      <c r="M116" s="114">
        <v>5002</v>
      </c>
      <c r="N116" s="114">
        <v>0</v>
      </c>
      <c r="O116" s="114">
        <v>0.75</v>
      </c>
      <c r="P116" s="114">
        <v>0.22</v>
      </c>
    </row>
    <row r="117" spans="2:16">
      <c r="B117" s="68" t="s">
        <v>1137</v>
      </c>
      <c r="C117" s="90">
        <v>8288045</v>
      </c>
      <c r="D117" s="90">
        <v>0</v>
      </c>
      <c r="E117" s="90" t="s">
        <v>283</v>
      </c>
      <c r="F117" s="101">
        <v>41456</v>
      </c>
      <c r="G117" s="90">
        <v>8.76</v>
      </c>
      <c r="H117" s="90" t="s">
        <v>185</v>
      </c>
      <c r="I117" s="90">
        <v>4.8</v>
      </c>
      <c r="J117" s="90">
        <v>4.8600000000000003</v>
      </c>
      <c r="K117" s="114">
        <v>1021000</v>
      </c>
      <c r="L117" s="114">
        <v>102.40646</v>
      </c>
      <c r="M117" s="114">
        <v>1045.57</v>
      </c>
      <c r="N117" s="114">
        <v>0</v>
      </c>
      <c r="O117" s="114">
        <v>0.16</v>
      </c>
      <c r="P117" s="114">
        <v>0.05</v>
      </c>
    </row>
    <row r="118" spans="2:16">
      <c r="B118" s="68" t="s">
        <v>1138</v>
      </c>
      <c r="C118" s="90">
        <v>8288052</v>
      </c>
      <c r="D118" s="90">
        <v>0</v>
      </c>
      <c r="E118" s="90" t="s">
        <v>283</v>
      </c>
      <c r="F118" s="101">
        <v>41487</v>
      </c>
      <c r="G118" s="90">
        <v>8.84</v>
      </c>
      <c r="H118" s="90" t="s">
        <v>185</v>
      </c>
      <c r="I118" s="90">
        <v>4.8</v>
      </c>
      <c r="J118" s="90">
        <v>4.8600000000000003</v>
      </c>
      <c r="K118" s="114">
        <v>5610000</v>
      </c>
      <c r="L118" s="114">
        <v>101.99891</v>
      </c>
      <c r="M118" s="114">
        <v>5722.14</v>
      </c>
      <c r="N118" s="114">
        <v>0</v>
      </c>
      <c r="O118" s="114">
        <v>0.86</v>
      </c>
      <c r="P118" s="114">
        <v>0.25</v>
      </c>
    </row>
    <row r="119" spans="2:16">
      <c r="B119" s="68" t="s">
        <v>1139</v>
      </c>
      <c r="C119" s="90">
        <v>8288060</v>
      </c>
      <c r="D119" s="90">
        <v>0</v>
      </c>
      <c r="E119" s="90" t="s">
        <v>283</v>
      </c>
      <c r="F119" s="101">
        <v>41518</v>
      </c>
      <c r="G119" s="90">
        <v>8.93</v>
      </c>
      <c r="H119" s="90" t="s">
        <v>185</v>
      </c>
      <c r="I119" s="90">
        <v>4.8</v>
      </c>
      <c r="J119" s="90">
        <v>4.8600000000000003</v>
      </c>
      <c r="K119" s="114">
        <v>4523000</v>
      </c>
      <c r="L119" s="114">
        <v>101.59124</v>
      </c>
      <c r="M119" s="114">
        <v>4594.97</v>
      </c>
      <c r="N119" s="114">
        <v>0</v>
      </c>
      <c r="O119" s="114">
        <v>0.69</v>
      </c>
      <c r="P119" s="114">
        <v>0.2</v>
      </c>
    </row>
    <row r="120" spans="2:16">
      <c r="B120" s="68" t="s">
        <v>1140</v>
      </c>
      <c r="C120" s="90">
        <v>8288078</v>
      </c>
      <c r="D120" s="90">
        <v>0</v>
      </c>
      <c r="E120" s="90" t="s">
        <v>283</v>
      </c>
      <c r="F120" s="101">
        <v>41548</v>
      </c>
      <c r="G120" s="90">
        <v>9.01</v>
      </c>
      <c r="H120" s="90" t="s">
        <v>185</v>
      </c>
      <c r="I120" s="90">
        <v>4.8</v>
      </c>
      <c r="J120" s="90">
        <v>4.8600000000000003</v>
      </c>
      <c r="K120" s="114">
        <v>8029000</v>
      </c>
      <c r="L120" s="114">
        <v>101.19671</v>
      </c>
      <c r="M120" s="114">
        <v>8125.08</v>
      </c>
      <c r="N120" s="114">
        <v>0</v>
      </c>
      <c r="O120" s="114">
        <v>1.22</v>
      </c>
      <c r="P120" s="114">
        <v>0.36</v>
      </c>
    </row>
    <row r="121" spans="2:16">
      <c r="B121" s="68" t="s">
        <v>1141</v>
      </c>
      <c r="C121" s="90">
        <v>8288086</v>
      </c>
      <c r="D121" s="90">
        <v>0</v>
      </c>
      <c r="E121" s="90" t="s">
        <v>283</v>
      </c>
      <c r="F121" s="101">
        <v>41579</v>
      </c>
      <c r="G121" s="90">
        <v>9.1</v>
      </c>
      <c r="H121" s="90" t="s">
        <v>185</v>
      </c>
      <c r="I121" s="90">
        <v>4.8</v>
      </c>
      <c r="J121" s="90">
        <v>4.8600000000000003</v>
      </c>
      <c r="K121" s="114">
        <v>9254000</v>
      </c>
      <c r="L121" s="114">
        <v>100.78904</v>
      </c>
      <c r="M121" s="114">
        <v>9327.02</v>
      </c>
      <c r="N121" s="114">
        <v>0</v>
      </c>
      <c r="O121" s="114">
        <v>1.4</v>
      </c>
      <c r="P121" s="114">
        <v>0.41</v>
      </c>
    </row>
    <row r="122" spans="2:16">
      <c r="B122" s="68" t="s">
        <v>1142</v>
      </c>
      <c r="C122" s="90">
        <v>8288094</v>
      </c>
      <c r="D122" s="90">
        <v>0</v>
      </c>
      <c r="E122" s="90" t="s">
        <v>283</v>
      </c>
      <c r="F122" s="101">
        <v>41609</v>
      </c>
      <c r="G122" s="90">
        <v>9.18</v>
      </c>
      <c r="H122" s="90" t="s">
        <v>185</v>
      </c>
      <c r="I122" s="90">
        <v>4.8</v>
      </c>
      <c r="J122" s="90">
        <v>4.8600000000000003</v>
      </c>
      <c r="K122" s="114">
        <v>17747000</v>
      </c>
      <c r="L122" s="114">
        <v>100.39452</v>
      </c>
      <c r="M122" s="114">
        <v>17817.02</v>
      </c>
      <c r="N122" s="114">
        <v>0</v>
      </c>
      <c r="O122" s="114">
        <v>2.67</v>
      </c>
      <c r="P122" s="114">
        <v>0.78</v>
      </c>
    </row>
    <row r="123" spans="2:16">
      <c r="B123" s="68" t="s">
        <v>1143</v>
      </c>
      <c r="C123" s="90">
        <v>8288102</v>
      </c>
      <c r="D123" s="90">
        <v>0</v>
      </c>
      <c r="E123" s="90" t="s">
        <v>283</v>
      </c>
      <c r="F123" s="101">
        <v>41640</v>
      </c>
      <c r="G123" s="90">
        <v>9.0399999999999991</v>
      </c>
      <c r="H123" s="90" t="s">
        <v>185</v>
      </c>
      <c r="I123" s="90">
        <v>4.8</v>
      </c>
      <c r="J123" s="90">
        <v>4.8600000000000003</v>
      </c>
      <c r="K123" s="114">
        <v>1230000</v>
      </c>
      <c r="L123" s="114">
        <v>102.40658999999999</v>
      </c>
      <c r="M123" s="114">
        <v>1259.5999999999999</v>
      </c>
      <c r="N123" s="114">
        <v>0</v>
      </c>
      <c r="O123" s="114">
        <v>0.19</v>
      </c>
      <c r="P123" s="114">
        <v>0.06</v>
      </c>
    </row>
    <row r="124" spans="2:16">
      <c r="B124" s="68" t="s">
        <v>1144</v>
      </c>
      <c r="C124" s="90">
        <v>8288110</v>
      </c>
      <c r="D124" s="90">
        <v>0</v>
      </c>
      <c r="E124" s="90" t="s">
        <v>283</v>
      </c>
      <c r="F124" s="101">
        <v>41671</v>
      </c>
      <c r="G124" s="90">
        <v>9.1300000000000008</v>
      </c>
      <c r="H124" s="90" t="s">
        <v>185</v>
      </c>
      <c r="I124" s="90">
        <v>4.8</v>
      </c>
      <c r="J124" s="90">
        <v>4.8600000000000003</v>
      </c>
      <c r="K124" s="114">
        <v>4019000</v>
      </c>
      <c r="L124" s="114">
        <v>101.99891</v>
      </c>
      <c r="M124" s="114">
        <v>4099.34</v>
      </c>
      <c r="N124" s="114">
        <v>0</v>
      </c>
      <c r="O124" s="114">
        <v>0.61</v>
      </c>
      <c r="P124" s="114">
        <v>0.18</v>
      </c>
    </row>
    <row r="125" spans="2:16">
      <c r="B125" s="68" t="s">
        <v>1145</v>
      </c>
      <c r="C125" s="90">
        <v>8288128</v>
      </c>
      <c r="D125" s="90">
        <v>0</v>
      </c>
      <c r="E125" s="90" t="s">
        <v>283</v>
      </c>
      <c r="F125" s="101">
        <v>41700</v>
      </c>
      <c r="G125" s="90">
        <v>9.2100000000000009</v>
      </c>
      <c r="H125" s="90" t="s">
        <v>185</v>
      </c>
      <c r="I125" s="90">
        <v>4.8</v>
      </c>
      <c r="J125" s="90">
        <v>4.8600000000000003</v>
      </c>
      <c r="K125" s="114">
        <v>15047000</v>
      </c>
      <c r="L125" s="114">
        <v>101.57809</v>
      </c>
      <c r="M125" s="114">
        <v>15284.46</v>
      </c>
      <c r="N125" s="114">
        <v>0</v>
      </c>
      <c r="O125" s="114">
        <v>2.29</v>
      </c>
      <c r="P125" s="114">
        <v>0.67</v>
      </c>
    </row>
    <row r="126" spans="2:16">
      <c r="B126" s="68" t="s">
        <v>1146</v>
      </c>
      <c r="C126" s="90">
        <v>8288136</v>
      </c>
      <c r="D126" s="90">
        <v>0</v>
      </c>
      <c r="E126" s="90" t="s">
        <v>283</v>
      </c>
      <c r="F126" s="101">
        <v>41730</v>
      </c>
      <c r="G126" s="90">
        <v>9.2899999999999991</v>
      </c>
      <c r="H126" s="90" t="s">
        <v>185</v>
      </c>
      <c r="I126" s="90">
        <v>4.8</v>
      </c>
      <c r="J126" s="90">
        <v>4.8600000000000003</v>
      </c>
      <c r="K126" s="114">
        <v>10270000</v>
      </c>
      <c r="L126" s="114">
        <v>101.19672</v>
      </c>
      <c r="M126" s="114">
        <v>10392.9</v>
      </c>
      <c r="N126" s="114">
        <v>0</v>
      </c>
      <c r="O126" s="114">
        <v>1.55</v>
      </c>
      <c r="P126" s="114">
        <v>0.45</v>
      </c>
    </row>
    <row r="127" spans="2:16">
      <c r="B127" s="68" t="s">
        <v>1147</v>
      </c>
      <c r="C127" s="90">
        <v>8288144</v>
      </c>
      <c r="D127" s="90">
        <v>0</v>
      </c>
      <c r="E127" s="90" t="s">
        <v>283</v>
      </c>
      <c r="F127" s="101">
        <v>41760</v>
      </c>
      <c r="G127" s="90">
        <v>9.3800000000000008</v>
      </c>
      <c r="H127" s="90" t="s">
        <v>185</v>
      </c>
      <c r="I127" s="90">
        <v>4.8</v>
      </c>
      <c r="J127" s="90">
        <v>4.8600000000000003</v>
      </c>
      <c r="K127" s="114">
        <v>4578000</v>
      </c>
      <c r="L127" s="114">
        <v>100.78901</v>
      </c>
      <c r="M127" s="114">
        <v>4614.12</v>
      </c>
      <c r="N127" s="114">
        <v>0</v>
      </c>
      <c r="O127" s="114">
        <v>0.69</v>
      </c>
      <c r="P127" s="114">
        <v>0.2</v>
      </c>
    </row>
    <row r="128" spans="2:16">
      <c r="B128" s="68" t="s">
        <v>1148</v>
      </c>
      <c r="C128" s="90">
        <v>8288151</v>
      </c>
      <c r="D128" s="90">
        <v>0</v>
      </c>
      <c r="E128" s="90" t="s">
        <v>283</v>
      </c>
      <c r="F128" s="101">
        <v>41791</v>
      </c>
      <c r="G128" s="90">
        <v>9.4600000000000009</v>
      </c>
      <c r="H128" s="90" t="s">
        <v>185</v>
      </c>
      <c r="I128" s="90">
        <v>4.8</v>
      </c>
      <c r="J128" s="90">
        <v>4.8600000000000003</v>
      </c>
      <c r="K128" s="114">
        <v>10754000</v>
      </c>
      <c r="L128" s="114">
        <v>100.39452</v>
      </c>
      <c r="M128" s="114">
        <v>10796.43</v>
      </c>
      <c r="N128" s="114">
        <v>0</v>
      </c>
      <c r="O128" s="114">
        <v>1.62</v>
      </c>
      <c r="P128" s="114">
        <v>0.47</v>
      </c>
    </row>
    <row r="129" spans="2:16">
      <c r="B129" s="68" t="s">
        <v>1149</v>
      </c>
      <c r="C129" s="90">
        <v>8288169</v>
      </c>
      <c r="D129" s="90">
        <v>0</v>
      </c>
      <c r="E129" s="90" t="s">
        <v>283</v>
      </c>
      <c r="F129" s="101">
        <v>41821</v>
      </c>
      <c r="G129" s="90">
        <v>9.32</v>
      </c>
      <c r="H129" s="90" t="s">
        <v>185</v>
      </c>
      <c r="I129" s="90">
        <v>4.8</v>
      </c>
      <c r="J129" s="90">
        <v>4.8600000000000003</v>
      </c>
      <c r="K129" s="114">
        <v>8390000</v>
      </c>
      <c r="L129" s="114">
        <v>102.40658000000001</v>
      </c>
      <c r="M129" s="114">
        <v>8591.91</v>
      </c>
      <c r="N129" s="114">
        <v>0</v>
      </c>
      <c r="O129" s="114">
        <v>1.29</v>
      </c>
      <c r="P129" s="114">
        <v>0.38</v>
      </c>
    </row>
    <row r="130" spans="2:16">
      <c r="B130" s="68" t="s">
        <v>1150</v>
      </c>
      <c r="C130" s="90">
        <v>8288177</v>
      </c>
      <c r="D130" s="90">
        <v>0</v>
      </c>
      <c r="E130" s="90" t="s">
        <v>283</v>
      </c>
      <c r="F130" s="101">
        <v>41852</v>
      </c>
      <c r="G130" s="90">
        <v>9.4</v>
      </c>
      <c r="H130" s="90" t="s">
        <v>185</v>
      </c>
      <c r="I130" s="90">
        <v>4.8</v>
      </c>
      <c r="J130" s="90">
        <v>4.8600000000000003</v>
      </c>
      <c r="K130" s="114">
        <v>7603000</v>
      </c>
      <c r="L130" s="114">
        <v>101.99891</v>
      </c>
      <c r="M130" s="114">
        <v>7754.98</v>
      </c>
      <c r="N130" s="114">
        <v>0</v>
      </c>
      <c r="O130" s="114">
        <v>1.1599999999999999</v>
      </c>
      <c r="P130" s="114">
        <v>0.34</v>
      </c>
    </row>
    <row r="131" spans="2:16">
      <c r="B131" s="68" t="s">
        <v>1151</v>
      </c>
      <c r="C131" s="90">
        <v>8288185</v>
      </c>
      <c r="D131" s="90">
        <v>0</v>
      </c>
      <c r="E131" s="90" t="s">
        <v>283</v>
      </c>
      <c r="F131" s="101">
        <v>41883</v>
      </c>
      <c r="G131" s="90">
        <v>9.49</v>
      </c>
      <c r="H131" s="90" t="s">
        <v>185</v>
      </c>
      <c r="I131" s="90">
        <v>4.8</v>
      </c>
      <c r="J131" s="90">
        <v>4.8600000000000003</v>
      </c>
      <c r="K131" s="114">
        <v>14981000</v>
      </c>
      <c r="L131" s="114">
        <v>101.59122000000001</v>
      </c>
      <c r="M131" s="114">
        <v>15219.38</v>
      </c>
      <c r="N131" s="114">
        <v>0</v>
      </c>
      <c r="O131" s="114">
        <v>2.2799999999999998</v>
      </c>
      <c r="P131" s="114">
        <v>0.67</v>
      </c>
    </row>
    <row r="132" spans="2:16">
      <c r="B132" s="68" t="s">
        <v>1152</v>
      </c>
      <c r="C132" s="90">
        <v>8288193</v>
      </c>
      <c r="D132" s="90">
        <v>0</v>
      </c>
      <c r="E132" s="90" t="s">
        <v>283</v>
      </c>
      <c r="F132" s="101">
        <v>41913</v>
      </c>
      <c r="G132" s="90">
        <v>9.57</v>
      </c>
      <c r="H132" s="90" t="s">
        <v>185</v>
      </c>
      <c r="I132" s="90">
        <v>4.8</v>
      </c>
      <c r="J132" s="90">
        <v>4.8600000000000003</v>
      </c>
      <c r="K132" s="114">
        <v>11061000</v>
      </c>
      <c r="L132" s="114">
        <v>101.19671</v>
      </c>
      <c r="M132" s="114">
        <v>11193.37</v>
      </c>
      <c r="N132" s="114">
        <v>0</v>
      </c>
      <c r="O132" s="114">
        <v>1.67</v>
      </c>
      <c r="P132" s="114">
        <v>0.49</v>
      </c>
    </row>
    <row r="133" spans="2:16">
      <c r="B133" s="68" t="s">
        <v>1153</v>
      </c>
      <c r="C133" s="90">
        <v>8288201</v>
      </c>
      <c r="D133" s="90">
        <v>0</v>
      </c>
      <c r="E133" s="90" t="s">
        <v>283</v>
      </c>
      <c r="F133" s="101">
        <v>41945</v>
      </c>
      <c r="G133" s="90">
        <v>9.66</v>
      </c>
      <c r="H133" s="90" t="s">
        <v>185</v>
      </c>
      <c r="I133" s="90">
        <v>4.8</v>
      </c>
      <c r="J133" s="90">
        <v>4.8600000000000003</v>
      </c>
      <c r="K133" s="114">
        <v>9115000</v>
      </c>
      <c r="L133" s="114">
        <v>100.77589999999999</v>
      </c>
      <c r="M133" s="114">
        <v>9185.7199999999993</v>
      </c>
      <c r="N133" s="114">
        <v>0</v>
      </c>
      <c r="O133" s="114">
        <v>1.37</v>
      </c>
      <c r="P133" s="114">
        <v>0.4</v>
      </c>
    </row>
    <row r="134" spans="2:16">
      <c r="B134" s="68" t="s">
        <v>1154</v>
      </c>
      <c r="C134" s="90">
        <v>8288219</v>
      </c>
      <c r="D134" s="90">
        <v>0</v>
      </c>
      <c r="E134" s="90" t="s">
        <v>283</v>
      </c>
      <c r="F134" s="101">
        <v>41974</v>
      </c>
      <c r="G134" s="90">
        <v>9.74</v>
      </c>
      <c r="H134" s="90" t="s">
        <v>185</v>
      </c>
      <c r="I134" s="90">
        <v>4.8</v>
      </c>
      <c r="J134" s="90">
        <v>4.8600000000000003</v>
      </c>
      <c r="K134" s="114">
        <v>12895000</v>
      </c>
      <c r="L134" s="114">
        <v>100.39453</v>
      </c>
      <c r="M134" s="114">
        <v>12945.87</v>
      </c>
      <c r="N134" s="114">
        <v>0</v>
      </c>
      <c r="O134" s="114">
        <v>1.94</v>
      </c>
      <c r="P134" s="114">
        <v>0.56999999999999995</v>
      </c>
    </row>
    <row r="135" spans="2:16">
      <c r="B135" s="68" t="s">
        <v>1155</v>
      </c>
      <c r="C135" s="90">
        <v>8288227</v>
      </c>
      <c r="D135" s="90">
        <v>0</v>
      </c>
      <c r="E135" s="90" t="s">
        <v>283</v>
      </c>
      <c r="F135" s="101">
        <v>42005</v>
      </c>
      <c r="G135" s="90">
        <v>9.59</v>
      </c>
      <c r="H135" s="90" t="s">
        <v>185</v>
      </c>
      <c r="I135" s="90">
        <v>4.8</v>
      </c>
      <c r="J135" s="90">
        <v>4.8600000000000003</v>
      </c>
      <c r="K135" s="114">
        <v>6399000</v>
      </c>
      <c r="L135" s="114">
        <v>102.40658999999999</v>
      </c>
      <c r="M135" s="114">
        <v>6553</v>
      </c>
      <c r="N135" s="114">
        <v>0</v>
      </c>
      <c r="O135" s="114">
        <v>0.98</v>
      </c>
      <c r="P135" s="114">
        <v>0.28999999999999998</v>
      </c>
    </row>
    <row r="136" spans="2:16">
      <c r="B136" s="68" t="s">
        <v>1156</v>
      </c>
      <c r="C136" s="90">
        <v>8288235</v>
      </c>
      <c r="D136" s="90">
        <v>0</v>
      </c>
      <c r="E136" s="90" t="s">
        <v>283</v>
      </c>
      <c r="F136" s="101">
        <v>42036</v>
      </c>
      <c r="G136" s="90">
        <v>9.68</v>
      </c>
      <c r="H136" s="90" t="s">
        <v>185</v>
      </c>
      <c r="I136" s="90">
        <v>4.8</v>
      </c>
      <c r="J136" s="90">
        <v>4.8600000000000003</v>
      </c>
      <c r="K136" s="114">
        <v>11048000</v>
      </c>
      <c r="L136" s="114">
        <v>101.99890000000001</v>
      </c>
      <c r="M136" s="114">
        <v>11268.84</v>
      </c>
      <c r="N136" s="114">
        <v>0</v>
      </c>
      <c r="O136" s="114">
        <v>1.69</v>
      </c>
      <c r="P136" s="114">
        <v>0.49</v>
      </c>
    </row>
    <row r="137" spans="2:16">
      <c r="B137" s="68" t="s">
        <v>1157</v>
      </c>
      <c r="C137" s="90">
        <v>8288243</v>
      </c>
      <c r="D137" s="90">
        <v>0</v>
      </c>
      <c r="E137" s="90" t="s">
        <v>283</v>
      </c>
      <c r="F137" s="101">
        <v>42064</v>
      </c>
      <c r="G137" s="90">
        <v>9.76</v>
      </c>
      <c r="H137" s="90" t="s">
        <v>185</v>
      </c>
      <c r="I137" s="90">
        <v>4.8</v>
      </c>
      <c r="J137" s="90">
        <v>4.8600000000000003</v>
      </c>
      <c r="K137" s="114">
        <v>21742000</v>
      </c>
      <c r="L137" s="114">
        <v>101.59123</v>
      </c>
      <c r="M137" s="114">
        <v>22087.97</v>
      </c>
      <c r="N137" s="114">
        <v>0</v>
      </c>
      <c r="O137" s="114">
        <v>3.3</v>
      </c>
      <c r="P137" s="114">
        <v>0.97</v>
      </c>
    </row>
    <row r="138" spans="2:16">
      <c r="B138" s="68" t="s">
        <v>1158</v>
      </c>
      <c r="C138" s="90">
        <v>8288250</v>
      </c>
      <c r="D138" s="90">
        <v>0</v>
      </c>
      <c r="E138" s="90" t="s">
        <v>283</v>
      </c>
      <c r="F138" s="101">
        <v>42095</v>
      </c>
      <c r="G138" s="90">
        <v>9.84</v>
      </c>
      <c r="H138" s="90" t="s">
        <v>185</v>
      </c>
      <c r="I138" s="90">
        <v>4.8</v>
      </c>
      <c r="J138" s="90">
        <v>4.8600000000000003</v>
      </c>
      <c r="K138" s="114">
        <v>17154000</v>
      </c>
      <c r="L138" s="114">
        <v>101.60767</v>
      </c>
      <c r="M138" s="114">
        <v>17429.78</v>
      </c>
      <c r="N138" s="114">
        <v>0</v>
      </c>
      <c r="O138" s="114">
        <v>2.61</v>
      </c>
      <c r="P138" s="114">
        <v>0.76</v>
      </c>
    </row>
    <row r="139" spans="2:16">
      <c r="B139" s="68" t="s">
        <v>1159</v>
      </c>
      <c r="C139" s="90">
        <v>8288268</v>
      </c>
      <c r="D139" s="90">
        <v>0</v>
      </c>
      <c r="E139" s="90" t="s">
        <v>283</v>
      </c>
      <c r="F139" s="101">
        <v>42127</v>
      </c>
      <c r="G139" s="90">
        <v>9.92</v>
      </c>
      <c r="H139" s="90" t="s">
        <v>185</v>
      </c>
      <c r="I139" s="90">
        <v>4.8</v>
      </c>
      <c r="J139" s="90">
        <v>4.8600000000000003</v>
      </c>
      <c r="K139" s="114">
        <v>11949000</v>
      </c>
      <c r="L139" s="114">
        <v>100.89106</v>
      </c>
      <c r="M139" s="114">
        <v>12055.47</v>
      </c>
      <c r="N139" s="114">
        <v>0</v>
      </c>
      <c r="O139" s="114">
        <v>1.8</v>
      </c>
      <c r="P139" s="114">
        <v>0.53</v>
      </c>
    </row>
    <row r="140" spans="2:16">
      <c r="B140" s="68" t="s">
        <v>1160</v>
      </c>
      <c r="C140" s="90">
        <v>8288276</v>
      </c>
      <c r="D140" s="90">
        <v>0</v>
      </c>
      <c r="E140" s="90" t="s">
        <v>283</v>
      </c>
      <c r="F140" s="101">
        <v>42156</v>
      </c>
      <c r="G140" s="90">
        <v>10.01</v>
      </c>
      <c r="H140" s="90" t="s">
        <v>185</v>
      </c>
      <c r="I140" s="90">
        <v>4.8</v>
      </c>
      <c r="J140" s="90">
        <v>4.8600000000000003</v>
      </c>
      <c r="K140" s="114">
        <v>7270000</v>
      </c>
      <c r="L140" s="114">
        <v>100.39453</v>
      </c>
      <c r="M140" s="114">
        <v>7298.68</v>
      </c>
      <c r="N140" s="114">
        <v>0</v>
      </c>
      <c r="O140" s="114">
        <v>1.0900000000000001</v>
      </c>
      <c r="P140" s="114">
        <v>0.32</v>
      </c>
    </row>
    <row r="141" spans="2:16">
      <c r="B141" s="68" t="s">
        <v>1161</v>
      </c>
      <c r="C141" s="90">
        <v>8288284</v>
      </c>
      <c r="D141" s="90">
        <v>0</v>
      </c>
      <c r="E141" s="90" t="s">
        <v>283</v>
      </c>
      <c r="F141" s="101">
        <v>42186</v>
      </c>
      <c r="G141" s="90">
        <v>9.85</v>
      </c>
      <c r="H141" s="90" t="s">
        <v>185</v>
      </c>
      <c r="I141" s="90">
        <v>4.8</v>
      </c>
      <c r="J141" s="90">
        <v>4.8600000000000003</v>
      </c>
      <c r="K141" s="114">
        <v>3255000</v>
      </c>
      <c r="L141" s="114">
        <v>102.40657</v>
      </c>
      <c r="M141" s="114">
        <v>3333.33</v>
      </c>
      <c r="N141" s="114">
        <v>0</v>
      </c>
      <c r="O141" s="114">
        <v>0.5</v>
      </c>
      <c r="P141" s="114">
        <v>0.15</v>
      </c>
    </row>
    <row r="142" spans="2:16">
      <c r="B142" s="68" t="s">
        <v>1162</v>
      </c>
      <c r="C142" s="90">
        <v>8288292</v>
      </c>
      <c r="D142" s="90">
        <v>0</v>
      </c>
      <c r="E142" s="90" t="s">
        <v>283</v>
      </c>
      <c r="F142" s="101">
        <v>42218</v>
      </c>
      <c r="G142" s="90">
        <v>9.94</v>
      </c>
      <c r="H142" s="90" t="s">
        <v>185</v>
      </c>
      <c r="I142" s="90">
        <v>4.8</v>
      </c>
      <c r="J142" s="90">
        <v>4.8600000000000003</v>
      </c>
      <c r="K142" s="114">
        <v>12804000</v>
      </c>
      <c r="L142" s="114">
        <v>101.98575</v>
      </c>
      <c r="M142" s="114">
        <v>13058.26</v>
      </c>
      <c r="N142" s="114">
        <v>0</v>
      </c>
      <c r="O142" s="114">
        <v>1.95</v>
      </c>
      <c r="P142" s="114">
        <v>0.56999999999999995</v>
      </c>
    </row>
    <row r="143" spans="2:16">
      <c r="B143" s="68" t="s">
        <v>1163</v>
      </c>
      <c r="C143" s="90">
        <v>8288300</v>
      </c>
      <c r="D143" s="90">
        <v>0</v>
      </c>
      <c r="E143" s="90" t="s">
        <v>283</v>
      </c>
      <c r="F143" s="101">
        <v>42248</v>
      </c>
      <c r="G143" s="90">
        <v>10.02</v>
      </c>
      <c r="H143" s="90" t="s">
        <v>185</v>
      </c>
      <c r="I143" s="90">
        <v>4.8</v>
      </c>
      <c r="J143" s="90">
        <v>4.8600000000000003</v>
      </c>
      <c r="K143" s="114">
        <v>379000</v>
      </c>
      <c r="L143" s="114">
        <v>101.59129</v>
      </c>
      <c r="M143" s="114">
        <v>385.03</v>
      </c>
      <c r="N143" s="114">
        <v>0</v>
      </c>
      <c r="O143" s="114">
        <v>0.06</v>
      </c>
      <c r="P143" s="114">
        <v>0.02</v>
      </c>
    </row>
    <row r="144" spans="2:16">
      <c r="B144" s="68" t="s">
        <v>1164</v>
      </c>
      <c r="C144" s="90">
        <v>8288318</v>
      </c>
      <c r="D144" s="90">
        <v>0</v>
      </c>
      <c r="E144" s="90" t="s">
        <v>283</v>
      </c>
      <c r="F144" s="101">
        <v>42278</v>
      </c>
      <c r="G144" s="90">
        <v>10.1</v>
      </c>
      <c r="H144" s="90" t="s">
        <v>185</v>
      </c>
      <c r="I144" s="90">
        <v>4.8</v>
      </c>
      <c r="J144" s="90">
        <v>4.8600000000000003</v>
      </c>
      <c r="K144" s="114">
        <v>280000</v>
      </c>
      <c r="L144" s="114">
        <v>101.19678999999999</v>
      </c>
      <c r="M144" s="114">
        <v>283.35000000000002</v>
      </c>
      <c r="N144" s="114">
        <v>0</v>
      </c>
      <c r="O144" s="114">
        <v>0.04</v>
      </c>
      <c r="P144" s="114">
        <v>0.01</v>
      </c>
    </row>
    <row r="145" spans="2:16">
      <c r="B145" s="68" t="s">
        <v>1165</v>
      </c>
      <c r="C145" s="90">
        <v>8288326</v>
      </c>
      <c r="D145" s="90">
        <v>0</v>
      </c>
      <c r="E145" s="90" t="s">
        <v>283</v>
      </c>
      <c r="F145" s="101">
        <v>42309</v>
      </c>
      <c r="G145" s="90">
        <v>10.19</v>
      </c>
      <c r="H145" s="90" t="s">
        <v>185</v>
      </c>
      <c r="I145" s="90">
        <v>4.8</v>
      </c>
      <c r="J145" s="90">
        <v>4.8600000000000003</v>
      </c>
      <c r="K145" s="114">
        <v>20317000</v>
      </c>
      <c r="L145" s="114">
        <v>100.78904</v>
      </c>
      <c r="M145" s="114">
        <v>20477.310000000001</v>
      </c>
      <c r="N145" s="114">
        <v>0</v>
      </c>
      <c r="O145" s="114">
        <v>3.06</v>
      </c>
      <c r="P145" s="114">
        <v>0.9</v>
      </c>
    </row>
    <row r="146" spans="2:16">
      <c r="B146" s="68" t="s">
        <v>1166</v>
      </c>
      <c r="C146" s="90">
        <v>8288334</v>
      </c>
      <c r="D146" s="90">
        <v>0</v>
      </c>
      <c r="E146" s="90" t="s">
        <v>283</v>
      </c>
      <c r="F146" s="101">
        <v>42339</v>
      </c>
      <c r="G146" s="90">
        <v>10.27</v>
      </c>
      <c r="H146" s="90" t="s">
        <v>185</v>
      </c>
      <c r="I146" s="90">
        <v>4.8</v>
      </c>
      <c r="J146" s="90">
        <v>4.8600000000000003</v>
      </c>
      <c r="K146" s="114">
        <v>12853000</v>
      </c>
      <c r="L146" s="114">
        <v>100.39452</v>
      </c>
      <c r="M146" s="114">
        <v>12903.71</v>
      </c>
      <c r="N146" s="114">
        <v>0</v>
      </c>
      <c r="O146" s="114">
        <v>1.93</v>
      </c>
      <c r="P146" s="114">
        <v>0.56000000000000005</v>
      </c>
    </row>
    <row r="147" spans="2:16">
      <c r="B147" s="68" t="s">
        <v>1167</v>
      </c>
      <c r="C147" s="90">
        <v>8288342</v>
      </c>
      <c r="D147" s="90">
        <v>0</v>
      </c>
      <c r="E147" s="90" t="s">
        <v>283</v>
      </c>
      <c r="F147" s="101">
        <v>42370</v>
      </c>
      <c r="G147" s="90">
        <v>10.11</v>
      </c>
      <c r="H147" s="90" t="s">
        <v>185</v>
      </c>
      <c r="I147" s="90">
        <v>4.8</v>
      </c>
      <c r="J147" s="90">
        <v>4.8600000000000003</v>
      </c>
      <c r="K147" s="114">
        <v>5711000</v>
      </c>
      <c r="L147" s="114">
        <v>102.40658000000001</v>
      </c>
      <c r="M147" s="114">
        <v>5848.44</v>
      </c>
      <c r="N147" s="114">
        <v>0</v>
      </c>
      <c r="O147" s="114">
        <v>0.87</v>
      </c>
      <c r="P147" s="114">
        <v>0.26</v>
      </c>
    </row>
    <row r="148" spans="2:16">
      <c r="B148" s="68" t="s">
        <v>1168</v>
      </c>
      <c r="C148" s="90">
        <v>8288359</v>
      </c>
      <c r="D148" s="90">
        <v>0</v>
      </c>
      <c r="E148" s="90" t="s">
        <v>283</v>
      </c>
      <c r="F148" s="101">
        <v>42401</v>
      </c>
      <c r="G148" s="90">
        <v>10.199999999999999</v>
      </c>
      <c r="H148" s="90" t="s">
        <v>185</v>
      </c>
      <c r="I148" s="90">
        <v>4.8</v>
      </c>
      <c r="J148" s="90">
        <v>4.8600000000000003</v>
      </c>
      <c r="K148" s="114">
        <v>2919000</v>
      </c>
      <c r="L148" s="114">
        <v>101.99890000000001</v>
      </c>
      <c r="M148" s="114">
        <v>2977.35</v>
      </c>
      <c r="N148" s="114">
        <v>0</v>
      </c>
      <c r="O148" s="114">
        <v>0.45</v>
      </c>
      <c r="P148" s="114">
        <v>0.13</v>
      </c>
    </row>
    <row r="149" spans="2:16">
      <c r="B149" s="68" t="s">
        <v>1169</v>
      </c>
      <c r="C149" s="90">
        <v>8288367</v>
      </c>
      <c r="D149" s="90">
        <v>0</v>
      </c>
      <c r="E149" s="90" t="s">
        <v>283</v>
      </c>
      <c r="F149" s="101">
        <v>42430</v>
      </c>
      <c r="G149" s="90">
        <v>14.17</v>
      </c>
      <c r="H149" s="90" t="s">
        <v>185</v>
      </c>
      <c r="I149" s="90">
        <v>4.8</v>
      </c>
      <c r="J149" s="90">
        <v>-0.11</v>
      </c>
      <c r="K149" s="114">
        <v>13191000</v>
      </c>
      <c r="L149" s="114">
        <v>101.90034</v>
      </c>
      <c r="M149" s="114">
        <v>13441.67</v>
      </c>
      <c r="N149" s="114">
        <v>0</v>
      </c>
      <c r="O149" s="114">
        <v>2.0099999999999998</v>
      </c>
      <c r="P149" s="114">
        <v>0.59</v>
      </c>
    </row>
    <row r="150" spans="2:16">
      <c r="B150" s="68" t="s">
        <v>1170</v>
      </c>
      <c r="C150" s="90">
        <v>8288375</v>
      </c>
      <c r="D150" s="90">
        <v>0</v>
      </c>
      <c r="E150" s="90" t="s">
        <v>283</v>
      </c>
      <c r="F150" s="101">
        <v>42461</v>
      </c>
      <c r="G150" s="90">
        <v>10.36</v>
      </c>
      <c r="H150" s="90" t="s">
        <v>185</v>
      </c>
      <c r="I150" s="90">
        <v>4.8</v>
      </c>
      <c r="J150" s="90">
        <v>4.8600000000000003</v>
      </c>
      <c r="K150" s="114">
        <v>14497000</v>
      </c>
      <c r="L150" s="114">
        <v>101.81440000000001</v>
      </c>
      <c r="M150" s="114">
        <v>14760.03</v>
      </c>
      <c r="N150" s="114">
        <v>0</v>
      </c>
      <c r="O150" s="114">
        <v>2.21</v>
      </c>
      <c r="P150" s="114">
        <v>0.65</v>
      </c>
    </row>
    <row r="151" spans="2:16">
      <c r="B151" s="68" t="s">
        <v>1171</v>
      </c>
      <c r="C151" s="90">
        <v>8288383</v>
      </c>
      <c r="D151" s="90">
        <v>0</v>
      </c>
      <c r="E151" s="90" t="s">
        <v>283</v>
      </c>
      <c r="F151" s="101">
        <v>42491</v>
      </c>
      <c r="G151" s="90">
        <v>10.44</v>
      </c>
      <c r="H151" s="90" t="s">
        <v>185</v>
      </c>
      <c r="I151" s="90">
        <v>4.8</v>
      </c>
      <c r="J151" s="90">
        <v>4.8600000000000003</v>
      </c>
      <c r="K151" s="114">
        <v>15858000</v>
      </c>
      <c r="L151" s="114">
        <v>101.61096999999999</v>
      </c>
      <c r="M151" s="114">
        <v>16113.47</v>
      </c>
      <c r="N151" s="114">
        <v>0</v>
      </c>
      <c r="O151" s="114">
        <v>2.41</v>
      </c>
      <c r="P151" s="114">
        <v>0.71</v>
      </c>
    </row>
    <row r="152" spans="2:16">
      <c r="B152" s="68" t="s">
        <v>1172</v>
      </c>
      <c r="C152" s="90">
        <v>8288391</v>
      </c>
      <c r="D152" s="90">
        <v>0</v>
      </c>
      <c r="E152" s="90" t="s">
        <v>283</v>
      </c>
      <c r="F152" s="101">
        <v>42522</v>
      </c>
      <c r="G152" s="90">
        <v>10.53</v>
      </c>
      <c r="H152" s="90" t="s">
        <v>185</v>
      </c>
      <c r="I152" s="90">
        <v>4.8</v>
      </c>
      <c r="J152" s="90">
        <v>4.8600000000000003</v>
      </c>
      <c r="K152" s="114">
        <v>14931000</v>
      </c>
      <c r="L152" s="114">
        <v>100.80221</v>
      </c>
      <c r="M152" s="114">
        <v>15050.78</v>
      </c>
      <c r="N152" s="114">
        <v>0</v>
      </c>
      <c r="O152" s="114">
        <v>2.25</v>
      </c>
      <c r="P152" s="114">
        <v>0.66</v>
      </c>
    </row>
    <row r="153" spans="2:16">
      <c r="B153" s="68" t="s">
        <v>1173</v>
      </c>
      <c r="C153" s="90">
        <v>8288409</v>
      </c>
      <c r="D153" s="90">
        <v>0</v>
      </c>
      <c r="E153" s="90" t="s">
        <v>283</v>
      </c>
      <c r="F153" s="101">
        <v>42554</v>
      </c>
      <c r="G153" s="90">
        <v>10.36</v>
      </c>
      <c r="H153" s="90" t="s">
        <v>185</v>
      </c>
      <c r="I153" s="90">
        <v>4.8</v>
      </c>
      <c r="J153" s="90">
        <v>4.8600000000000003</v>
      </c>
      <c r="K153" s="114">
        <v>1886000</v>
      </c>
      <c r="L153" s="114">
        <v>102.51023000000001</v>
      </c>
      <c r="M153" s="114">
        <v>1933.34</v>
      </c>
      <c r="N153" s="114">
        <v>0</v>
      </c>
      <c r="O153" s="114">
        <v>0.28999999999999998</v>
      </c>
      <c r="P153" s="114">
        <v>0.08</v>
      </c>
    </row>
    <row r="154" spans="2:16">
      <c r="B154" s="68" t="s">
        <v>1174</v>
      </c>
      <c r="C154" s="90">
        <v>8288417</v>
      </c>
      <c r="D154" s="90">
        <v>0</v>
      </c>
      <c r="E154" s="90" t="s">
        <v>283</v>
      </c>
      <c r="F154" s="101">
        <v>42583</v>
      </c>
      <c r="G154" s="90">
        <v>10.45</v>
      </c>
      <c r="H154" s="90" t="s">
        <v>185</v>
      </c>
      <c r="I154" s="90">
        <v>4.8</v>
      </c>
      <c r="J154" s="90">
        <v>4.8600000000000003</v>
      </c>
      <c r="K154" s="114">
        <v>46275000</v>
      </c>
      <c r="L154" s="114">
        <v>101.99891</v>
      </c>
      <c r="M154" s="114">
        <v>47199.99</v>
      </c>
      <c r="N154" s="114">
        <v>0</v>
      </c>
      <c r="O154" s="114">
        <v>7.06</v>
      </c>
      <c r="P154" s="114">
        <v>2.0699999999999998</v>
      </c>
    </row>
    <row r="155" spans="2:16">
      <c r="B155" s="68" t="s">
        <v>1175</v>
      </c>
      <c r="C155" s="90">
        <v>8288425</v>
      </c>
      <c r="D155" s="90">
        <v>0</v>
      </c>
      <c r="E155" s="90" t="s">
        <v>283</v>
      </c>
      <c r="F155" s="101">
        <v>42614</v>
      </c>
      <c r="G155" s="90">
        <v>10.53</v>
      </c>
      <c r="H155" s="90" t="s">
        <v>185</v>
      </c>
      <c r="I155" s="90">
        <v>4.8</v>
      </c>
      <c r="J155" s="90">
        <v>4.8600000000000003</v>
      </c>
      <c r="K155" s="114">
        <v>21370000</v>
      </c>
      <c r="L155" s="114">
        <v>101.59123</v>
      </c>
      <c r="M155" s="114">
        <v>21710.05</v>
      </c>
      <c r="N155" s="114">
        <v>0</v>
      </c>
      <c r="O155" s="114">
        <v>3.25</v>
      </c>
      <c r="P155" s="114">
        <v>0.95</v>
      </c>
    </row>
    <row r="156" spans="2:16">
      <c r="B156" s="68" t="s">
        <v>1176</v>
      </c>
      <c r="C156" s="90">
        <v>8288433</v>
      </c>
      <c r="D156" s="90">
        <v>0</v>
      </c>
      <c r="E156" s="90" t="s">
        <v>283</v>
      </c>
      <c r="F156" s="101">
        <v>42645</v>
      </c>
      <c r="G156" s="90">
        <v>10.61</v>
      </c>
      <c r="H156" s="90" t="s">
        <v>185</v>
      </c>
      <c r="I156" s="90">
        <v>4.8</v>
      </c>
      <c r="J156" s="90">
        <v>4.8600000000000003</v>
      </c>
      <c r="K156" s="114">
        <v>12725000</v>
      </c>
      <c r="L156" s="114">
        <v>101.19672</v>
      </c>
      <c r="M156" s="114">
        <v>12877.28</v>
      </c>
      <c r="N156" s="114">
        <v>0</v>
      </c>
      <c r="O156" s="114">
        <v>1.93</v>
      </c>
      <c r="P156" s="114">
        <v>0.56000000000000005</v>
      </c>
    </row>
    <row r="157" spans="2:16">
      <c r="B157" s="68" t="s">
        <v>1177</v>
      </c>
      <c r="C157" s="90">
        <v>8288441</v>
      </c>
      <c r="D157" s="90">
        <v>0</v>
      </c>
      <c r="E157" s="90" t="s">
        <v>283</v>
      </c>
      <c r="F157" s="101">
        <v>42675</v>
      </c>
      <c r="G157" s="90">
        <v>10.7</v>
      </c>
      <c r="H157" s="90" t="s">
        <v>185</v>
      </c>
      <c r="I157" s="90">
        <v>4.8</v>
      </c>
      <c r="J157" s="90">
        <v>4.8600000000000003</v>
      </c>
      <c r="K157" s="114">
        <v>15855000</v>
      </c>
      <c r="L157" s="114">
        <v>100.78904</v>
      </c>
      <c r="M157" s="114">
        <v>15980.1</v>
      </c>
      <c r="N157" s="114">
        <v>0</v>
      </c>
      <c r="O157" s="114">
        <v>2.39</v>
      </c>
      <c r="P157" s="114">
        <v>0.7</v>
      </c>
    </row>
    <row r="158" spans="2:16">
      <c r="B158" s="68" t="s">
        <v>1178</v>
      </c>
      <c r="C158" s="90">
        <v>8288458</v>
      </c>
      <c r="D158" s="90">
        <v>0</v>
      </c>
      <c r="E158" s="90" t="s">
        <v>283</v>
      </c>
      <c r="F158" s="101">
        <v>42705</v>
      </c>
      <c r="G158" s="90">
        <v>10.78</v>
      </c>
      <c r="H158" s="90" t="s">
        <v>185</v>
      </c>
      <c r="I158" s="90">
        <v>4.8</v>
      </c>
      <c r="J158" s="90">
        <v>4.8600000000000003</v>
      </c>
      <c r="K158" s="114">
        <v>15745000</v>
      </c>
      <c r="L158" s="114">
        <v>100.39452</v>
      </c>
      <c r="M158" s="114">
        <v>15807.12</v>
      </c>
      <c r="N158" s="114">
        <v>15.75</v>
      </c>
      <c r="O158" s="114">
        <v>2.36</v>
      </c>
      <c r="P158" s="114">
        <v>0.69</v>
      </c>
    </row>
    <row r="159" spans="2:16">
      <c r="B159" s="68" t="s">
        <v>1179</v>
      </c>
      <c r="C159" s="90">
        <v>2878494</v>
      </c>
      <c r="D159" s="90">
        <v>0</v>
      </c>
      <c r="E159" s="90" t="s">
        <v>283</v>
      </c>
      <c r="F159" s="101">
        <v>40848</v>
      </c>
      <c r="G159" s="90">
        <v>7.89</v>
      </c>
      <c r="H159" s="90" t="s">
        <v>185</v>
      </c>
      <c r="I159" s="90">
        <v>4.8</v>
      </c>
      <c r="J159" s="90">
        <v>4.8600000000000003</v>
      </c>
      <c r="K159" s="114">
        <v>2410000</v>
      </c>
      <c r="L159" s="114">
        <v>102.84714</v>
      </c>
      <c r="M159" s="114">
        <v>2478.62</v>
      </c>
      <c r="N159" s="114">
        <v>0</v>
      </c>
      <c r="O159" s="114">
        <v>0.37</v>
      </c>
      <c r="P159" s="114">
        <v>0.11</v>
      </c>
    </row>
    <row r="160" spans="2:16">
      <c r="B160" s="68" t="s">
        <v>268</v>
      </c>
      <c r="C160" s="90"/>
      <c r="D160" s="90"/>
      <c r="E160" s="90"/>
      <c r="F160" s="101"/>
      <c r="G160" s="90"/>
      <c r="H160" s="90"/>
      <c r="I160" s="90"/>
      <c r="J160" s="90"/>
      <c r="K160" s="114"/>
      <c r="L160" s="114"/>
      <c r="M160" s="114"/>
      <c r="N160" s="114"/>
      <c r="O160" s="114"/>
      <c r="P160" s="114"/>
    </row>
    <row r="161" spans="2:16">
      <c r="B161" s="68" t="s">
        <v>268</v>
      </c>
      <c r="C161" s="90"/>
      <c r="D161" s="90"/>
      <c r="E161" s="90"/>
      <c r="F161" s="101"/>
      <c r="G161" s="90"/>
      <c r="H161" s="90"/>
      <c r="I161" s="90"/>
      <c r="J161" s="90"/>
      <c r="K161" s="114"/>
      <c r="L161" s="114"/>
      <c r="M161" s="114"/>
      <c r="N161" s="114"/>
      <c r="O161" s="114"/>
      <c r="P161" s="114"/>
    </row>
    <row r="162" spans="2:16">
      <c r="B162" s="68" t="s">
        <v>268</v>
      </c>
      <c r="C162" s="90"/>
      <c r="D162" s="90"/>
      <c r="E162" s="90"/>
      <c r="F162" s="101"/>
      <c r="G162" s="90"/>
      <c r="H162" s="90"/>
      <c r="I162" s="90"/>
      <c r="J162" s="90"/>
      <c r="K162" s="114"/>
      <c r="L162" s="114"/>
      <c r="M162" s="114"/>
      <c r="N162" s="114"/>
      <c r="O162" s="114"/>
      <c r="P162" s="114"/>
    </row>
    <row r="163" spans="2:16">
      <c r="B163" s="57" t="s">
        <v>258</v>
      </c>
      <c r="C163" s="88"/>
      <c r="D163" s="88"/>
      <c r="E163" s="88"/>
      <c r="F163" s="97"/>
      <c r="G163" s="88"/>
      <c r="H163" s="88"/>
      <c r="I163" s="88"/>
      <c r="J163" s="88"/>
      <c r="K163" s="91"/>
      <c r="L163" s="91"/>
      <c r="M163" s="91"/>
      <c r="N163" s="91"/>
      <c r="O163" s="91"/>
      <c r="P163" s="91"/>
    </row>
    <row r="164" spans="2:16" ht="31.5">
      <c r="B164" s="57" t="s">
        <v>80</v>
      </c>
      <c r="C164" s="88"/>
      <c r="D164" s="88"/>
      <c r="E164" s="88"/>
      <c r="F164" s="97"/>
      <c r="G164" s="88"/>
      <c r="H164" s="88"/>
      <c r="I164" s="88"/>
      <c r="J164" s="88"/>
      <c r="K164" s="91"/>
      <c r="L164" s="91"/>
      <c r="M164" s="91"/>
      <c r="N164" s="91"/>
      <c r="O164" s="91"/>
      <c r="P164" s="91"/>
    </row>
    <row r="165" spans="2:16">
      <c r="B165" s="68" t="s">
        <v>268</v>
      </c>
      <c r="C165" s="90"/>
      <c r="D165" s="90"/>
      <c r="E165" s="90"/>
      <c r="F165" s="101"/>
      <c r="G165" s="90"/>
      <c r="H165" s="90"/>
      <c r="I165" s="90"/>
      <c r="J165" s="90"/>
      <c r="K165" s="114"/>
      <c r="L165" s="114"/>
      <c r="M165" s="114"/>
      <c r="N165" s="114"/>
      <c r="O165" s="114"/>
      <c r="P165" s="114"/>
    </row>
    <row r="166" spans="2:16" ht="31.5">
      <c r="B166" s="57" t="s">
        <v>1180</v>
      </c>
      <c r="C166" s="88"/>
      <c r="D166" s="88"/>
      <c r="E166" s="88"/>
      <c r="F166" s="97"/>
      <c r="G166" s="88"/>
      <c r="H166" s="88"/>
      <c r="I166" s="88"/>
      <c r="J166" s="88"/>
      <c r="K166" s="91"/>
      <c r="L166" s="91"/>
      <c r="M166" s="91"/>
      <c r="N166" s="91"/>
      <c r="O166" s="91"/>
      <c r="P166" s="91"/>
    </row>
    <row r="167" spans="2:16">
      <c r="B167" s="118" t="s">
        <v>268</v>
      </c>
      <c r="C167" s="90"/>
      <c r="D167" s="90"/>
      <c r="E167" s="90"/>
      <c r="F167" s="101"/>
      <c r="G167" s="90"/>
      <c r="H167" s="90"/>
      <c r="I167" s="90"/>
      <c r="J167" s="90"/>
      <c r="K167" s="114"/>
      <c r="L167" s="114"/>
      <c r="M167" s="114"/>
      <c r="N167" s="114"/>
      <c r="O167" s="114"/>
      <c r="P167" s="114"/>
    </row>
    <row r="168" spans="2:16">
      <c r="B168" s="6" t="s">
        <v>145</v>
      </c>
    </row>
  </sheetData>
  <mergeCells count="2">
    <mergeCell ref="B6:P6"/>
    <mergeCell ref="B7:P7"/>
  </mergeCells>
  <phoneticPr fontId="3" type="noConversion"/>
  <dataValidations count="1">
    <dataValidation allowBlank="1" showInputMessage="1" showErrorMessage="1" sqref="A5:XFD11 A26:XFD1048576"/>
  </dataValidations>
  <pageMargins left="0" right="0" top="0.5" bottom="0.5" header="0" footer="0.25"/>
  <pageSetup paperSize="9" scale="86" pageOrder="overThenDown" orientation="landscape" r:id="rId1"/>
  <headerFooter alignWithMargins="0">
    <oddFooter>&amp;L&amp;Z&amp;F&amp;C&amp;A&amp;R&amp;D</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גיליון14">
    <tabColor indexed="43"/>
    <pageSetUpPr fitToPage="1"/>
  </sheetPr>
  <dimension ref="A1:BM400"/>
  <sheetViews>
    <sheetView rightToLeft="1" workbookViewId="0">
      <selection activeCell="D19" sqref="D19"/>
    </sheetView>
  </sheetViews>
  <sheetFormatPr defaultColWidth="9.140625" defaultRowHeight="18"/>
  <cols>
    <col min="1" max="1" width="6.28515625" style="1" customWidth="1"/>
    <col min="2" max="2" width="48.28515625" style="2" customWidth="1"/>
    <col min="3" max="3" width="6.28515625" style="2" customWidth="1"/>
    <col min="4" max="4" width="8.85546875" style="2" bestFit="1" customWidth="1"/>
    <col min="5" max="5" width="6.28515625" style="2" customWidth="1"/>
    <col min="6" max="6" width="9.7109375" style="2" bestFit="1" customWidth="1"/>
    <col min="7" max="7" width="5.5703125" style="1" customWidth="1"/>
    <col min="8" max="8" width="8.7109375" style="1" bestFit="1" customWidth="1"/>
    <col min="9" max="9" width="11.7109375" style="1" customWidth="1"/>
    <col min="10" max="10" width="8.140625" style="1" bestFit="1" customWidth="1"/>
    <col min="11" max="11" width="12.5703125" style="1" bestFit="1" customWidth="1"/>
    <col min="12" max="12" width="6.28515625" style="1" bestFit="1" customWidth="1"/>
    <col min="13" max="13" width="7.5703125" style="1" bestFit="1" customWidth="1"/>
    <col min="14" max="14" width="13.140625" style="1" bestFit="1" customWidth="1"/>
    <col min="15" max="15" width="7.28515625" style="1" bestFit="1" customWidth="1"/>
    <col min="16" max="16" width="10" style="1" bestFit="1" customWidth="1"/>
    <col min="17" max="17" width="11.28515625" style="1" bestFit="1" customWidth="1"/>
    <col min="18" max="18" width="11.85546875" style="1" bestFit="1" customWidth="1"/>
    <col min="19" max="19" width="11.140625" style="1" customWidth="1"/>
    <col min="20" max="20" width="7.5703125" style="1" customWidth="1"/>
    <col min="21" max="21" width="6.7109375" style="1" customWidth="1"/>
    <col min="22" max="22" width="7.7109375" style="1" customWidth="1"/>
    <col min="23" max="23" width="7.140625" style="1" customWidth="1"/>
    <col min="24" max="24" width="6" style="1" customWidth="1"/>
    <col min="25" max="25" width="7.85546875" style="1" customWidth="1"/>
    <col min="26" max="26" width="8.140625" style="1" customWidth="1"/>
    <col min="27" max="27" width="6.28515625" style="1" customWidth="1"/>
    <col min="28" max="28" width="8" style="1" customWidth="1"/>
    <col min="29" max="29" width="8.7109375" style="1" customWidth="1"/>
    <col min="30" max="30" width="10" style="1" customWidth="1"/>
    <col min="31" max="31" width="9.5703125" style="1" customWidth="1"/>
    <col min="32" max="32" width="6.140625" style="1" customWidth="1"/>
    <col min="33" max="34" width="5.7109375" style="1" customWidth="1"/>
    <col min="35" max="35" width="6.85546875" style="1" customWidth="1"/>
    <col min="36" max="36" width="6.42578125" style="1" customWidth="1"/>
    <col min="37" max="37" width="6.7109375" style="1" customWidth="1"/>
    <col min="38" max="38" width="7.28515625" style="1" customWidth="1"/>
    <col min="39" max="50" width="5.7109375" style="1" customWidth="1"/>
    <col min="51" max="16384" width="9.140625" style="1"/>
  </cols>
  <sheetData>
    <row r="1" spans="2:65">
      <c r="B1" s="82" t="s">
        <v>278</v>
      </c>
    </row>
    <row r="2" spans="2:65">
      <c r="B2" s="82" t="s">
        <v>279</v>
      </c>
    </row>
    <row r="3" spans="2:65">
      <c r="B3" s="82" t="s">
        <v>280</v>
      </c>
    </row>
    <row r="4" spans="2:65">
      <c r="B4" s="82" t="s">
        <v>281</v>
      </c>
    </row>
    <row r="6" spans="2:65" ht="26.25" customHeight="1">
      <c r="B6" s="171" t="s">
        <v>224</v>
      </c>
      <c r="C6" s="172"/>
      <c r="D6" s="172"/>
      <c r="E6" s="172"/>
      <c r="F6" s="172"/>
      <c r="G6" s="172"/>
      <c r="H6" s="172"/>
      <c r="I6" s="172"/>
      <c r="J6" s="172"/>
      <c r="K6" s="172"/>
      <c r="L6" s="172"/>
      <c r="M6" s="172"/>
      <c r="N6" s="172"/>
      <c r="O6" s="172"/>
      <c r="P6" s="172"/>
      <c r="Q6" s="172"/>
      <c r="R6" s="172"/>
      <c r="S6" s="173"/>
    </row>
    <row r="7" spans="2:65" ht="26.25" customHeight="1">
      <c r="B7" s="171" t="s">
        <v>119</v>
      </c>
      <c r="C7" s="172"/>
      <c r="D7" s="172"/>
      <c r="E7" s="172"/>
      <c r="F7" s="172"/>
      <c r="G7" s="172"/>
      <c r="H7" s="172"/>
      <c r="I7" s="172"/>
      <c r="J7" s="172"/>
      <c r="K7" s="172"/>
      <c r="L7" s="172"/>
      <c r="M7" s="172"/>
      <c r="N7" s="172"/>
      <c r="O7" s="172"/>
      <c r="P7" s="172"/>
      <c r="Q7" s="172"/>
      <c r="R7" s="172"/>
      <c r="S7" s="173"/>
    </row>
    <row r="8" spans="2:65" s="3" customFormat="1" ht="47.25">
      <c r="B8" s="20" t="s">
        <v>149</v>
      </c>
      <c r="C8" s="25" t="s">
        <v>50</v>
      </c>
      <c r="D8" s="47" t="s">
        <v>151</v>
      </c>
      <c r="E8" s="47" t="s">
        <v>150</v>
      </c>
      <c r="F8" s="77" t="s">
        <v>84</v>
      </c>
      <c r="G8" s="25" t="s">
        <v>15</v>
      </c>
      <c r="H8" s="25" t="s">
        <v>85</v>
      </c>
      <c r="I8" s="25" t="s">
        <v>134</v>
      </c>
      <c r="J8" s="78" t="s">
        <v>18</v>
      </c>
      <c r="K8" s="25" t="s">
        <v>133</v>
      </c>
      <c r="L8" s="25" t="s">
        <v>17</v>
      </c>
      <c r="M8" s="47" t="s">
        <v>19</v>
      </c>
      <c r="N8" s="25" t="s">
        <v>0</v>
      </c>
      <c r="O8" s="25" t="s">
        <v>137</v>
      </c>
      <c r="P8" s="25" t="s">
        <v>143</v>
      </c>
      <c r="Q8" s="25" t="s">
        <v>72</v>
      </c>
      <c r="R8" s="47" t="s">
        <v>195</v>
      </c>
      <c r="S8" s="26" t="s">
        <v>197</v>
      </c>
      <c r="U8" s="1"/>
      <c r="BJ8" s="1"/>
    </row>
    <row r="9" spans="2:65" s="3" customFormat="1" ht="17.25" customHeight="1">
      <c r="B9" s="15"/>
      <c r="C9" s="27"/>
      <c r="D9" s="16"/>
      <c r="E9" s="16"/>
      <c r="F9" s="27"/>
      <c r="G9" s="27"/>
      <c r="H9" s="27"/>
      <c r="I9" s="27" t="s">
        <v>24</v>
      </c>
      <c r="J9" s="27" t="s">
        <v>21</v>
      </c>
      <c r="K9" s="27"/>
      <c r="L9" s="27" t="s">
        <v>20</v>
      </c>
      <c r="M9" s="27" t="s">
        <v>20</v>
      </c>
      <c r="N9" s="27" t="s">
        <v>22</v>
      </c>
      <c r="O9" s="27" t="s">
        <v>79</v>
      </c>
      <c r="P9" s="27" t="s">
        <v>23</v>
      </c>
      <c r="Q9" s="27" t="s">
        <v>20</v>
      </c>
      <c r="R9" s="27" t="s">
        <v>20</v>
      </c>
      <c r="S9" s="28" t="s">
        <v>20</v>
      </c>
      <c r="BJ9" s="1"/>
    </row>
    <row r="10" spans="2:65" s="4" customFormat="1" ht="18" customHeight="1">
      <c r="B10" s="18"/>
      <c r="C10" s="61" t="s">
        <v>1</v>
      </c>
      <c r="D10" s="61" t="s">
        <v>2</v>
      </c>
      <c r="E10" s="61" t="s">
        <v>3</v>
      </c>
      <c r="F10" s="61" t="s">
        <v>4</v>
      </c>
      <c r="G10" s="61" t="s">
        <v>5</v>
      </c>
      <c r="H10" s="61" t="s">
        <v>6</v>
      </c>
      <c r="I10" s="61" t="s">
        <v>7</v>
      </c>
      <c r="J10" s="61" t="s">
        <v>8</v>
      </c>
      <c r="K10" s="61" t="s">
        <v>9</v>
      </c>
      <c r="L10" s="61" t="s">
        <v>10</v>
      </c>
      <c r="M10" s="61" t="s">
        <v>11</v>
      </c>
      <c r="N10" s="61" t="s">
        <v>12</v>
      </c>
      <c r="O10" s="61" t="s">
        <v>13</v>
      </c>
      <c r="P10" s="61" t="s">
        <v>14</v>
      </c>
      <c r="Q10" s="61" t="s">
        <v>146</v>
      </c>
      <c r="R10" s="63" t="s">
        <v>147</v>
      </c>
      <c r="S10" s="63" t="s">
        <v>198</v>
      </c>
      <c r="T10" s="5"/>
      <c r="BJ10" s="1"/>
    </row>
    <row r="11" spans="2:65" s="4" customFormat="1" ht="18" customHeight="1">
      <c r="B11" s="56" t="s">
        <v>51</v>
      </c>
      <c r="C11" s="85"/>
      <c r="D11" s="85"/>
      <c r="E11" s="85"/>
      <c r="F11" s="85"/>
      <c r="G11" s="85"/>
      <c r="H11" s="85"/>
      <c r="I11" s="96"/>
      <c r="J11" s="85">
        <v>0.01</v>
      </c>
      <c r="K11" s="85"/>
      <c r="L11" s="84"/>
      <c r="M11" s="84">
        <v>0.01</v>
      </c>
      <c r="N11" s="84">
        <v>35824.160000000003</v>
      </c>
      <c r="O11" s="84"/>
      <c r="P11" s="84">
        <v>109.66</v>
      </c>
      <c r="Q11" s="84"/>
      <c r="R11" s="84"/>
      <c r="S11" s="84"/>
      <c r="T11" s="5"/>
      <c r="BJ11" s="1"/>
      <c r="BM11" s="1"/>
    </row>
    <row r="12" spans="2:65" customFormat="1" ht="20.25" customHeight="1">
      <c r="B12" s="59" t="s">
        <v>259</v>
      </c>
      <c r="C12" s="88"/>
      <c r="D12" s="88"/>
      <c r="E12" s="88"/>
      <c r="F12" s="88"/>
      <c r="G12" s="88"/>
      <c r="H12" s="88"/>
      <c r="I12" s="97"/>
      <c r="J12" s="88">
        <v>0.01</v>
      </c>
      <c r="K12" s="88"/>
      <c r="L12" s="91"/>
      <c r="M12" s="91">
        <v>0.01</v>
      </c>
      <c r="N12" s="91">
        <v>35824.160000000003</v>
      </c>
      <c r="O12" s="91"/>
      <c r="P12" s="91">
        <v>109.66</v>
      </c>
      <c r="Q12" s="91"/>
      <c r="R12" s="91"/>
      <c r="S12" s="91"/>
    </row>
    <row r="13" spans="2:65" customFormat="1" ht="15.75">
      <c r="B13" s="59" t="s">
        <v>74</v>
      </c>
      <c r="C13" s="88"/>
      <c r="D13" s="88"/>
      <c r="E13" s="88"/>
      <c r="F13" s="88"/>
      <c r="G13" s="88"/>
      <c r="H13" s="88"/>
      <c r="I13" s="97"/>
      <c r="J13" s="88"/>
      <c r="K13" s="88"/>
      <c r="L13" s="91"/>
      <c r="M13" s="91"/>
      <c r="N13" s="91"/>
      <c r="O13" s="91"/>
      <c r="P13" s="91"/>
      <c r="Q13" s="91"/>
      <c r="R13" s="91"/>
      <c r="S13" s="91"/>
    </row>
    <row r="14" spans="2:65" customFormat="1" ht="15.75">
      <c r="B14" s="68" t="s">
        <v>268</v>
      </c>
      <c r="C14" s="90"/>
      <c r="D14" s="90"/>
      <c r="E14" s="90"/>
      <c r="F14" s="90"/>
      <c r="G14" s="90"/>
      <c r="H14" s="90"/>
      <c r="I14" s="101"/>
      <c r="J14" s="90"/>
      <c r="K14" s="90"/>
      <c r="L14" s="114"/>
      <c r="M14" s="114"/>
      <c r="N14" s="114"/>
      <c r="O14" s="114"/>
      <c r="P14" s="114"/>
      <c r="Q14" s="114"/>
      <c r="R14" s="114"/>
      <c r="S14" s="114"/>
    </row>
    <row r="15" spans="2:65" customFormat="1" ht="15.75">
      <c r="B15" s="59" t="s">
        <v>75</v>
      </c>
      <c r="C15" s="88"/>
      <c r="D15" s="88"/>
      <c r="E15" s="88"/>
      <c r="F15" s="88"/>
      <c r="G15" s="88"/>
      <c r="H15" s="88"/>
      <c r="I15" s="97"/>
      <c r="J15" s="88"/>
      <c r="K15" s="88"/>
      <c r="L15" s="91"/>
      <c r="M15" s="91"/>
      <c r="N15" s="91"/>
      <c r="O15" s="91"/>
      <c r="P15" s="91"/>
      <c r="Q15" s="91"/>
      <c r="R15" s="91"/>
      <c r="S15" s="91"/>
    </row>
    <row r="16" spans="2:65" customFormat="1" ht="15.75">
      <c r="B16" s="68" t="s">
        <v>268</v>
      </c>
      <c r="C16" s="90"/>
      <c r="D16" s="90"/>
      <c r="E16" s="90"/>
      <c r="F16" s="90"/>
      <c r="G16" s="90"/>
      <c r="H16" s="90"/>
      <c r="I16" s="101"/>
      <c r="J16" s="90"/>
      <c r="K16" s="90"/>
      <c r="L16" s="114"/>
      <c r="M16" s="114"/>
      <c r="N16" s="114"/>
      <c r="O16" s="114"/>
      <c r="P16" s="114"/>
      <c r="Q16" s="114"/>
      <c r="R16" s="114"/>
      <c r="S16" s="114"/>
    </row>
    <row r="17" spans="1:19" customFormat="1" ht="15.75">
      <c r="B17" s="59" t="s">
        <v>54</v>
      </c>
      <c r="C17" s="88"/>
      <c r="D17" s="88"/>
      <c r="E17" s="88"/>
      <c r="F17" s="88"/>
      <c r="G17" s="88"/>
      <c r="H17" s="88"/>
      <c r="I17" s="97"/>
      <c r="J17" s="88">
        <v>0.01</v>
      </c>
      <c r="K17" s="88"/>
      <c r="L17" s="91"/>
      <c r="M17" s="91">
        <v>0.01</v>
      </c>
      <c r="N17" s="91">
        <v>35824.160000000003</v>
      </c>
      <c r="O17" s="91"/>
      <c r="P17" s="91">
        <v>109.66</v>
      </c>
      <c r="Q17" s="91"/>
      <c r="R17" s="91"/>
      <c r="S17" s="91"/>
    </row>
    <row r="18" spans="1:19" customFormat="1" ht="15.75">
      <c r="B18" s="68" t="s">
        <v>268</v>
      </c>
      <c r="C18" s="90"/>
      <c r="D18" s="90"/>
      <c r="E18" s="90"/>
      <c r="F18" s="90"/>
      <c r="G18" s="90"/>
      <c r="H18" s="90"/>
      <c r="I18" s="101"/>
      <c r="J18" s="90"/>
      <c r="K18" s="90"/>
      <c r="L18" s="114"/>
      <c r="M18" s="114"/>
      <c r="N18" s="114"/>
      <c r="O18" s="114"/>
      <c r="P18" s="114"/>
      <c r="Q18" s="114"/>
      <c r="R18" s="114"/>
      <c r="S18" s="114"/>
    </row>
    <row r="19" spans="1:19" customFormat="1" ht="15.75">
      <c r="B19" s="68" t="s">
        <v>1181</v>
      </c>
      <c r="C19" s="90">
        <v>20</v>
      </c>
      <c r="D19" s="90"/>
      <c r="E19" s="90">
        <v>695</v>
      </c>
      <c r="F19" s="90" t="s">
        <v>336</v>
      </c>
      <c r="G19" s="90">
        <v>0</v>
      </c>
      <c r="H19" s="90" t="s">
        <v>283</v>
      </c>
      <c r="I19" s="101">
        <v>42256</v>
      </c>
      <c r="J19" s="90">
        <v>0.01</v>
      </c>
      <c r="K19" s="90" t="s">
        <v>184</v>
      </c>
      <c r="L19" s="114">
        <v>5.03</v>
      </c>
      <c r="M19" s="114">
        <v>0.01</v>
      </c>
      <c r="N19" s="114">
        <v>35824.160000000003</v>
      </c>
      <c r="O19" s="114">
        <v>79.61</v>
      </c>
      <c r="P19" s="114">
        <v>109.66</v>
      </c>
      <c r="Q19" s="114">
        <v>0</v>
      </c>
      <c r="R19" s="114">
        <v>100</v>
      </c>
      <c r="S19" s="114">
        <v>0</v>
      </c>
    </row>
    <row r="20" spans="1:19" customFormat="1" ht="15.75">
      <c r="B20" s="59" t="s">
        <v>76</v>
      </c>
      <c r="C20" s="88"/>
      <c r="D20" s="88"/>
      <c r="E20" s="88"/>
      <c r="F20" s="88"/>
      <c r="G20" s="88"/>
      <c r="H20" s="88"/>
      <c r="I20" s="97"/>
      <c r="J20" s="88"/>
      <c r="K20" s="88"/>
      <c r="L20" s="91"/>
      <c r="M20" s="91"/>
      <c r="N20" s="91"/>
      <c r="O20" s="91"/>
      <c r="P20" s="91"/>
      <c r="Q20" s="91"/>
      <c r="R20" s="91"/>
      <c r="S20" s="91"/>
    </row>
    <row r="21" spans="1:19" customFormat="1" ht="15.75">
      <c r="B21" s="68" t="s">
        <v>268</v>
      </c>
      <c r="C21" s="90"/>
      <c r="D21" s="90"/>
      <c r="E21" s="90"/>
      <c r="F21" s="90"/>
      <c r="G21" s="90"/>
      <c r="H21" s="90"/>
      <c r="I21" s="101"/>
      <c r="J21" s="90"/>
      <c r="K21" s="90"/>
      <c r="L21" s="114"/>
      <c r="M21" s="114"/>
      <c r="N21" s="114"/>
      <c r="O21" s="114"/>
      <c r="P21" s="114"/>
      <c r="Q21" s="114"/>
      <c r="R21" s="114"/>
      <c r="S21" s="114"/>
    </row>
    <row r="22" spans="1:19" customFormat="1" ht="15.75">
      <c r="B22" s="59" t="s">
        <v>258</v>
      </c>
      <c r="C22" s="88"/>
      <c r="D22" s="88"/>
      <c r="E22" s="88"/>
      <c r="F22" s="88"/>
      <c r="G22" s="88"/>
      <c r="H22" s="88"/>
      <c r="I22" s="97"/>
      <c r="J22" s="88"/>
      <c r="K22" s="88"/>
      <c r="L22" s="91"/>
      <c r="M22" s="91"/>
      <c r="N22" s="91"/>
      <c r="O22" s="91"/>
      <c r="P22" s="91"/>
      <c r="Q22" s="91"/>
      <c r="R22" s="91"/>
      <c r="S22" s="91"/>
    </row>
    <row r="23" spans="1:19" customFormat="1" ht="15.75">
      <c r="B23" s="59" t="s">
        <v>93</v>
      </c>
      <c r="C23" s="88"/>
      <c r="D23" s="88"/>
      <c r="E23" s="88"/>
      <c r="F23" s="88"/>
      <c r="G23" s="88"/>
      <c r="H23" s="88"/>
      <c r="I23" s="97"/>
      <c r="J23" s="88"/>
      <c r="K23" s="88"/>
      <c r="L23" s="91"/>
      <c r="M23" s="91"/>
      <c r="N23" s="91"/>
      <c r="O23" s="91"/>
      <c r="P23" s="91"/>
      <c r="Q23" s="91"/>
      <c r="R23" s="91"/>
      <c r="S23" s="91"/>
    </row>
    <row r="24" spans="1:19" customFormat="1" ht="15.75">
      <c r="B24" s="68" t="s">
        <v>268</v>
      </c>
      <c r="C24" s="90"/>
      <c r="D24" s="90"/>
      <c r="E24" s="90"/>
      <c r="F24" s="90"/>
      <c r="G24" s="90"/>
      <c r="H24" s="90"/>
      <c r="I24" s="101"/>
      <c r="J24" s="90"/>
      <c r="K24" s="90"/>
      <c r="L24" s="114"/>
      <c r="M24" s="114"/>
      <c r="N24" s="114"/>
      <c r="O24" s="114"/>
      <c r="P24" s="114"/>
      <c r="Q24" s="114"/>
      <c r="R24" s="114"/>
      <c r="S24" s="114"/>
    </row>
    <row r="25" spans="1:19" customFormat="1" ht="15.75">
      <c r="B25" s="59" t="s">
        <v>94</v>
      </c>
      <c r="C25" s="88"/>
      <c r="D25" s="88"/>
      <c r="E25" s="88"/>
      <c r="F25" s="88"/>
      <c r="G25" s="88"/>
      <c r="H25" s="88"/>
      <c r="I25" s="97"/>
      <c r="J25" s="88"/>
      <c r="K25" s="88"/>
      <c r="L25" s="91"/>
      <c r="M25" s="91"/>
      <c r="N25" s="91"/>
      <c r="O25" s="91"/>
      <c r="P25" s="91"/>
      <c r="Q25" s="91"/>
      <c r="R25" s="91"/>
      <c r="S25" s="91"/>
    </row>
    <row r="26" spans="1:19" customFormat="1" ht="15.75">
      <c r="B26" s="118" t="s">
        <v>268</v>
      </c>
      <c r="C26" s="90"/>
      <c r="D26" s="90"/>
      <c r="E26" s="90"/>
      <c r="F26" s="90"/>
      <c r="G26" s="90"/>
      <c r="H26" s="90"/>
      <c r="I26" s="101"/>
      <c r="J26" s="90"/>
      <c r="K26" s="90"/>
      <c r="L26" s="114"/>
      <c r="M26" s="114"/>
      <c r="N26" s="114"/>
      <c r="O26" s="114"/>
      <c r="P26" s="114"/>
      <c r="Q26" s="114"/>
      <c r="R26" s="114"/>
      <c r="S26" s="114"/>
    </row>
    <row r="27" spans="1:19" customFormat="1">
      <c r="A27" s="1"/>
      <c r="B27" s="6" t="s">
        <v>52</v>
      </c>
      <c r="C27" s="2"/>
      <c r="D27" s="1"/>
      <c r="E27" s="1"/>
      <c r="F27" s="1"/>
      <c r="G27" s="1"/>
      <c r="H27" s="1"/>
      <c r="I27" s="1"/>
      <c r="J27" s="1"/>
      <c r="K27" s="1"/>
      <c r="L27" s="1"/>
      <c r="M27" s="1"/>
      <c r="N27" s="1"/>
      <c r="O27" s="1"/>
      <c r="P27" s="1"/>
      <c r="Q27" s="1"/>
      <c r="R27" s="1"/>
      <c r="S27" s="1"/>
    </row>
    <row r="28" spans="1:19" customFormat="1">
      <c r="A28" s="1"/>
      <c r="B28" s="6" t="s">
        <v>145</v>
      </c>
      <c r="C28" s="2"/>
      <c r="D28" s="1"/>
      <c r="E28" s="1"/>
      <c r="F28" s="1"/>
      <c r="G28" s="1"/>
      <c r="H28" s="1"/>
      <c r="I28" s="1"/>
      <c r="J28" s="1"/>
      <c r="K28" s="1"/>
      <c r="L28" s="1"/>
      <c r="M28" s="1"/>
      <c r="N28" s="1"/>
      <c r="O28" s="1"/>
      <c r="P28" s="1"/>
      <c r="Q28" s="1"/>
      <c r="R28" s="1"/>
      <c r="S28" s="1"/>
    </row>
    <row r="29" spans="1:19" customFormat="1" ht="12.75"/>
    <row r="30" spans="1:19" customFormat="1" ht="12.75"/>
    <row r="31" spans="1:19" customFormat="1" ht="12.75"/>
    <row r="32" spans="1:19" customFormat="1" ht="12.75"/>
    <row r="33" spans="4:6" customFormat="1" ht="12.75"/>
    <row r="34" spans="4:6">
      <c r="D34" s="1"/>
      <c r="E34" s="1"/>
      <c r="F34" s="1"/>
    </row>
    <row r="35" spans="4:6">
      <c r="D35" s="1"/>
      <c r="E35" s="1"/>
      <c r="F35" s="1"/>
    </row>
    <row r="36" spans="4:6">
      <c r="D36" s="1"/>
      <c r="E36" s="1"/>
      <c r="F36" s="1"/>
    </row>
    <row r="37" spans="4:6">
      <c r="D37" s="1"/>
      <c r="E37" s="1"/>
      <c r="F37" s="1"/>
    </row>
    <row r="38" spans="4:6">
      <c r="D38" s="1"/>
      <c r="E38" s="1"/>
      <c r="F38" s="1"/>
    </row>
    <row r="39" spans="4:6">
      <c r="D39" s="1"/>
      <c r="E39" s="1"/>
      <c r="F39" s="1"/>
    </row>
    <row r="40" spans="4:6">
      <c r="D40" s="1"/>
      <c r="E40" s="1"/>
      <c r="F40" s="1"/>
    </row>
    <row r="41" spans="4:6">
      <c r="D41" s="1"/>
      <c r="E41" s="1"/>
      <c r="F41" s="1"/>
    </row>
    <row r="42" spans="4:6">
      <c r="D42" s="1"/>
      <c r="E42" s="1"/>
      <c r="F42" s="1"/>
    </row>
    <row r="43" spans="4:6">
      <c r="D43" s="1"/>
      <c r="E43" s="1"/>
      <c r="F43" s="1"/>
    </row>
    <row r="44" spans="4:6">
      <c r="D44" s="1"/>
      <c r="E44" s="1"/>
      <c r="F44" s="1"/>
    </row>
    <row r="45" spans="4:6">
      <c r="D45" s="1"/>
      <c r="E45" s="1"/>
      <c r="F45" s="1"/>
    </row>
    <row r="46" spans="4:6">
      <c r="D46" s="1"/>
      <c r="E46" s="1"/>
      <c r="F46" s="1"/>
    </row>
    <row r="47" spans="4:6">
      <c r="D47" s="1"/>
      <c r="E47" s="1"/>
      <c r="F47" s="1"/>
    </row>
    <row r="48" spans="4:6">
      <c r="D48" s="1"/>
      <c r="E48" s="1"/>
      <c r="F48" s="1"/>
    </row>
    <row r="49" spans="4:6">
      <c r="D49" s="1"/>
      <c r="E49" s="1"/>
      <c r="F49" s="1"/>
    </row>
    <row r="50" spans="4:6">
      <c r="D50" s="1"/>
      <c r="E50" s="1"/>
      <c r="F50" s="1"/>
    </row>
    <row r="51" spans="4:6">
      <c r="D51" s="1"/>
      <c r="E51" s="1"/>
      <c r="F51" s="1"/>
    </row>
    <row r="52" spans="4:6">
      <c r="D52" s="1"/>
      <c r="E52" s="1"/>
      <c r="F52" s="1"/>
    </row>
    <row r="53" spans="4:6">
      <c r="D53" s="1"/>
      <c r="E53" s="1"/>
      <c r="F53" s="1"/>
    </row>
    <row r="54" spans="4:6">
      <c r="D54" s="1"/>
      <c r="E54" s="1"/>
      <c r="F54" s="1"/>
    </row>
    <row r="55" spans="4:6">
      <c r="D55" s="1"/>
      <c r="E55" s="1"/>
      <c r="F55" s="1"/>
    </row>
    <row r="56" spans="4:6">
      <c r="D56" s="1"/>
      <c r="E56" s="1"/>
      <c r="F56" s="1"/>
    </row>
    <row r="57" spans="4:6">
      <c r="D57" s="1"/>
      <c r="E57" s="1"/>
      <c r="F57" s="1"/>
    </row>
    <row r="58" spans="4:6">
      <c r="D58" s="1"/>
      <c r="E58" s="1"/>
      <c r="F58" s="1"/>
    </row>
    <row r="59" spans="4:6">
      <c r="D59" s="1"/>
      <c r="E59" s="1"/>
      <c r="F59" s="1"/>
    </row>
    <row r="60" spans="4:6">
      <c r="D60" s="1"/>
      <c r="E60" s="1"/>
      <c r="F60" s="1"/>
    </row>
    <row r="61" spans="4:6">
      <c r="D61" s="1"/>
      <c r="E61" s="1"/>
      <c r="F61" s="1"/>
    </row>
    <row r="62" spans="4:6">
      <c r="D62" s="1"/>
      <c r="E62" s="1"/>
      <c r="F62" s="1"/>
    </row>
    <row r="63" spans="4:6">
      <c r="D63" s="1"/>
      <c r="E63" s="1"/>
      <c r="F63" s="1"/>
    </row>
    <row r="64" spans="4:6">
      <c r="D64" s="1"/>
      <c r="E64" s="1"/>
      <c r="F64" s="1"/>
    </row>
    <row r="65" spans="4:6">
      <c r="D65" s="1"/>
      <c r="E65" s="1"/>
      <c r="F65" s="1"/>
    </row>
    <row r="66" spans="4:6">
      <c r="D66" s="1"/>
      <c r="E66" s="1"/>
      <c r="F66" s="1"/>
    </row>
    <row r="67" spans="4:6">
      <c r="D67" s="1"/>
      <c r="E67" s="1"/>
      <c r="F67" s="1"/>
    </row>
    <row r="68" spans="4:6">
      <c r="D68" s="1"/>
      <c r="E68" s="1"/>
      <c r="F68" s="1"/>
    </row>
    <row r="69" spans="4:6">
      <c r="D69" s="1"/>
      <c r="E69" s="1"/>
      <c r="F69" s="1"/>
    </row>
    <row r="70" spans="4:6">
      <c r="D70" s="1"/>
      <c r="E70" s="1"/>
      <c r="F70" s="1"/>
    </row>
    <row r="71" spans="4:6">
      <c r="D71" s="1"/>
      <c r="E71" s="1"/>
      <c r="F71" s="1"/>
    </row>
    <row r="72" spans="4:6">
      <c r="D72" s="1"/>
      <c r="E72" s="1"/>
      <c r="F72" s="1"/>
    </row>
    <row r="73" spans="4:6">
      <c r="D73" s="1"/>
      <c r="E73" s="1"/>
      <c r="F73" s="1"/>
    </row>
    <row r="74" spans="4:6">
      <c r="D74" s="1"/>
      <c r="E74" s="1"/>
      <c r="F74" s="1"/>
    </row>
    <row r="75" spans="4:6">
      <c r="D75" s="1"/>
      <c r="E75" s="1"/>
      <c r="F75" s="1"/>
    </row>
    <row r="76" spans="4:6">
      <c r="D76" s="1"/>
      <c r="E76" s="1"/>
      <c r="F76" s="1"/>
    </row>
    <row r="77" spans="4:6">
      <c r="D77" s="1"/>
      <c r="E77" s="1"/>
      <c r="F77" s="1"/>
    </row>
    <row r="78" spans="4:6">
      <c r="D78" s="1"/>
      <c r="E78" s="1"/>
      <c r="F78" s="1"/>
    </row>
    <row r="79" spans="4:6">
      <c r="D79" s="1"/>
      <c r="E79" s="1"/>
      <c r="F79" s="1"/>
    </row>
    <row r="80" spans="4:6">
      <c r="D80" s="1"/>
      <c r="E80" s="1"/>
      <c r="F80" s="1"/>
    </row>
    <row r="81" spans="4:6">
      <c r="D81" s="1"/>
      <c r="E81" s="1"/>
      <c r="F81" s="1"/>
    </row>
    <row r="82" spans="4:6">
      <c r="D82" s="1"/>
      <c r="E82" s="1"/>
      <c r="F82" s="1"/>
    </row>
    <row r="83" spans="4:6">
      <c r="D83" s="1"/>
      <c r="E83" s="1"/>
      <c r="F83" s="1"/>
    </row>
    <row r="84" spans="4:6">
      <c r="D84" s="1"/>
      <c r="E84" s="1"/>
      <c r="F84" s="1"/>
    </row>
    <row r="85" spans="4:6">
      <c r="D85" s="1"/>
      <c r="E85" s="1"/>
      <c r="F85" s="1"/>
    </row>
    <row r="86" spans="4:6">
      <c r="D86" s="1"/>
      <c r="E86" s="1"/>
      <c r="F86" s="1"/>
    </row>
    <row r="87" spans="4:6">
      <c r="D87" s="1"/>
      <c r="E87" s="1"/>
      <c r="F87" s="1"/>
    </row>
    <row r="88" spans="4:6">
      <c r="D88" s="1"/>
      <c r="E88" s="1"/>
      <c r="F88" s="1"/>
    </row>
    <row r="89" spans="4:6">
      <c r="D89" s="1"/>
      <c r="E89" s="1"/>
      <c r="F89" s="1"/>
    </row>
    <row r="90" spans="4:6">
      <c r="D90" s="1"/>
      <c r="E90" s="1"/>
      <c r="F90" s="1"/>
    </row>
    <row r="91" spans="4:6">
      <c r="D91" s="1"/>
      <c r="E91" s="1"/>
      <c r="F91" s="1"/>
    </row>
    <row r="92" spans="4:6">
      <c r="D92" s="1"/>
      <c r="E92" s="1"/>
      <c r="F92" s="1"/>
    </row>
    <row r="93" spans="4:6">
      <c r="D93" s="1"/>
      <c r="E93" s="1"/>
      <c r="F93" s="1"/>
    </row>
    <row r="94" spans="4:6">
      <c r="D94" s="1"/>
      <c r="E94" s="1"/>
      <c r="F94" s="1"/>
    </row>
    <row r="95" spans="4:6">
      <c r="D95" s="1"/>
      <c r="E95" s="1"/>
      <c r="F95" s="1"/>
    </row>
    <row r="96" spans="4:6">
      <c r="D96" s="1"/>
      <c r="E96" s="1"/>
      <c r="F96" s="1"/>
    </row>
    <row r="97" spans="4:6">
      <c r="D97" s="1"/>
      <c r="E97" s="1"/>
      <c r="F97" s="1"/>
    </row>
    <row r="98" spans="4:6">
      <c r="D98" s="1"/>
      <c r="E98" s="1"/>
      <c r="F98" s="1"/>
    </row>
    <row r="99" spans="4:6">
      <c r="D99" s="1"/>
      <c r="E99" s="1"/>
      <c r="F99" s="1"/>
    </row>
    <row r="100" spans="4:6">
      <c r="D100" s="1"/>
      <c r="E100" s="1"/>
      <c r="F100" s="1"/>
    </row>
    <row r="101" spans="4:6">
      <c r="D101" s="1"/>
      <c r="E101" s="1"/>
      <c r="F101" s="1"/>
    </row>
    <row r="102" spans="4:6">
      <c r="D102" s="1"/>
      <c r="E102" s="1"/>
      <c r="F102" s="1"/>
    </row>
    <row r="103" spans="4:6">
      <c r="D103" s="1"/>
      <c r="E103" s="1"/>
      <c r="F103" s="1"/>
    </row>
    <row r="104" spans="4:6">
      <c r="D104" s="1"/>
      <c r="E104" s="1"/>
      <c r="F104" s="1"/>
    </row>
    <row r="105" spans="4:6">
      <c r="D105" s="1"/>
      <c r="E105" s="1"/>
      <c r="F105" s="1"/>
    </row>
    <row r="106" spans="4:6">
      <c r="D106" s="1"/>
      <c r="E106" s="1"/>
      <c r="F106" s="1"/>
    </row>
    <row r="107" spans="4:6">
      <c r="D107" s="1"/>
      <c r="E107" s="1"/>
      <c r="F107" s="1"/>
    </row>
    <row r="108" spans="4:6">
      <c r="D108" s="1"/>
      <c r="E108" s="1"/>
      <c r="F108" s="1"/>
    </row>
    <row r="109" spans="4:6">
      <c r="D109" s="1"/>
      <c r="E109" s="1"/>
      <c r="F109" s="1"/>
    </row>
    <row r="110" spans="4:6">
      <c r="D110" s="1"/>
      <c r="E110" s="1"/>
      <c r="F110" s="1"/>
    </row>
    <row r="111" spans="4:6">
      <c r="D111" s="1"/>
      <c r="E111" s="1"/>
      <c r="F111" s="1"/>
    </row>
    <row r="112" spans="4:6">
      <c r="D112" s="1"/>
      <c r="E112" s="1"/>
      <c r="F112" s="1"/>
    </row>
    <row r="113" spans="4:6">
      <c r="D113" s="1"/>
      <c r="E113" s="1"/>
      <c r="F113" s="1"/>
    </row>
    <row r="114" spans="4:6">
      <c r="D114" s="1"/>
      <c r="E114" s="1"/>
      <c r="F114" s="1"/>
    </row>
    <row r="115" spans="4:6">
      <c r="D115" s="1"/>
      <c r="E115" s="1"/>
      <c r="F115" s="1"/>
    </row>
    <row r="116" spans="4:6">
      <c r="D116" s="1"/>
      <c r="E116" s="1"/>
      <c r="F116" s="1"/>
    </row>
    <row r="117" spans="4:6">
      <c r="D117" s="1"/>
      <c r="E117" s="1"/>
      <c r="F117" s="1"/>
    </row>
    <row r="118" spans="4:6">
      <c r="D118" s="1"/>
      <c r="E118" s="1"/>
      <c r="F118" s="1"/>
    </row>
    <row r="119" spans="4:6">
      <c r="D119" s="1"/>
      <c r="E119" s="1"/>
      <c r="F119" s="1"/>
    </row>
    <row r="120" spans="4:6">
      <c r="D120" s="1"/>
      <c r="E120" s="1"/>
      <c r="F120" s="1"/>
    </row>
    <row r="121" spans="4:6">
      <c r="D121" s="1"/>
      <c r="E121" s="1"/>
      <c r="F121" s="1"/>
    </row>
    <row r="122" spans="4:6">
      <c r="D122" s="1"/>
      <c r="E122" s="1"/>
      <c r="F122" s="1"/>
    </row>
    <row r="123" spans="4:6">
      <c r="D123" s="1"/>
      <c r="E123" s="1"/>
      <c r="F123" s="1"/>
    </row>
    <row r="124" spans="4:6">
      <c r="D124" s="1"/>
      <c r="E124" s="1"/>
      <c r="F124" s="1"/>
    </row>
    <row r="125" spans="4:6">
      <c r="D125" s="1"/>
      <c r="E125" s="1"/>
      <c r="F125" s="1"/>
    </row>
    <row r="126" spans="4:6">
      <c r="D126" s="1"/>
      <c r="E126" s="1"/>
      <c r="F126" s="1"/>
    </row>
    <row r="127" spans="4:6">
      <c r="D127" s="1"/>
      <c r="E127" s="1"/>
      <c r="F127" s="1"/>
    </row>
    <row r="128" spans="4:6">
      <c r="D128" s="1"/>
      <c r="E128" s="1"/>
      <c r="F128" s="1"/>
    </row>
    <row r="129" spans="4:6">
      <c r="D129" s="1"/>
      <c r="E129" s="1"/>
      <c r="F129" s="1"/>
    </row>
    <row r="130" spans="4:6">
      <c r="D130" s="1"/>
      <c r="E130" s="1"/>
      <c r="F130" s="1"/>
    </row>
    <row r="131" spans="4:6">
      <c r="D131" s="1"/>
      <c r="E131" s="1"/>
      <c r="F131" s="1"/>
    </row>
    <row r="132" spans="4:6">
      <c r="D132" s="1"/>
      <c r="E132" s="1"/>
      <c r="F132" s="1"/>
    </row>
    <row r="133" spans="4:6">
      <c r="D133" s="1"/>
      <c r="E133" s="1"/>
      <c r="F133" s="1"/>
    </row>
    <row r="134" spans="4:6">
      <c r="D134" s="1"/>
      <c r="E134" s="1"/>
      <c r="F134" s="1"/>
    </row>
    <row r="135" spans="4:6">
      <c r="D135" s="1"/>
      <c r="E135" s="1"/>
      <c r="F135" s="1"/>
    </row>
    <row r="136" spans="4:6">
      <c r="D136" s="1"/>
      <c r="E136" s="1"/>
      <c r="F136" s="1"/>
    </row>
    <row r="137" spans="4:6">
      <c r="D137" s="1"/>
      <c r="E137" s="1"/>
      <c r="F137" s="1"/>
    </row>
    <row r="138" spans="4:6">
      <c r="D138" s="1"/>
      <c r="E138" s="1"/>
      <c r="F138" s="1"/>
    </row>
    <row r="139" spans="4:6">
      <c r="D139" s="1"/>
      <c r="E139" s="1"/>
      <c r="F139" s="1"/>
    </row>
    <row r="140" spans="4:6">
      <c r="D140" s="1"/>
      <c r="E140" s="1"/>
      <c r="F140" s="1"/>
    </row>
    <row r="141" spans="4:6">
      <c r="D141" s="1"/>
      <c r="E141" s="1"/>
      <c r="F141" s="1"/>
    </row>
    <row r="142" spans="4:6">
      <c r="D142" s="1"/>
      <c r="E142" s="1"/>
      <c r="F142" s="1"/>
    </row>
    <row r="143" spans="4:6">
      <c r="D143" s="1"/>
      <c r="E143" s="1"/>
      <c r="F143" s="1"/>
    </row>
    <row r="144" spans="4:6">
      <c r="D144" s="1"/>
      <c r="E144" s="1"/>
      <c r="F144" s="1"/>
    </row>
    <row r="145" spans="4:6">
      <c r="D145" s="1"/>
      <c r="E145" s="1"/>
      <c r="F145" s="1"/>
    </row>
    <row r="146" spans="4:6">
      <c r="D146" s="1"/>
      <c r="E146" s="1"/>
      <c r="F146" s="1"/>
    </row>
    <row r="147" spans="4:6">
      <c r="D147" s="1"/>
      <c r="E147" s="1"/>
      <c r="F147" s="1"/>
    </row>
    <row r="148" spans="4:6">
      <c r="D148" s="1"/>
      <c r="E148" s="1"/>
      <c r="F148" s="1"/>
    </row>
    <row r="149" spans="4:6">
      <c r="D149" s="1"/>
      <c r="E149" s="1"/>
      <c r="F149" s="1"/>
    </row>
    <row r="150" spans="4:6">
      <c r="D150" s="1"/>
      <c r="E150" s="1"/>
      <c r="F150" s="1"/>
    </row>
    <row r="151" spans="4:6">
      <c r="D151" s="1"/>
      <c r="E151" s="1"/>
      <c r="F151" s="1"/>
    </row>
    <row r="152" spans="4:6">
      <c r="D152" s="1"/>
      <c r="E152" s="1"/>
      <c r="F152" s="1"/>
    </row>
    <row r="153" spans="4:6">
      <c r="D153" s="1"/>
      <c r="E153" s="1"/>
      <c r="F153" s="1"/>
    </row>
    <row r="154" spans="4:6">
      <c r="D154" s="1"/>
      <c r="E154" s="1"/>
      <c r="F154" s="1"/>
    </row>
    <row r="155" spans="4:6">
      <c r="D155" s="1"/>
      <c r="E155" s="1"/>
      <c r="F155" s="1"/>
    </row>
    <row r="156" spans="4:6">
      <c r="D156" s="1"/>
      <c r="E156" s="1"/>
      <c r="F156" s="1"/>
    </row>
    <row r="157" spans="4:6">
      <c r="D157" s="1"/>
      <c r="E157" s="1"/>
      <c r="F157" s="1"/>
    </row>
    <row r="158" spans="4:6">
      <c r="D158" s="1"/>
      <c r="E158" s="1"/>
      <c r="F158" s="1"/>
    </row>
    <row r="159" spans="4:6">
      <c r="D159" s="1"/>
      <c r="E159" s="1"/>
      <c r="F159" s="1"/>
    </row>
    <row r="160" spans="4:6">
      <c r="D160" s="1"/>
      <c r="E160" s="1"/>
      <c r="F160" s="1"/>
    </row>
    <row r="161" spans="4:6">
      <c r="D161" s="1"/>
      <c r="E161" s="1"/>
      <c r="F161" s="1"/>
    </row>
    <row r="162" spans="4:6">
      <c r="D162" s="1"/>
      <c r="E162" s="1"/>
      <c r="F162" s="1"/>
    </row>
    <row r="163" spans="4:6">
      <c r="D163" s="1"/>
      <c r="E163" s="1"/>
      <c r="F163" s="1"/>
    </row>
    <row r="164" spans="4:6">
      <c r="D164" s="1"/>
      <c r="E164" s="1"/>
      <c r="F164" s="1"/>
    </row>
    <row r="165" spans="4:6">
      <c r="D165" s="1"/>
      <c r="E165" s="1"/>
      <c r="F165" s="1"/>
    </row>
    <row r="166" spans="4:6">
      <c r="D166" s="1"/>
      <c r="E166" s="1"/>
      <c r="F166" s="1"/>
    </row>
    <row r="167" spans="4:6">
      <c r="D167" s="1"/>
      <c r="E167" s="1"/>
      <c r="F167" s="1"/>
    </row>
    <row r="168" spans="4:6">
      <c r="D168" s="1"/>
      <c r="E168" s="1"/>
      <c r="F168" s="1"/>
    </row>
    <row r="169" spans="4:6">
      <c r="D169" s="1"/>
      <c r="E169" s="1"/>
      <c r="F169" s="1"/>
    </row>
    <row r="170" spans="4:6">
      <c r="D170" s="1"/>
      <c r="E170" s="1"/>
      <c r="F170" s="1"/>
    </row>
    <row r="171" spans="4:6">
      <c r="D171" s="1"/>
      <c r="E171" s="1"/>
      <c r="F171" s="1"/>
    </row>
    <row r="172" spans="4:6">
      <c r="D172" s="1"/>
      <c r="E172" s="1"/>
      <c r="F172" s="1"/>
    </row>
    <row r="173" spans="4:6">
      <c r="D173" s="1"/>
      <c r="E173" s="1"/>
      <c r="F173" s="1"/>
    </row>
    <row r="174" spans="4:6">
      <c r="D174" s="1"/>
      <c r="E174" s="1"/>
      <c r="F174" s="1"/>
    </row>
    <row r="175" spans="4:6">
      <c r="D175" s="1"/>
      <c r="E175" s="1"/>
      <c r="F175" s="1"/>
    </row>
    <row r="176" spans="4:6">
      <c r="D176" s="1"/>
      <c r="E176" s="1"/>
      <c r="F176" s="1"/>
    </row>
    <row r="177" spans="4:6">
      <c r="D177" s="1"/>
      <c r="E177" s="1"/>
      <c r="F177" s="1"/>
    </row>
    <row r="178" spans="4:6">
      <c r="D178" s="1"/>
      <c r="E178" s="1"/>
      <c r="F178" s="1"/>
    </row>
    <row r="179" spans="4:6">
      <c r="D179" s="1"/>
      <c r="E179" s="1"/>
      <c r="F179" s="1"/>
    </row>
    <row r="180" spans="4:6">
      <c r="D180" s="1"/>
      <c r="E180" s="1"/>
      <c r="F180" s="1"/>
    </row>
    <row r="181" spans="4:6">
      <c r="D181" s="1"/>
      <c r="E181" s="1"/>
      <c r="F181" s="1"/>
    </row>
    <row r="182" spans="4:6">
      <c r="D182" s="1"/>
      <c r="E182" s="1"/>
      <c r="F182" s="1"/>
    </row>
    <row r="183" spans="4:6">
      <c r="D183" s="1"/>
      <c r="E183" s="1"/>
      <c r="F183" s="1"/>
    </row>
    <row r="184" spans="4:6">
      <c r="D184" s="1"/>
      <c r="E184" s="1"/>
      <c r="F184" s="1"/>
    </row>
    <row r="185" spans="4:6">
      <c r="D185" s="1"/>
      <c r="E185" s="1"/>
      <c r="F185" s="1"/>
    </row>
    <row r="186" spans="4:6">
      <c r="D186" s="1"/>
      <c r="E186" s="1"/>
      <c r="F186" s="1"/>
    </row>
    <row r="187" spans="4:6">
      <c r="D187" s="1"/>
      <c r="E187" s="1"/>
      <c r="F187" s="1"/>
    </row>
    <row r="188" spans="4:6">
      <c r="D188" s="1"/>
      <c r="E188" s="1"/>
      <c r="F188" s="1"/>
    </row>
    <row r="189" spans="4:6">
      <c r="D189" s="1"/>
      <c r="E189" s="1"/>
      <c r="F189" s="1"/>
    </row>
    <row r="190" spans="4:6">
      <c r="D190" s="1"/>
      <c r="E190" s="1"/>
      <c r="F190" s="1"/>
    </row>
    <row r="191" spans="4:6">
      <c r="D191" s="1"/>
      <c r="E191" s="1"/>
      <c r="F191" s="1"/>
    </row>
    <row r="192" spans="4:6">
      <c r="D192" s="1"/>
      <c r="E192" s="1"/>
      <c r="F192" s="1"/>
    </row>
    <row r="193" spans="4:6">
      <c r="D193" s="1"/>
      <c r="E193" s="1"/>
      <c r="F193" s="1"/>
    </row>
    <row r="194" spans="4:6">
      <c r="D194" s="1"/>
      <c r="E194" s="1"/>
      <c r="F194" s="1"/>
    </row>
    <row r="195" spans="4:6">
      <c r="D195" s="1"/>
      <c r="E195" s="1"/>
      <c r="F195" s="1"/>
    </row>
    <row r="196" spans="4:6">
      <c r="D196" s="1"/>
      <c r="E196" s="1"/>
      <c r="F196" s="1"/>
    </row>
    <row r="197" spans="4:6">
      <c r="D197" s="1"/>
      <c r="E197" s="1"/>
      <c r="F197" s="1"/>
    </row>
    <row r="198" spans="4:6">
      <c r="D198" s="1"/>
      <c r="E198" s="1"/>
      <c r="F198" s="1"/>
    </row>
    <row r="199" spans="4:6">
      <c r="D199" s="1"/>
      <c r="E199" s="1"/>
      <c r="F199" s="1"/>
    </row>
    <row r="200" spans="4:6">
      <c r="D200" s="1"/>
      <c r="E200" s="1"/>
      <c r="F200" s="1"/>
    </row>
    <row r="201" spans="4:6">
      <c r="D201" s="1"/>
      <c r="E201" s="1"/>
      <c r="F201" s="1"/>
    </row>
    <row r="202" spans="4:6">
      <c r="D202" s="1"/>
      <c r="E202" s="1"/>
      <c r="F202" s="1"/>
    </row>
    <row r="203" spans="4:6">
      <c r="D203" s="1"/>
      <c r="E203" s="1"/>
      <c r="F203" s="1"/>
    </row>
    <row r="204" spans="4:6">
      <c r="D204" s="1"/>
      <c r="E204" s="1"/>
      <c r="F204" s="1"/>
    </row>
    <row r="205" spans="4:6">
      <c r="D205" s="1"/>
      <c r="E205" s="1"/>
      <c r="F205" s="1"/>
    </row>
    <row r="206" spans="4:6">
      <c r="D206" s="1"/>
      <c r="E206" s="1"/>
      <c r="F206" s="1"/>
    </row>
    <row r="207" spans="4:6">
      <c r="D207" s="1"/>
      <c r="E207" s="1"/>
      <c r="F207" s="1"/>
    </row>
    <row r="208" spans="4:6">
      <c r="D208" s="1"/>
      <c r="E208" s="1"/>
      <c r="F208" s="1"/>
    </row>
    <row r="209" spans="4:6">
      <c r="D209" s="1"/>
      <c r="E209" s="1"/>
      <c r="F209" s="1"/>
    </row>
    <row r="210" spans="4:6">
      <c r="D210" s="1"/>
      <c r="E210" s="1"/>
      <c r="F210" s="1"/>
    </row>
    <row r="211" spans="4:6">
      <c r="D211" s="1"/>
      <c r="E211" s="1"/>
      <c r="F211" s="1"/>
    </row>
    <row r="212" spans="4:6">
      <c r="D212" s="1"/>
      <c r="E212" s="1"/>
      <c r="F212" s="1"/>
    </row>
    <row r="213" spans="4:6">
      <c r="D213" s="1"/>
      <c r="E213" s="1"/>
      <c r="F213" s="1"/>
    </row>
    <row r="214" spans="4:6">
      <c r="D214" s="1"/>
      <c r="E214" s="1"/>
      <c r="F214" s="1"/>
    </row>
    <row r="215" spans="4:6">
      <c r="D215" s="1"/>
      <c r="E215" s="1"/>
      <c r="F215" s="1"/>
    </row>
    <row r="216" spans="4:6">
      <c r="D216" s="1"/>
      <c r="E216" s="1"/>
      <c r="F216" s="1"/>
    </row>
    <row r="217" spans="4:6">
      <c r="D217" s="1"/>
      <c r="E217" s="1"/>
      <c r="F217" s="1"/>
    </row>
    <row r="218" spans="4:6">
      <c r="D218" s="1"/>
      <c r="E218" s="1"/>
      <c r="F218" s="1"/>
    </row>
    <row r="219" spans="4:6">
      <c r="D219" s="1"/>
      <c r="E219" s="1"/>
      <c r="F219" s="1"/>
    </row>
    <row r="220" spans="4:6">
      <c r="D220" s="1"/>
      <c r="E220" s="1"/>
      <c r="F220" s="1"/>
    </row>
    <row r="221" spans="4:6">
      <c r="D221" s="1"/>
      <c r="E221" s="1"/>
      <c r="F221" s="1"/>
    </row>
    <row r="222" spans="4:6">
      <c r="D222" s="1"/>
      <c r="E222" s="1"/>
      <c r="F222" s="1"/>
    </row>
    <row r="223" spans="4:6">
      <c r="D223" s="1"/>
      <c r="E223" s="1"/>
      <c r="F223" s="1"/>
    </row>
    <row r="224" spans="4:6">
      <c r="D224" s="1"/>
      <c r="E224" s="1"/>
      <c r="F224" s="1"/>
    </row>
    <row r="225" spans="4:6">
      <c r="D225" s="1"/>
      <c r="E225" s="1"/>
      <c r="F225" s="1"/>
    </row>
    <row r="226" spans="4:6">
      <c r="D226" s="1"/>
      <c r="E226" s="1"/>
      <c r="F226" s="1"/>
    </row>
    <row r="227" spans="4:6">
      <c r="D227" s="1"/>
      <c r="E227" s="1"/>
      <c r="F227" s="1"/>
    </row>
    <row r="228" spans="4:6">
      <c r="D228" s="1"/>
      <c r="E228" s="1"/>
      <c r="F228" s="1"/>
    </row>
    <row r="229" spans="4:6">
      <c r="D229" s="1"/>
      <c r="E229" s="1"/>
      <c r="F229" s="1"/>
    </row>
    <row r="230" spans="4:6">
      <c r="D230" s="1"/>
      <c r="E230" s="1"/>
      <c r="F230" s="1"/>
    </row>
    <row r="231" spans="4:6">
      <c r="D231" s="1"/>
      <c r="E231" s="1"/>
      <c r="F231" s="1"/>
    </row>
    <row r="232" spans="4:6">
      <c r="D232" s="1"/>
      <c r="E232" s="1"/>
      <c r="F232" s="1"/>
    </row>
    <row r="233" spans="4:6">
      <c r="D233" s="1"/>
      <c r="E233" s="1"/>
      <c r="F233" s="1"/>
    </row>
    <row r="234" spans="4:6">
      <c r="D234" s="1"/>
      <c r="E234" s="1"/>
      <c r="F234" s="1"/>
    </row>
    <row r="235" spans="4:6">
      <c r="D235" s="1"/>
      <c r="E235" s="1"/>
      <c r="F235" s="1"/>
    </row>
    <row r="236" spans="4:6">
      <c r="D236" s="1"/>
      <c r="E236" s="1"/>
      <c r="F236" s="1"/>
    </row>
    <row r="237" spans="4:6">
      <c r="D237" s="1"/>
      <c r="E237" s="1"/>
      <c r="F237" s="1"/>
    </row>
    <row r="238" spans="4:6">
      <c r="D238" s="1"/>
      <c r="E238" s="1"/>
      <c r="F238" s="1"/>
    </row>
    <row r="239" spans="4:6">
      <c r="D239" s="1"/>
      <c r="E239" s="1"/>
      <c r="F239" s="1"/>
    </row>
    <row r="240" spans="4:6">
      <c r="D240" s="1"/>
      <c r="E240" s="1"/>
      <c r="F240" s="1"/>
    </row>
    <row r="241" spans="4:6">
      <c r="D241" s="1"/>
      <c r="E241" s="1"/>
      <c r="F241" s="1"/>
    </row>
    <row r="242" spans="4:6">
      <c r="D242" s="1"/>
      <c r="E242" s="1"/>
      <c r="F242" s="1"/>
    </row>
    <row r="243" spans="4:6">
      <c r="D243" s="1"/>
      <c r="E243" s="1"/>
      <c r="F243" s="1"/>
    </row>
    <row r="244" spans="4:6">
      <c r="D244" s="1"/>
      <c r="E244" s="1"/>
      <c r="F244" s="1"/>
    </row>
    <row r="245" spans="4:6">
      <c r="D245" s="1"/>
      <c r="E245" s="1"/>
      <c r="F245" s="1"/>
    </row>
    <row r="246" spans="4:6">
      <c r="D246" s="1"/>
      <c r="E246" s="1"/>
      <c r="F246" s="1"/>
    </row>
    <row r="247" spans="4:6">
      <c r="D247" s="1"/>
      <c r="E247" s="1"/>
      <c r="F247" s="1"/>
    </row>
    <row r="248" spans="4:6">
      <c r="D248" s="1"/>
      <c r="E248" s="1"/>
      <c r="F248" s="1"/>
    </row>
    <row r="249" spans="4:6">
      <c r="D249" s="1"/>
      <c r="E249" s="1"/>
      <c r="F249" s="1"/>
    </row>
    <row r="250" spans="4:6">
      <c r="D250" s="1"/>
      <c r="E250" s="1"/>
      <c r="F250" s="1"/>
    </row>
    <row r="251" spans="4:6">
      <c r="D251" s="1"/>
      <c r="E251" s="1"/>
      <c r="F251" s="1"/>
    </row>
    <row r="252" spans="4:6">
      <c r="D252" s="1"/>
      <c r="E252" s="1"/>
      <c r="F252" s="1"/>
    </row>
    <row r="253" spans="4:6">
      <c r="D253" s="1"/>
      <c r="E253" s="1"/>
      <c r="F253" s="1"/>
    </row>
    <row r="254" spans="4:6">
      <c r="D254" s="1"/>
      <c r="E254" s="1"/>
      <c r="F254" s="1"/>
    </row>
    <row r="255" spans="4:6">
      <c r="D255" s="1"/>
      <c r="E255" s="1"/>
      <c r="F255" s="1"/>
    </row>
    <row r="256" spans="4:6">
      <c r="D256" s="1"/>
      <c r="E256" s="1"/>
      <c r="F256" s="1"/>
    </row>
    <row r="257" spans="4:6">
      <c r="D257" s="1"/>
      <c r="E257" s="1"/>
      <c r="F257" s="1"/>
    </row>
    <row r="258" spans="4:6">
      <c r="D258" s="1"/>
      <c r="E258" s="1"/>
      <c r="F258" s="1"/>
    </row>
    <row r="259" spans="4:6">
      <c r="D259" s="1"/>
      <c r="E259" s="1"/>
      <c r="F259" s="1"/>
    </row>
    <row r="260" spans="4:6">
      <c r="D260" s="1"/>
      <c r="E260" s="1"/>
      <c r="F260" s="1"/>
    </row>
    <row r="261" spans="4:6">
      <c r="D261" s="1"/>
      <c r="E261" s="1"/>
      <c r="F261" s="1"/>
    </row>
    <row r="262" spans="4:6">
      <c r="D262" s="1"/>
      <c r="E262" s="1"/>
      <c r="F262" s="1"/>
    </row>
    <row r="263" spans="4:6">
      <c r="D263" s="1"/>
      <c r="E263" s="1"/>
      <c r="F263" s="1"/>
    </row>
    <row r="264" spans="4:6">
      <c r="D264" s="1"/>
      <c r="E264" s="1"/>
      <c r="F264" s="1"/>
    </row>
    <row r="265" spans="4:6">
      <c r="D265" s="1"/>
      <c r="E265" s="1"/>
      <c r="F265" s="1"/>
    </row>
    <row r="266" spans="4:6">
      <c r="D266" s="1"/>
      <c r="E266" s="1"/>
      <c r="F266" s="1"/>
    </row>
    <row r="267" spans="4:6">
      <c r="D267" s="1"/>
      <c r="E267" s="1"/>
      <c r="F267" s="1"/>
    </row>
    <row r="268" spans="4:6">
      <c r="D268" s="1"/>
      <c r="E268" s="1"/>
      <c r="F268" s="1"/>
    </row>
    <row r="269" spans="4:6">
      <c r="D269" s="1"/>
      <c r="E269" s="1"/>
      <c r="F269" s="1"/>
    </row>
    <row r="270" spans="4:6">
      <c r="D270" s="1"/>
      <c r="E270" s="1"/>
      <c r="F270" s="1"/>
    </row>
    <row r="271" spans="4:6">
      <c r="D271" s="1"/>
      <c r="E271" s="1"/>
      <c r="F271" s="1"/>
    </row>
    <row r="272" spans="4:6">
      <c r="D272" s="1"/>
      <c r="E272" s="1"/>
      <c r="F272" s="1"/>
    </row>
    <row r="273" spans="4:6">
      <c r="D273" s="1"/>
      <c r="E273" s="1"/>
      <c r="F273" s="1"/>
    </row>
    <row r="274" spans="4:6">
      <c r="D274" s="1"/>
      <c r="E274" s="1"/>
      <c r="F274" s="1"/>
    </row>
    <row r="275" spans="4:6">
      <c r="D275" s="1"/>
      <c r="E275" s="1"/>
      <c r="F275" s="1"/>
    </row>
    <row r="276" spans="4:6">
      <c r="D276" s="1"/>
      <c r="E276" s="1"/>
      <c r="F276" s="1"/>
    </row>
    <row r="277" spans="4:6">
      <c r="D277" s="1"/>
      <c r="E277" s="1"/>
      <c r="F277" s="1"/>
    </row>
    <row r="278" spans="4:6">
      <c r="D278" s="1"/>
      <c r="E278" s="1"/>
      <c r="F278" s="1"/>
    </row>
    <row r="279" spans="4:6">
      <c r="D279" s="1"/>
      <c r="E279" s="1"/>
      <c r="F279" s="1"/>
    </row>
    <row r="280" spans="4:6">
      <c r="D280" s="1"/>
      <c r="E280" s="1"/>
      <c r="F280" s="1"/>
    </row>
    <row r="281" spans="4:6">
      <c r="D281" s="1"/>
      <c r="E281" s="1"/>
      <c r="F281" s="1"/>
    </row>
    <row r="282" spans="4:6">
      <c r="D282" s="1"/>
      <c r="E282" s="1"/>
      <c r="F282" s="1"/>
    </row>
    <row r="283" spans="4:6">
      <c r="D283" s="1"/>
      <c r="E283" s="1"/>
      <c r="F283" s="1"/>
    </row>
    <row r="284" spans="4:6">
      <c r="D284" s="1"/>
      <c r="E284" s="1"/>
      <c r="F284" s="1"/>
    </row>
    <row r="285" spans="4:6">
      <c r="D285" s="1"/>
      <c r="E285" s="1"/>
      <c r="F285" s="1"/>
    </row>
    <row r="286" spans="4:6">
      <c r="D286" s="1"/>
      <c r="E286" s="1"/>
      <c r="F286" s="1"/>
    </row>
    <row r="287" spans="4:6">
      <c r="D287" s="1"/>
      <c r="E287" s="1"/>
      <c r="F287" s="1"/>
    </row>
    <row r="288" spans="4:6">
      <c r="D288" s="1"/>
      <c r="E288" s="1"/>
      <c r="F288" s="1"/>
    </row>
    <row r="289" spans="4:6">
      <c r="D289" s="1"/>
      <c r="E289" s="1"/>
      <c r="F289" s="1"/>
    </row>
    <row r="290" spans="4:6">
      <c r="D290" s="1"/>
      <c r="E290" s="1"/>
      <c r="F290" s="1"/>
    </row>
    <row r="291" spans="4:6">
      <c r="D291" s="1"/>
      <c r="E291" s="1"/>
      <c r="F291" s="1"/>
    </row>
    <row r="292" spans="4:6">
      <c r="D292" s="1"/>
      <c r="E292" s="1"/>
      <c r="F292" s="1"/>
    </row>
    <row r="293" spans="4:6">
      <c r="D293" s="1"/>
      <c r="E293" s="1"/>
      <c r="F293" s="1"/>
    </row>
    <row r="294" spans="4:6">
      <c r="D294" s="1"/>
      <c r="E294" s="1"/>
      <c r="F294" s="1"/>
    </row>
    <row r="295" spans="4:6">
      <c r="D295" s="1"/>
      <c r="E295" s="1"/>
      <c r="F295" s="1"/>
    </row>
    <row r="296" spans="4:6">
      <c r="D296" s="1"/>
      <c r="E296" s="1"/>
      <c r="F296" s="1"/>
    </row>
    <row r="297" spans="4:6">
      <c r="D297" s="1"/>
      <c r="E297" s="1"/>
      <c r="F297" s="1"/>
    </row>
    <row r="298" spans="4:6">
      <c r="D298" s="1"/>
      <c r="E298" s="1"/>
      <c r="F298" s="1"/>
    </row>
    <row r="299" spans="4:6">
      <c r="D299" s="1"/>
      <c r="E299" s="1"/>
      <c r="F299" s="1"/>
    </row>
    <row r="300" spans="4:6">
      <c r="D300" s="1"/>
      <c r="E300" s="1"/>
      <c r="F300" s="1"/>
    </row>
    <row r="301" spans="4:6">
      <c r="D301" s="1"/>
      <c r="E301" s="1"/>
      <c r="F301" s="1"/>
    </row>
    <row r="302" spans="4:6">
      <c r="D302" s="1"/>
      <c r="E302" s="1"/>
      <c r="F302" s="1"/>
    </row>
    <row r="303" spans="4:6">
      <c r="D303" s="1"/>
      <c r="E303" s="1"/>
      <c r="F303" s="1"/>
    </row>
    <row r="304" spans="4:6">
      <c r="D304" s="1"/>
      <c r="E304" s="1"/>
      <c r="F304" s="1"/>
    </row>
    <row r="305" spans="4:6">
      <c r="D305" s="1"/>
      <c r="E305" s="1"/>
      <c r="F305" s="1"/>
    </row>
    <row r="306" spans="4:6">
      <c r="D306" s="1"/>
      <c r="E306" s="1"/>
      <c r="F306" s="1"/>
    </row>
    <row r="307" spans="4:6">
      <c r="D307" s="1"/>
      <c r="E307" s="1"/>
      <c r="F307" s="1"/>
    </row>
    <row r="308" spans="4:6">
      <c r="D308" s="1"/>
      <c r="E308" s="1"/>
      <c r="F308" s="1"/>
    </row>
    <row r="309" spans="4:6">
      <c r="D309" s="1"/>
      <c r="E309" s="1"/>
      <c r="F309" s="1"/>
    </row>
    <row r="310" spans="4:6">
      <c r="D310" s="1"/>
      <c r="E310" s="1"/>
      <c r="F310" s="1"/>
    </row>
    <row r="311" spans="4:6">
      <c r="D311" s="1"/>
      <c r="E311" s="1"/>
      <c r="F311" s="1"/>
    </row>
    <row r="312" spans="4:6">
      <c r="D312" s="1"/>
      <c r="E312" s="1"/>
      <c r="F312" s="1"/>
    </row>
    <row r="313" spans="4:6">
      <c r="D313" s="1"/>
      <c r="E313" s="1"/>
      <c r="F313" s="1"/>
    </row>
    <row r="314" spans="4:6">
      <c r="D314" s="1"/>
      <c r="E314" s="1"/>
      <c r="F314" s="1"/>
    </row>
    <row r="315" spans="4:6">
      <c r="D315" s="1"/>
      <c r="E315" s="1"/>
      <c r="F315" s="1"/>
    </row>
    <row r="316" spans="4:6">
      <c r="D316" s="1"/>
      <c r="E316" s="1"/>
      <c r="F316" s="1"/>
    </row>
    <row r="317" spans="4:6">
      <c r="D317" s="1"/>
      <c r="E317" s="1"/>
      <c r="F317" s="1"/>
    </row>
    <row r="318" spans="4:6">
      <c r="D318" s="1"/>
      <c r="E318" s="1"/>
      <c r="F318" s="1"/>
    </row>
    <row r="319" spans="4:6">
      <c r="D319" s="1"/>
      <c r="E319" s="1"/>
      <c r="F319" s="1"/>
    </row>
    <row r="320" spans="4:6">
      <c r="D320" s="1"/>
      <c r="E320" s="1"/>
      <c r="F320" s="1"/>
    </row>
    <row r="321" spans="4:6">
      <c r="D321" s="1"/>
      <c r="E321" s="1"/>
      <c r="F321" s="1"/>
    </row>
    <row r="322" spans="4:6">
      <c r="D322" s="1"/>
      <c r="E322" s="1"/>
      <c r="F322" s="1"/>
    </row>
    <row r="323" spans="4:6">
      <c r="D323" s="1"/>
      <c r="E323" s="1"/>
      <c r="F323" s="1"/>
    </row>
    <row r="324" spans="4:6">
      <c r="D324" s="1"/>
      <c r="E324" s="1"/>
      <c r="F324" s="1"/>
    </row>
    <row r="325" spans="4:6">
      <c r="D325" s="1"/>
      <c r="E325" s="1"/>
      <c r="F325" s="1"/>
    </row>
    <row r="326" spans="4:6">
      <c r="D326" s="1"/>
      <c r="E326" s="1"/>
      <c r="F326" s="1"/>
    </row>
    <row r="327" spans="4:6">
      <c r="D327" s="1"/>
      <c r="E327" s="1"/>
      <c r="F327" s="1"/>
    </row>
    <row r="328" spans="4:6">
      <c r="D328" s="1"/>
      <c r="E328" s="1"/>
      <c r="F328" s="1"/>
    </row>
    <row r="329" spans="4:6">
      <c r="D329" s="1"/>
      <c r="E329" s="1"/>
      <c r="F329" s="1"/>
    </row>
    <row r="330" spans="4:6">
      <c r="D330" s="1"/>
      <c r="E330" s="1"/>
      <c r="F330" s="1"/>
    </row>
    <row r="331" spans="4:6">
      <c r="D331" s="1"/>
      <c r="E331" s="1"/>
      <c r="F331" s="1"/>
    </row>
    <row r="332" spans="4:6">
      <c r="D332" s="1"/>
      <c r="E332" s="1"/>
      <c r="F332" s="1"/>
    </row>
    <row r="333" spans="4:6">
      <c r="D333" s="1"/>
      <c r="E333" s="1"/>
      <c r="F333" s="1"/>
    </row>
    <row r="334" spans="4:6">
      <c r="D334" s="1"/>
      <c r="E334" s="1"/>
      <c r="F334" s="1"/>
    </row>
    <row r="335" spans="4:6">
      <c r="D335" s="1"/>
      <c r="E335" s="1"/>
      <c r="F335" s="1"/>
    </row>
    <row r="336" spans="4:6">
      <c r="D336" s="1"/>
      <c r="E336" s="1"/>
      <c r="F336" s="1"/>
    </row>
    <row r="337" spans="4:6">
      <c r="D337" s="1"/>
      <c r="E337" s="1"/>
      <c r="F337" s="1"/>
    </row>
    <row r="338" spans="4:6">
      <c r="D338" s="1"/>
      <c r="E338" s="1"/>
      <c r="F338" s="1"/>
    </row>
    <row r="339" spans="4:6">
      <c r="D339" s="1"/>
      <c r="E339" s="1"/>
      <c r="F339" s="1"/>
    </row>
    <row r="340" spans="4:6">
      <c r="D340" s="1"/>
      <c r="E340" s="1"/>
      <c r="F340" s="1"/>
    </row>
    <row r="341" spans="4:6">
      <c r="D341" s="1"/>
      <c r="E341" s="1"/>
      <c r="F341" s="1"/>
    </row>
    <row r="342" spans="4:6">
      <c r="D342" s="1"/>
      <c r="E342" s="1"/>
      <c r="F342" s="1"/>
    </row>
    <row r="343" spans="4:6">
      <c r="D343" s="1"/>
      <c r="E343" s="1"/>
      <c r="F343" s="1"/>
    </row>
    <row r="344" spans="4:6">
      <c r="D344" s="1"/>
      <c r="E344" s="1"/>
      <c r="F344" s="1"/>
    </row>
    <row r="345" spans="4:6">
      <c r="D345" s="1"/>
      <c r="E345" s="1"/>
      <c r="F345" s="1"/>
    </row>
    <row r="346" spans="4:6">
      <c r="D346" s="1"/>
      <c r="E346" s="1"/>
      <c r="F346" s="1"/>
    </row>
    <row r="347" spans="4:6">
      <c r="D347" s="1"/>
      <c r="E347" s="1"/>
      <c r="F347" s="1"/>
    </row>
    <row r="348" spans="4:6">
      <c r="D348" s="1"/>
      <c r="E348" s="1"/>
      <c r="F348" s="1"/>
    </row>
    <row r="349" spans="4:6">
      <c r="D349" s="1"/>
      <c r="E349" s="1"/>
      <c r="F349" s="1"/>
    </row>
    <row r="350" spans="4:6">
      <c r="D350" s="1"/>
      <c r="E350" s="1"/>
      <c r="F350" s="1"/>
    </row>
    <row r="351" spans="4:6">
      <c r="D351" s="1"/>
      <c r="E351" s="1"/>
      <c r="F351" s="1"/>
    </row>
    <row r="352" spans="4:6">
      <c r="D352" s="1"/>
      <c r="E352" s="1"/>
      <c r="F352" s="1"/>
    </row>
    <row r="353" spans="4:6">
      <c r="D353" s="1"/>
      <c r="E353" s="1"/>
      <c r="F353" s="1"/>
    </row>
    <row r="354" spans="4:6">
      <c r="D354" s="1"/>
      <c r="E354" s="1"/>
      <c r="F354" s="1"/>
    </row>
    <row r="355" spans="4:6">
      <c r="D355" s="1"/>
      <c r="E355" s="1"/>
      <c r="F355" s="1"/>
    </row>
    <row r="356" spans="4:6">
      <c r="D356" s="1"/>
      <c r="E356" s="1"/>
      <c r="F356" s="1"/>
    </row>
    <row r="357" spans="4:6">
      <c r="D357" s="1"/>
      <c r="E357" s="1"/>
      <c r="F357" s="1"/>
    </row>
    <row r="358" spans="4:6">
      <c r="D358" s="1"/>
      <c r="E358" s="1"/>
      <c r="F358" s="1"/>
    </row>
    <row r="359" spans="4:6">
      <c r="D359" s="1"/>
      <c r="E359" s="1"/>
      <c r="F359" s="1"/>
    </row>
    <row r="360" spans="4:6">
      <c r="D360" s="1"/>
      <c r="E360" s="1"/>
      <c r="F360" s="1"/>
    </row>
    <row r="361" spans="4:6">
      <c r="D361" s="1"/>
      <c r="E361" s="1"/>
      <c r="F361" s="1"/>
    </row>
    <row r="362" spans="4:6">
      <c r="D362" s="1"/>
      <c r="E362" s="1"/>
      <c r="F362" s="1"/>
    </row>
    <row r="363" spans="4:6">
      <c r="D363" s="1"/>
      <c r="E363" s="1"/>
      <c r="F363" s="1"/>
    </row>
    <row r="364" spans="4:6">
      <c r="D364" s="1"/>
      <c r="E364" s="1"/>
      <c r="F364" s="1"/>
    </row>
    <row r="365" spans="4:6">
      <c r="D365" s="1"/>
      <c r="E365" s="1"/>
      <c r="F365" s="1"/>
    </row>
    <row r="366" spans="4:6">
      <c r="D366" s="1"/>
      <c r="E366" s="1"/>
      <c r="F366" s="1"/>
    </row>
    <row r="367" spans="4:6">
      <c r="D367" s="1"/>
      <c r="E367" s="1"/>
      <c r="F367" s="1"/>
    </row>
    <row r="368" spans="4:6">
      <c r="D368" s="1"/>
      <c r="E368" s="1"/>
      <c r="F368" s="1"/>
    </row>
    <row r="369" spans="4:6">
      <c r="D369" s="1"/>
      <c r="E369" s="1"/>
      <c r="F369" s="1"/>
    </row>
    <row r="370" spans="4:6">
      <c r="D370" s="1"/>
      <c r="E370" s="1"/>
      <c r="F370" s="1"/>
    </row>
    <row r="371" spans="4:6">
      <c r="D371" s="1"/>
      <c r="E371" s="1"/>
      <c r="F371" s="1"/>
    </row>
    <row r="372" spans="4:6">
      <c r="D372" s="1"/>
      <c r="E372" s="1"/>
      <c r="F372" s="1"/>
    </row>
    <row r="373" spans="4:6">
      <c r="D373" s="1"/>
      <c r="E373" s="1"/>
      <c r="F373" s="1"/>
    </row>
    <row r="374" spans="4:6">
      <c r="D374" s="1"/>
      <c r="E374" s="1"/>
      <c r="F374" s="1"/>
    </row>
    <row r="375" spans="4:6">
      <c r="D375" s="1"/>
      <c r="E375" s="1"/>
      <c r="F375" s="1"/>
    </row>
    <row r="376" spans="4:6">
      <c r="D376" s="1"/>
      <c r="E376" s="1"/>
      <c r="F376" s="1"/>
    </row>
    <row r="377" spans="4:6">
      <c r="D377" s="1"/>
      <c r="E377" s="1"/>
      <c r="F377" s="1"/>
    </row>
    <row r="378" spans="4:6">
      <c r="D378" s="1"/>
      <c r="E378" s="1"/>
      <c r="F378" s="1"/>
    </row>
    <row r="379" spans="4:6">
      <c r="D379" s="1"/>
      <c r="E379" s="1"/>
      <c r="F379" s="1"/>
    </row>
    <row r="380" spans="4:6">
      <c r="D380" s="1"/>
      <c r="E380" s="1"/>
      <c r="F380" s="1"/>
    </row>
    <row r="381" spans="4:6">
      <c r="D381" s="1"/>
      <c r="E381" s="1"/>
      <c r="F381" s="1"/>
    </row>
    <row r="382" spans="4:6">
      <c r="D382" s="1"/>
      <c r="E382" s="1"/>
      <c r="F382" s="1"/>
    </row>
    <row r="383" spans="4:6">
      <c r="D383" s="1"/>
      <c r="E383" s="1"/>
      <c r="F383" s="1"/>
    </row>
    <row r="384" spans="4:6">
      <c r="D384" s="1"/>
      <c r="E384" s="1"/>
      <c r="F384" s="1"/>
    </row>
    <row r="385" spans="2:6">
      <c r="D385" s="1"/>
      <c r="E385" s="1"/>
      <c r="F385" s="1"/>
    </row>
    <row r="386" spans="2:6">
      <c r="D386" s="1"/>
      <c r="E386" s="1"/>
      <c r="F386" s="1"/>
    </row>
    <row r="387" spans="2:6">
      <c r="D387" s="1"/>
      <c r="E387" s="1"/>
      <c r="F387" s="1"/>
    </row>
    <row r="388" spans="2:6">
      <c r="D388" s="1"/>
      <c r="E388" s="1"/>
      <c r="F388" s="1"/>
    </row>
    <row r="389" spans="2:6">
      <c r="D389" s="1"/>
      <c r="E389" s="1"/>
      <c r="F389" s="1"/>
    </row>
    <row r="390" spans="2:6">
      <c r="D390" s="1"/>
      <c r="E390" s="1"/>
      <c r="F390" s="1"/>
    </row>
    <row r="391" spans="2:6">
      <c r="D391" s="1"/>
      <c r="E391" s="1"/>
      <c r="F391" s="1"/>
    </row>
    <row r="392" spans="2:6">
      <c r="D392" s="1"/>
      <c r="E392" s="1"/>
      <c r="F392" s="1"/>
    </row>
    <row r="393" spans="2:6">
      <c r="D393" s="1"/>
      <c r="E393" s="1"/>
      <c r="F393" s="1"/>
    </row>
    <row r="394" spans="2:6">
      <c r="D394" s="1"/>
      <c r="E394" s="1"/>
      <c r="F394" s="1"/>
    </row>
    <row r="395" spans="2:6">
      <c r="D395" s="1"/>
      <c r="E395" s="1"/>
      <c r="F395" s="1"/>
    </row>
    <row r="396" spans="2:6">
      <c r="D396" s="1"/>
      <c r="E396" s="1"/>
      <c r="F396" s="1"/>
    </row>
    <row r="397" spans="2:6">
      <c r="D397" s="1"/>
      <c r="E397" s="1"/>
      <c r="F397" s="1"/>
    </row>
    <row r="398" spans="2:6">
      <c r="B398" s="32"/>
      <c r="D398" s="1"/>
      <c r="E398" s="1"/>
      <c r="F398" s="1"/>
    </row>
    <row r="399" spans="2:6">
      <c r="B399" s="32"/>
      <c r="D399" s="1"/>
      <c r="E399" s="1"/>
      <c r="F399" s="1"/>
    </row>
    <row r="400" spans="2:6">
      <c r="B400" s="3"/>
      <c r="D400" s="1"/>
      <c r="E400" s="1"/>
      <c r="F400" s="1"/>
    </row>
  </sheetData>
  <mergeCells count="2">
    <mergeCell ref="B6:S6"/>
    <mergeCell ref="B7:S7"/>
  </mergeCells>
  <phoneticPr fontId="3" type="noConversion"/>
  <dataValidations count="1">
    <dataValidation allowBlank="1" showInputMessage="1" showErrorMessage="1" sqref="A5:XFD11 A34:XFD1048576 A27:S28"/>
  </dataValidations>
  <pageMargins left="0" right="0" top="0.5" bottom="0.5" header="0" footer="0.25"/>
  <pageSetup paperSize="9" scale="80" pageOrder="overThenDown" orientation="landscape" r:id="rId1"/>
  <headerFooter alignWithMargins="0">
    <oddFooter>&amp;L&amp;Z&amp;F&amp;C&amp;A&amp;R&amp;D</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גיליון15">
    <tabColor indexed="43"/>
    <pageSetUpPr fitToPage="1"/>
  </sheetPr>
  <dimension ref="B1:CC541"/>
  <sheetViews>
    <sheetView rightToLeft="1" workbookViewId="0"/>
  </sheetViews>
  <sheetFormatPr defaultColWidth="9.140625" defaultRowHeight="18"/>
  <cols>
    <col min="1" max="1" width="6.28515625" style="1" customWidth="1"/>
    <col min="2" max="2" width="48.28515625" style="2" customWidth="1"/>
    <col min="3" max="3" width="9.7109375" style="2" bestFit="1" customWidth="1"/>
    <col min="4" max="4" width="10" style="2" customWidth="1"/>
    <col min="5" max="5" width="11.7109375" style="2" bestFit="1" customWidth="1"/>
    <col min="6" max="6" width="16.5703125" style="1" bestFit="1" customWidth="1"/>
    <col min="7" max="7" width="7.7109375" style="1" bestFit="1" customWidth="1"/>
    <col min="8" max="8" width="10.5703125" style="1" bestFit="1" customWidth="1"/>
    <col min="9" max="9" width="11.85546875" style="1" bestFit="1" customWidth="1"/>
    <col min="10" max="10" width="8.140625" style="1" bestFit="1" customWidth="1"/>
    <col min="11" max="11" width="12.5703125" style="1" bestFit="1" customWidth="1"/>
    <col min="12" max="12" width="7.28515625" style="1" bestFit="1" customWidth="1"/>
    <col min="13" max="13" width="7.5703125" style="1" bestFit="1" customWidth="1"/>
    <col min="14" max="14" width="17.85546875" style="1" bestFit="1" customWidth="1"/>
    <col min="15" max="15" width="8.28515625" style="1" bestFit="1" customWidth="1"/>
    <col min="16" max="16" width="13.140625" style="1" bestFit="1" customWidth="1"/>
    <col min="17" max="17" width="11.28515625" style="1" bestFit="1" customWidth="1"/>
    <col min="18" max="18" width="11.85546875" style="1" bestFit="1" customWidth="1"/>
    <col min="19" max="19" width="11.140625" style="1" customWidth="1"/>
    <col min="20" max="20" width="7.5703125" style="1" customWidth="1"/>
    <col min="21" max="21" width="6.7109375" style="1" customWidth="1"/>
    <col min="22" max="22" width="7.7109375" style="1" customWidth="1"/>
    <col min="23" max="23" width="7.140625" style="1" customWidth="1"/>
    <col min="24" max="24" width="6" style="1" customWidth="1"/>
    <col min="25" max="25" width="7.85546875" style="1" customWidth="1"/>
    <col min="26" max="26" width="8.140625" style="1" customWidth="1"/>
    <col min="27" max="27" width="6.28515625" style="1" customWidth="1"/>
    <col min="28" max="28" width="8" style="1" customWidth="1"/>
    <col min="29" max="29" width="8.7109375" style="1" customWidth="1"/>
    <col min="30" max="30" width="10" style="1" customWidth="1"/>
    <col min="31" max="31" width="9.5703125" style="1" customWidth="1"/>
    <col min="32" max="32" width="6.140625" style="1" customWidth="1"/>
    <col min="33" max="34" width="5.7109375" style="1" customWidth="1"/>
    <col min="35" max="35" width="6.85546875" style="1" customWidth="1"/>
    <col min="36" max="36" width="6.42578125" style="1" customWidth="1"/>
    <col min="37" max="37" width="6.7109375" style="1" customWidth="1"/>
    <col min="38" max="38" width="7.28515625" style="1" customWidth="1"/>
    <col min="39" max="50" width="5.7109375" style="1" customWidth="1"/>
    <col min="51" max="16384" width="9.140625" style="1"/>
  </cols>
  <sheetData>
    <row r="1" spans="2:81">
      <c r="B1" s="82" t="s">
        <v>278</v>
      </c>
    </row>
    <row r="2" spans="2:81">
      <c r="B2" s="82" t="s">
        <v>279</v>
      </c>
    </row>
    <row r="3" spans="2:81">
      <c r="B3" s="82" t="s">
        <v>280</v>
      </c>
    </row>
    <row r="4" spans="2:81">
      <c r="B4" s="82" t="s">
        <v>281</v>
      </c>
    </row>
    <row r="6" spans="2:81" ht="26.25" customHeight="1">
      <c r="B6" s="171" t="s">
        <v>224</v>
      </c>
      <c r="C6" s="172"/>
      <c r="D6" s="172"/>
      <c r="E6" s="172"/>
      <c r="F6" s="172"/>
      <c r="G6" s="172"/>
      <c r="H6" s="172"/>
      <c r="I6" s="172"/>
      <c r="J6" s="172"/>
      <c r="K6" s="172"/>
      <c r="L6" s="172"/>
      <c r="M6" s="172"/>
      <c r="N6" s="172"/>
      <c r="O6" s="172"/>
      <c r="P6" s="172"/>
      <c r="Q6" s="172"/>
      <c r="R6" s="172"/>
      <c r="S6" s="173"/>
    </row>
    <row r="7" spans="2:81" ht="26.25" customHeight="1">
      <c r="B7" s="171" t="s">
        <v>120</v>
      </c>
      <c r="C7" s="172"/>
      <c r="D7" s="172"/>
      <c r="E7" s="172"/>
      <c r="F7" s="172"/>
      <c r="G7" s="172"/>
      <c r="H7" s="172"/>
      <c r="I7" s="172"/>
      <c r="J7" s="172"/>
      <c r="K7" s="172"/>
      <c r="L7" s="172"/>
      <c r="M7" s="172"/>
      <c r="N7" s="172"/>
      <c r="O7" s="172"/>
      <c r="P7" s="172"/>
      <c r="Q7" s="172"/>
      <c r="R7" s="172"/>
      <c r="S7" s="173"/>
    </row>
    <row r="8" spans="2:81" s="3" customFormat="1" ht="47.25">
      <c r="B8" s="20" t="s">
        <v>149</v>
      </c>
      <c r="C8" s="25" t="s">
        <v>50</v>
      </c>
      <c r="D8" s="47" t="s">
        <v>151</v>
      </c>
      <c r="E8" s="47" t="s">
        <v>150</v>
      </c>
      <c r="F8" s="77" t="s">
        <v>84</v>
      </c>
      <c r="G8" s="25" t="s">
        <v>15</v>
      </c>
      <c r="H8" s="25" t="s">
        <v>85</v>
      </c>
      <c r="I8" s="25" t="s">
        <v>134</v>
      </c>
      <c r="J8" s="78" t="s">
        <v>18</v>
      </c>
      <c r="K8" s="25" t="s">
        <v>133</v>
      </c>
      <c r="L8" s="25" t="s">
        <v>17</v>
      </c>
      <c r="M8" s="47" t="s">
        <v>19</v>
      </c>
      <c r="N8" s="25" t="s">
        <v>0</v>
      </c>
      <c r="O8" s="25" t="s">
        <v>137</v>
      </c>
      <c r="P8" s="25" t="s">
        <v>143</v>
      </c>
      <c r="Q8" s="25" t="s">
        <v>72</v>
      </c>
      <c r="R8" s="47" t="s">
        <v>195</v>
      </c>
      <c r="S8" s="26" t="s">
        <v>197</v>
      </c>
      <c r="U8" s="1"/>
      <c r="BZ8" s="1"/>
    </row>
    <row r="9" spans="2:81" s="3" customFormat="1" ht="27.75" customHeight="1">
      <c r="B9" s="15"/>
      <c r="C9" s="27"/>
      <c r="D9" s="16"/>
      <c r="E9" s="16"/>
      <c r="F9" s="27"/>
      <c r="G9" s="27"/>
      <c r="H9" s="27"/>
      <c r="I9" s="27" t="s">
        <v>24</v>
      </c>
      <c r="J9" s="27" t="s">
        <v>21</v>
      </c>
      <c r="K9" s="27"/>
      <c r="L9" s="27" t="s">
        <v>20</v>
      </c>
      <c r="M9" s="27" t="s">
        <v>20</v>
      </c>
      <c r="N9" s="27" t="s">
        <v>22</v>
      </c>
      <c r="O9" s="27" t="s">
        <v>79</v>
      </c>
      <c r="P9" s="27" t="s">
        <v>23</v>
      </c>
      <c r="Q9" s="27" t="s">
        <v>20</v>
      </c>
      <c r="R9" s="27" t="s">
        <v>20</v>
      </c>
      <c r="S9" s="28" t="s">
        <v>20</v>
      </c>
      <c r="BZ9" s="1"/>
    </row>
    <row r="10" spans="2:81" s="4" customFormat="1" ht="18" customHeight="1">
      <c r="B10" s="18"/>
      <c r="C10" s="61" t="s">
        <v>1</v>
      </c>
      <c r="D10" s="61" t="s">
        <v>2</v>
      </c>
      <c r="E10" s="61" t="s">
        <v>3</v>
      </c>
      <c r="F10" s="61" t="s">
        <v>4</v>
      </c>
      <c r="G10" s="61" t="s">
        <v>5</v>
      </c>
      <c r="H10" s="61" t="s">
        <v>6</v>
      </c>
      <c r="I10" s="61" t="s">
        <v>7</v>
      </c>
      <c r="J10" s="61" t="s">
        <v>8</v>
      </c>
      <c r="K10" s="61" t="s">
        <v>9</v>
      </c>
      <c r="L10" s="61" t="s">
        <v>10</v>
      </c>
      <c r="M10" s="61" t="s">
        <v>11</v>
      </c>
      <c r="N10" s="61" t="s">
        <v>12</v>
      </c>
      <c r="O10" s="61" t="s">
        <v>13</v>
      </c>
      <c r="P10" s="61" t="s">
        <v>14</v>
      </c>
      <c r="Q10" s="61" t="s">
        <v>146</v>
      </c>
      <c r="R10" s="63" t="s">
        <v>147</v>
      </c>
      <c r="S10" s="63" t="s">
        <v>198</v>
      </c>
      <c r="T10" s="5"/>
      <c r="BZ10" s="1"/>
    </row>
    <row r="11" spans="2:81" s="4" customFormat="1" ht="18" customHeight="1">
      <c r="B11" s="56" t="s">
        <v>62</v>
      </c>
      <c r="C11" s="85"/>
      <c r="D11" s="85"/>
      <c r="E11" s="85"/>
      <c r="F11" s="85"/>
      <c r="G11" s="85"/>
      <c r="H11" s="85"/>
      <c r="I11" s="96"/>
      <c r="J11" s="85">
        <v>3.75</v>
      </c>
      <c r="K11" s="85"/>
      <c r="L11" s="84"/>
      <c r="M11" s="84">
        <v>3.27</v>
      </c>
      <c r="N11" s="84">
        <v>39016850.899999999</v>
      </c>
      <c r="O11" s="84"/>
      <c r="P11" s="84">
        <v>43307.9</v>
      </c>
      <c r="Q11" s="84"/>
      <c r="R11" s="84"/>
      <c r="S11" s="84">
        <v>1.9</v>
      </c>
      <c r="T11" s="5"/>
      <c r="BZ11" s="1"/>
      <c r="CC11" s="1"/>
    </row>
    <row r="12" spans="2:81" customFormat="1" ht="17.25" customHeight="1">
      <c r="B12" s="59" t="s">
        <v>259</v>
      </c>
      <c r="C12" s="88"/>
      <c r="D12" s="88"/>
      <c r="E12" s="88"/>
      <c r="F12" s="88"/>
      <c r="G12" s="88"/>
      <c r="H12" s="88"/>
      <c r="I12" s="97"/>
      <c r="J12" s="88">
        <v>3.75</v>
      </c>
      <c r="K12" s="88"/>
      <c r="L12" s="91"/>
      <c r="M12" s="91">
        <v>3.27</v>
      </c>
      <c r="N12" s="91">
        <v>39016850.899999999</v>
      </c>
      <c r="O12" s="91"/>
      <c r="P12" s="91">
        <v>43307.9</v>
      </c>
      <c r="Q12" s="91"/>
      <c r="R12" s="91"/>
      <c r="S12" s="91">
        <v>1.9</v>
      </c>
    </row>
    <row r="13" spans="2:81" customFormat="1" ht="15.75">
      <c r="B13" s="59" t="s">
        <v>74</v>
      </c>
      <c r="C13" s="88"/>
      <c r="D13" s="88"/>
      <c r="E13" s="88"/>
      <c r="F13" s="88"/>
      <c r="G13" s="88"/>
      <c r="H13" s="88"/>
      <c r="I13" s="97"/>
      <c r="J13" s="88">
        <v>3.5</v>
      </c>
      <c r="K13" s="88"/>
      <c r="L13" s="91"/>
      <c r="M13" s="91">
        <v>3.11</v>
      </c>
      <c r="N13" s="91">
        <v>33581369.280000001</v>
      </c>
      <c r="O13" s="91"/>
      <c r="P13" s="91">
        <v>35612.910000000003</v>
      </c>
      <c r="Q13" s="91"/>
      <c r="R13" s="91"/>
      <c r="S13" s="91">
        <v>1.56</v>
      </c>
    </row>
    <row r="14" spans="2:81" customFormat="1" ht="15.75">
      <c r="B14" s="68" t="s">
        <v>268</v>
      </c>
      <c r="C14" s="90"/>
      <c r="D14" s="90"/>
      <c r="E14" s="90"/>
      <c r="F14" s="90"/>
      <c r="G14" s="90"/>
      <c r="H14" s="90"/>
      <c r="I14" s="101"/>
      <c r="J14" s="90"/>
      <c r="K14" s="90"/>
      <c r="L14" s="114"/>
      <c r="M14" s="114"/>
      <c r="N14" s="114"/>
      <c r="O14" s="114"/>
      <c r="P14" s="114"/>
      <c r="Q14" s="114"/>
      <c r="R14" s="114"/>
      <c r="S14" s="114"/>
    </row>
    <row r="15" spans="2:81" customFormat="1" ht="15.75">
      <c r="B15" s="68" t="s">
        <v>1182</v>
      </c>
      <c r="C15" s="90">
        <v>1136035</v>
      </c>
      <c r="D15" s="90"/>
      <c r="E15" s="90">
        <v>1647</v>
      </c>
      <c r="F15" s="90" t="s">
        <v>375</v>
      </c>
      <c r="G15" s="90" t="s">
        <v>334</v>
      </c>
      <c r="H15" s="90" t="s">
        <v>183</v>
      </c>
      <c r="I15" s="101">
        <v>42200</v>
      </c>
      <c r="J15" s="90">
        <v>1.43</v>
      </c>
      <c r="K15" s="90" t="s">
        <v>185</v>
      </c>
      <c r="L15" s="114">
        <v>1.95</v>
      </c>
      <c r="M15" s="114">
        <v>1.82</v>
      </c>
      <c r="N15" s="114">
        <v>1149634.27</v>
      </c>
      <c r="O15" s="114">
        <v>100.32</v>
      </c>
      <c r="P15" s="114">
        <v>1153.31</v>
      </c>
      <c r="Q15" s="114">
        <v>0.85</v>
      </c>
      <c r="R15" s="114">
        <v>2.66</v>
      </c>
      <c r="S15" s="114">
        <v>0.05</v>
      </c>
    </row>
    <row r="16" spans="2:81" customFormat="1" ht="15.75">
      <c r="B16" s="68" t="s">
        <v>1183</v>
      </c>
      <c r="C16" s="90">
        <v>1100908</v>
      </c>
      <c r="D16" s="90"/>
      <c r="E16" s="90">
        <v>2420</v>
      </c>
      <c r="F16" s="90" t="s">
        <v>333</v>
      </c>
      <c r="G16" s="90" t="s">
        <v>334</v>
      </c>
      <c r="H16" s="90" t="s">
        <v>183</v>
      </c>
      <c r="I16" s="101">
        <v>39076</v>
      </c>
      <c r="J16" s="90">
        <v>9.73</v>
      </c>
      <c r="K16" s="90" t="s">
        <v>185</v>
      </c>
      <c r="L16" s="114">
        <v>4.9000000000000004</v>
      </c>
      <c r="M16" s="114">
        <v>2.13</v>
      </c>
      <c r="N16" s="114">
        <v>492700</v>
      </c>
      <c r="O16" s="114">
        <v>153.52000000000001</v>
      </c>
      <c r="P16" s="114">
        <v>756.39</v>
      </c>
      <c r="Q16" s="114">
        <v>0.03</v>
      </c>
      <c r="R16" s="114">
        <v>1.75</v>
      </c>
      <c r="S16" s="114">
        <v>0.03</v>
      </c>
    </row>
    <row r="17" spans="2:19" customFormat="1" ht="15.75">
      <c r="B17" s="68" t="s">
        <v>1184</v>
      </c>
      <c r="C17" s="90">
        <v>1106822</v>
      </c>
      <c r="D17" s="90"/>
      <c r="E17" s="90">
        <v>1486</v>
      </c>
      <c r="F17" s="90" t="s">
        <v>333</v>
      </c>
      <c r="G17" s="90" t="s">
        <v>349</v>
      </c>
      <c r="H17" s="90" t="s">
        <v>181</v>
      </c>
      <c r="I17" s="101">
        <v>39265</v>
      </c>
      <c r="J17" s="90">
        <v>3.96</v>
      </c>
      <c r="K17" s="90" t="s">
        <v>185</v>
      </c>
      <c r="L17" s="114">
        <v>4.9000000000000004</v>
      </c>
      <c r="M17" s="114">
        <v>1.05</v>
      </c>
      <c r="N17" s="114">
        <v>10995.22</v>
      </c>
      <c r="O17" s="114">
        <v>139.542</v>
      </c>
      <c r="P17" s="114">
        <v>15.34</v>
      </c>
      <c r="Q17" s="114">
        <v>0</v>
      </c>
      <c r="R17" s="114">
        <v>0.04</v>
      </c>
      <c r="S17" s="114">
        <v>0</v>
      </c>
    </row>
    <row r="18" spans="2:19" customFormat="1" ht="15.75">
      <c r="B18" s="68" t="s">
        <v>1185</v>
      </c>
      <c r="C18" s="90">
        <v>1103159</v>
      </c>
      <c r="D18" s="90"/>
      <c r="E18" s="90">
        <v>1253</v>
      </c>
      <c r="F18" s="90" t="s">
        <v>357</v>
      </c>
      <c r="G18" s="90" t="s">
        <v>349</v>
      </c>
      <c r="H18" s="90" t="s">
        <v>181</v>
      </c>
      <c r="I18" s="101">
        <v>39172</v>
      </c>
      <c r="J18" s="90">
        <v>0.24</v>
      </c>
      <c r="K18" s="90" t="s">
        <v>185</v>
      </c>
      <c r="L18" s="114">
        <v>4.8</v>
      </c>
      <c r="M18" s="114">
        <v>1.73</v>
      </c>
      <c r="N18" s="114">
        <v>458822.27</v>
      </c>
      <c r="O18" s="114">
        <v>120.83</v>
      </c>
      <c r="P18" s="114">
        <v>554.4</v>
      </c>
      <c r="Q18" s="114">
        <v>7.0000000000000007E-2</v>
      </c>
      <c r="R18" s="114">
        <v>1.28</v>
      </c>
      <c r="S18" s="114">
        <v>0.02</v>
      </c>
    </row>
    <row r="19" spans="2:19" customFormat="1" ht="15.75">
      <c r="B19" s="68" t="s">
        <v>1186</v>
      </c>
      <c r="C19" s="90">
        <v>1102797</v>
      </c>
      <c r="D19" s="90"/>
      <c r="E19" s="90">
        <v>1417</v>
      </c>
      <c r="F19" s="90" t="s">
        <v>170</v>
      </c>
      <c r="G19" s="90" t="s">
        <v>364</v>
      </c>
      <c r="H19" s="90" t="s">
        <v>181</v>
      </c>
      <c r="I19" s="101">
        <v>39148</v>
      </c>
      <c r="J19" s="90">
        <v>1.47</v>
      </c>
      <c r="K19" s="90" t="s">
        <v>185</v>
      </c>
      <c r="L19" s="114">
        <v>4.9000000000000004</v>
      </c>
      <c r="M19" s="114">
        <v>1.53</v>
      </c>
      <c r="N19" s="114">
        <v>11200</v>
      </c>
      <c r="O19" s="114">
        <v>125.491</v>
      </c>
      <c r="P19" s="114">
        <v>14.06</v>
      </c>
      <c r="Q19" s="114">
        <v>0</v>
      </c>
      <c r="R19" s="114">
        <v>0.03</v>
      </c>
      <c r="S19" s="114">
        <v>0</v>
      </c>
    </row>
    <row r="20" spans="2:19" customFormat="1" ht="15.75">
      <c r="B20" s="68" t="s">
        <v>1187</v>
      </c>
      <c r="C20" s="90">
        <v>1093491</v>
      </c>
      <c r="D20" s="90"/>
      <c r="E20" s="90">
        <v>1252</v>
      </c>
      <c r="F20" s="90" t="s">
        <v>172</v>
      </c>
      <c r="G20" s="90" t="s">
        <v>364</v>
      </c>
      <c r="H20" s="90" t="s">
        <v>183</v>
      </c>
      <c r="I20" s="101">
        <v>38462</v>
      </c>
      <c r="J20" s="90">
        <v>1.81</v>
      </c>
      <c r="K20" s="90" t="s">
        <v>185</v>
      </c>
      <c r="L20" s="114">
        <v>4.95</v>
      </c>
      <c r="M20" s="114">
        <v>1.41</v>
      </c>
      <c r="N20" s="114">
        <v>51327.56</v>
      </c>
      <c r="O20" s="114">
        <v>130.86000000000001</v>
      </c>
      <c r="P20" s="114">
        <v>67.17</v>
      </c>
      <c r="Q20" s="114">
        <v>0</v>
      </c>
      <c r="R20" s="114">
        <v>0.16</v>
      </c>
      <c r="S20" s="114">
        <v>0</v>
      </c>
    </row>
    <row r="21" spans="2:19" customFormat="1" ht="15.75">
      <c r="B21" s="68" t="s">
        <v>1188</v>
      </c>
      <c r="C21" s="90">
        <v>1106988</v>
      </c>
      <c r="D21" s="90"/>
      <c r="E21" s="90">
        <v>2201</v>
      </c>
      <c r="F21" s="90" t="s">
        <v>204</v>
      </c>
      <c r="G21" s="90" t="s">
        <v>364</v>
      </c>
      <c r="H21" s="90" t="s">
        <v>183</v>
      </c>
      <c r="I21" s="101">
        <v>39294</v>
      </c>
      <c r="J21" s="90">
        <v>0.49</v>
      </c>
      <c r="K21" s="90" t="s">
        <v>185</v>
      </c>
      <c r="L21" s="114">
        <v>8.4</v>
      </c>
      <c r="M21" s="114">
        <v>1.57</v>
      </c>
      <c r="N21" s="114">
        <v>21590</v>
      </c>
      <c r="O21" s="114">
        <v>127.179</v>
      </c>
      <c r="P21" s="114">
        <v>27.46</v>
      </c>
      <c r="Q21" s="114">
        <v>0</v>
      </c>
      <c r="R21" s="114">
        <v>0.06</v>
      </c>
      <c r="S21" s="114">
        <v>0</v>
      </c>
    </row>
    <row r="22" spans="2:19" customFormat="1" ht="15.75">
      <c r="B22" s="68" t="s">
        <v>1189</v>
      </c>
      <c r="C22" s="90">
        <v>1121490</v>
      </c>
      <c r="D22" s="90"/>
      <c r="E22" s="90">
        <v>2201</v>
      </c>
      <c r="F22" s="90" t="s">
        <v>204</v>
      </c>
      <c r="G22" s="90" t="s">
        <v>364</v>
      </c>
      <c r="H22" s="90" t="s">
        <v>183</v>
      </c>
      <c r="I22" s="101">
        <v>40615</v>
      </c>
      <c r="J22" s="90">
        <v>1.81</v>
      </c>
      <c r="K22" s="90" t="s">
        <v>185</v>
      </c>
      <c r="L22" s="114">
        <v>5.35</v>
      </c>
      <c r="M22" s="114">
        <v>1.43</v>
      </c>
      <c r="N22" s="114">
        <v>310957.24</v>
      </c>
      <c r="O22" s="114">
        <v>113.47</v>
      </c>
      <c r="P22" s="114">
        <v>352.84</v>
      </c>
      <c r="Q22" s="114">
        <v>7.0000000000000007E-2</v>
      </c>
      <c r="R22" s="114">
        <v>0.81</v>
      </c>
      <c r="S22" s="114">
        <v>0.02</v>
      </c>
    </row>
    <row r="23" spans="2:19" customFormat="1" ht="15.75">
      <c r="B23" s="68" t="s">
        <v>1190</v>
      </c>
      <c r="C23" s="90">
        <v>6000046</v>
      </c>
      <c r="D23" s="90"/>
      <c r="E23" s="90">
        <v>600</v>
      </c>
      <c r="F23" s="90" t="s">
        <v>333</v>
      </c>
      <c r="G23" s="90" t="s">
        <v>364</v>
      </c>
      <c r="H23" s="90" t="s">
        <v>183</v>
      </c>
      <c r="I23" s="101">
        <v>38813</v>
      </c>
      <c r="J23" s="90">
        <v>0.27</v>
      </c>
      <c r="K23" s="90" t="s">
        <v>185</v>
      </c>
      <c r="L23" s="114">
        <v>6.5</v>
      </c>
      <c r="M23" s="114">
        <v>1.37</v>
      </c>
      <c r="N23" s="114">
        <v>1287142</v>
      </c>
      <c r="O23" s="114">
        <v>126.18</v>
      </c>
      <c r="P23" s="114">
        <v>1624.12</v>
      </c>
      <c r="Q23" s="114">
        <v>0.11</v>
      </c>
      <c r="R23" s="114">
        <v>3.75</v>
      </c>
      <c r="S23" s="114">
        <v>7.0000000000000007E-2</v>
      </c>
    </row>
    <row r="24" spans="2:19" customFormat="1" ht="15.75">
      <c r="B24" s="68" t="s">
        <v>1191</v>
      </c>
      <c r="C24" s="90">
        <v>6000129</v>
      </c>
      <c r="D24" s="90"/>
      <c r="E24" s="90">
        <v>600</v>
      </c>
      <c r="F24" s="90" t="s">
        <v>333</v>
      </c>
      <c r="G24" s="90" t="s">
        <v>364</v>
      </c>
      <c r="H24" s="90" t="s">
        <v>183</v>
      </c>
      <c r="I24" s="101">
        <v>40561</v>
      </c>
      <c r="J24" s="90">
        <v>4.18</v>
      </c>
      <c r="K24" s="90" t="s">
        <v>185</v>
      </c>
      <c r="L24" s="114">
        <v>6</v>
      </c>
      <c r="M24" s="114">
        <v>2.84</v>
      </c>
      <c r="N24" s="114">
        <v>10980036</v>
      </c>
      <c r="O24" s="114">
        <v>121.84</v>
      </c>
      <c r="P24" s="114">
        <v>13378.08</v>
      </c>
      <c r="Q24" s="114">
        <v>0.5</v>
      </c>
      <c r="R24" s="114">
        <v>30.89</v>
      </c>
      <c r="S24" s="114">
        <v>0.59</v>
      </c>
    </row>
    <row r="25" spans="2:19" customFormat="1" ht="15.75">
      <c r="B25" s="68" t="s">
        <v>1192</v>
      </c>
      <c r="C25" s="90">
        <v>6000079</v>
      </c>
      <c r="D25" s="90"/>
      <c r="E25" s="90">
        <v>600</v>
      </c>
      <c r="F25" s="90" t="s">
        <v>664</v>
      </c>
      <c r="G25" s="90" t="s">
        <v>364</v>
      </c>
      <c r="H25" s="90" t="s">
        <v>183</v>
      </c>
      <c r="I25" s="101">
        <v>39117</v>
      </c>
      <c r="J25" s="90">
        <v>1.03</v>
      </c>
      <c r="K25" s="90" t="s">
        <v>185</v>
      </c>
      <c r="L25" s="114">
        <v>6.5</v>
      </c>
      <c r="M25" s="114">
        <v>1.41</v>
      </c>
      <c r="N25" s="114">
        <v>10211</v>
      </c>
      <c r="O25" s="114">
        <v>132.964</v>
      </c>
      <c r="P25" s="114">
        <v>13.58</v>
      </c>
      <c r="Q25" s="114">
        <v>0</v>
      </c>
      <c r="R25" s="114">
        <v>0.03</v>
      </c>
      <c r="S25" s="114">
        <v>0</v>
      </c>
    </row>
    <row r="26" spans="2:19" customFormat="1" ht="15.75">
      <c r="B26" s="68" t="s">
        <v>1193</v>
      </c>
      <c r="C26" s="90">
        <v>1094739</v>
      </c>
      <c r="D26" s="90"/>
      <c r="E26" s="90">
        <v>1281</v>
      </c>
      <c r="F26" s="90" t="s">
        <v>333</v>
      </c>
      <c r="G26" s="90" t="s">
        <v>364</v>
      </c>
      <c r="H26" s="90" t="s">
        <v>183</v>
      </c>
      <c r="I26" s="101">
        <v>38662</v>
      </c>
      <c r="J26" s="90">
        <v>0</v>
      </c>
      <c r="K26" s="90" t="s">
        <v>185</v>
      </c>
      <c r="L26" s="114">
        <v>5.9</v>
      </c>
      <c r="M26" s="114">
        <v>5.9</v>
      </c>
      <c r="N26" s="114">
        <v>0.15</v>
      </c>
      <c r="O26" s="114">
        <v>0</v>
      </c>
      <c r="P26" s="114">
        <v>0</v>
      </c>
      <c r="Q26" s="114">
        <v>0</v>
      </c>
      <c r="R26" s="114">
        <v>0</v>
      </c>
      <c r="S26" s="114">
        <v>0</v>
      </c>
    </row>
    <row r="27" spans="2:19" customFormat="1" ht="15.75">
      <c r="B27" s="68" t="s">
        <v>1194</v>
      </c>
      <c r="C27" s="90">
        <v>1103084</v>
      </c>
      <c r="D27" s="90"/>
      <c r="E27" s="90">
        <v>1418</v>
      </c>
      <c r="F27" s="90" t="s">
        <v>172</v>
      </c>
      <c r="G27" s="90" t="s">
        <v>364</v>
      </c>
      <c r="H27" s="90" t="s">
        <v>183</v>
      </c>
      <c r="I27" s="101">
        <v>39263</v>
      </c>
      <c r="J27" s="90">
        <v>5.12</v>
      </c>
      <c r="K27" s="90" t="s">
        <v>185</v>
      </c>
      <c r="L27" s="114">
        <v>5.6</v>
      </c>
      <c r="M27" s="114">
        <v>1.1499999999999999</v>
      </c>
      <c r="N27" s="114">
        <v>25712.03</v>
      </c>
      <c r="O27" s="114">
        <v>148.35900000000001</v>
      </c>
      <c r="P27" s="114">
        <v>38.15</v>
      </c>
      <c r="Q27" s="114">
        <v>0</v>
      </c>
      <c r="R27" s="114">
        <v>0.09</v>
      </c>
      <c r="S27" s="114">
        <v>0</v>
      </c>
    </row>
    <row r="28" spans="2:19" customFormat="1" ht="15.75">
      <c r="B28" s="68" t="s">
        <v>1195</v>
      </c>
      <c r="C28" s="90">
        <v>1099084</v>
      </c>
      <c r="D28" s="90"/>
      <c r="E28" s="90">
        <v>1359</v>
      </c>
      <c r="F28" s="90" t="s">
        <v>333</v>
      </c>
      <c r="G28" s="90" t="s">
        <v>364</v>
      </c>
      <c r="H28" s="90" t="s">
        <v>183</v>
      </c>
      <c r="I28" s="101">
        <v>38950</v>
      </c>
      <c r="J28" s="90">
        <v>2.37</v>
      </c>
      <c r="K28" s="90" t="s">
        <v>185</v>
      </c>
      <c r="L28" s="114">
        <v>5.8</v>
      </c>
      <c r="M28" s="114">
        <v>0.86</v>
      </c>
      <c r="N28" s="114">
        <v>167234.53</v>
      </c>
      <c r="O28" s="114">
        <v>132.35</v>
      </c>
      <c r="P28" s="114">
        <v>221.34</v>
      </c>
      <c r="Q28" s="114">
        <v>0.17</v>
      </c>
      <c r="R28" s="114">
        <v>0.51</v>
      </c>
      <c r="S28" s="114">
        <v>0.01</v>
      </c>
    </row>
    <row r="29" spans="2:19" customFormat="1" ht="15.75">
      <c r="B29" s="68" t="s">
        <v>1196</v>
      </c>
      <c r="C29" s="90">
        <v>6014179</v>
      </c>
      <c r="D29" s="90"/>
      <c r="E29" s="90">
        <v>2306</v>
      </c>
      <c r="F29" s="90" t="s">
        <v>336</v>
      </c>
      <c r="G29" s="90" t="s">
        <v>379</v>
      </c>
      <c r="H29" s="90" t="s">
        <v>183</v>
      </c>
      <c r="I29" s="101">
        <v>39131</v>
      </c>
      <c r="J29" s="90">
        <v>0.13</v>
      </c>
      <c r="K29" s="90" t="s">
        <v>185</v>
      </c>
      <c r="L29" s="114">
        <v>4.9000000000000004</v>
      </c>
      <c r="M29" s="114">
        <v>1.91</v>
      </c>
      <c r="N29" s="114">
        <v>164260</v>
      </c>
      <c r="O29" s="114">
        <v>125.08</v>
      </c>
      <c r="P29" s="114">
        <v>205.46</v>
      </c>
      <c r="Q29" s="114">
        <v>1.6</v>
      </c>
      <c r="R29" s="114">
        <v>0.47</v>
      </c>
      <c r="S29" s="114">
        <v>0.01</v>
      </c>
    </row>
    <row r="30" spans="2:19" customFormat="1" ht="15.75">
      <c r="B30" s="68" t="s">
        <v>1197</v>
      </c>
      <c r="C30" s="90">
        <v>6000186</v>
      </c>
      <c r="D30" s="90"/>
      <c r="E30" s="90">
        <v>600</v>
      </c>
      <c r="F30" s="90" t="s">
        <v>333</v>
      </c>
      <c r="G30" s="90" t="s">
        <v>379</v>
      </c>
      <c r="H30" s="90" t="s">
        <v>181</v>
      </c>
      <c r="I30" s="101">
        <v>41766</v>
      </c>
      <c r="J30" s="90">
        <v>7.8</v>
      </c>
      <c r="K30" s="90" t="s">
        <v>185</v>
      </c>
      <c r="L30" s="114">
        <v>6</v>
      </c>
      <c r="M30" s="114">
        <v>3.08</v>
      </c>
      <c r="N30" s="114">
        <v>1234039</v>
      </c>
      <c r="O30" s="114">
        <v>125.67</v>
      </c>
      <c r="P30" s="114">
        <v>1550.82</v>
      </c>
      <c r="Q30" s="114">
        <v>0.16</v>
      </c>
      <c r="R30" s="114">
        <v>3.58</v>
      </c>
      <c r="S30" s="114">
        <v>7.0000000000000007E-2</v>
      </c>
    </row>
    <row r="31" spans="2:19" customFormat="1" ht="15.75">
      <c r="B31" s="68" t="s">
        <v>1198</v>
      </c>
      <c r="C31" s="90">
        <v>1125483</v>
      </c>
      <c r="D31" s="90"/>
      <c r="E31" s="90">
        <v>1597</v>
      </c>
      <c r="F31" s="90" t="s">
        <v>375</v>
      </c>
      <c r="G31" s="90" t="s">
        <v>379</v>
      </c>
      <c r="H31" s="90" t="s">
        <v>181</v>
      </c>
      <c r="I31" s="101">
        <v>42705</v>
      </c>
      <c r="J31" s="90">
        <v>4.6399999999999997</v>
      </c>
      <c r="K31" s="90" t="s">
        <v>185</v>
      </c>
      <c r="L31" s="114">
        <v>3.5</v>
      </c>
      <c r="M31" s="114">
        <v>2.68</v>
      </c>
      <c r="N31" s="114">
        <v>1338296</v>
      </c>
      <c r="O31" s="114">
        <v>106.004</v>
      </c>
      <c r="P31" s="114">
        <v>1418.59</v>
      </c>
      <c r="Q31" s="114">
        <v>0.27</v>
      </c>
      <c r="R31" s="114">
        <v>3.28</v>
      </c>
      <c r="S31" s="114">
        <v>0.06</v>
      </c>
    </row>
    <row r="32" spans="2:19" customFormat="1" ht="15.75">
      <c r="B32" s="68" t="s">
        <v>1199</v>
      </c>
      <c r="C32" s="90">
        <v>6620215</v>
      </c>
      <c r="D32" s="90"/>
      <c r="E32" s="90">
        <v>662</v>
      </c>
      <c r="F32" s="90" t="s">
        <v>336</v>
      </c>
      <c r="G32" s="90" t="s">
        <v>325</v>
      </c>
      <c r="H32" s="90" t="s">
        <v>183</v>
      </c>
      <c r="I32" s="101">
        <v>38018</v>
      </c>
      <c r="J32" s="90">
        <v>1.97</v>
      </c>
      <c r="K32" s="90" t="s">
        <v>185</v>
      </c>
      <c r="L32" s="114">
        <v>5.75</v>
      </c>
      <c r="M32" s="114">
        <v>1.29</v>
      </c>
      <c r="N32" s="114">
        <v>2874400</v>
      </c>
      <c r="O32" s="114">
        <v>136.1</v>
      </c>
      <c r="P32" s="114">
        <v>3912.06</v>
      </c>
      <c r="Q32" s="114">
        <v>0.62</v>
      </c>
      <c r="R32" s="114">
        <v>9.0299999999999994</v>
      </c>
      <c r="S32" s="114">
        <v>0.17</v>
      </c>
    </row>
    <row r="33" spans="2:19" customFormat="1" ht="15.75">
      <c r="B33" s="68" t="s">
        <v>1200</v>
      </c>
      <c r="C33" s="90">
        <v>1092162</v>
      </c>
      <c r="D33" s="90"/>
      <c r="E33" s="90">
        <v>1229</v>
      </c>
      <c r="F33" s="90" t="s">
        <v>357</v>
      </c>
      <c r="G33" s="90" t="s">
        <v>445</v>
      </c>
      <c r="H33" s="90" t="s">
        <v>183</v>
      </c>
      <c r="I33" s="101">
        <v>38376</v>
      </c>
      <c r="J33" s="90">
        <v>1.92</v>
      </c>
      <c r="K33" s="90" t="s">
        <v>185</v>
      </c>
      <c r="L33" s="114">
        <v>7</v>
      </c>
      <c r="M33" s="114">
        <v>4.08</v>
      </c>
      <c r="N33" s="114">
        <v>1588600.63</v>
      </c>
      <c r="O33" s="114">
        <v>130.13999999999999</v>
      </c>
      <c r="P33" s="114">
        <v>2067.41</v>
      </c>
      <c r="Q33" s="114">
        <v>0.59</v>
      </c>
      <c r="R33" s="114">
        <v>4.7699999999999996</v>
      </c>
      <c r="S33" s="114">
        <v>0.09</v>
      </c>
    </row>
    <row r="34" spans="2:19">
      <c r="B34" s="68" t="s">
        <v>1201</v>
      </c>
      <c r="C34" s="90">
        <v>1092774</v>
      </c>
      <c r="D34" s="90"/>
      <c r="E34" s="90">
        <v>1229</v>
      </c>
      <c r="F34" s="90" t="s">
        <v>357</v>
      </c>
      <c r="G34" s="90" t="s">
        <v>445</v>
      </c>
      <c r="H34" s="90" t="s">
        <v>183</v>
      </c>
      <c r="I34" s="101">
        <v>38445</v>
      </c>
      <c r="J34" s="90">
        <v>1.98</v>
      </c>
      <c r="K34" s="90" t="s">
        <v>185</v>
      </c>
      <c r="L34" s="114">
        <v>6.7</v>
      </c>
      <c r="M34" s="114">
        <v>3.91</v>
      </c>
      <c r="N34" s="114">
        <v>911682.78</v>
      </c>
      <c r="O34" s="114">
        <v>128.86000000000001</v>
      </c>
      <c r="P34" s="114">
        <v>1174.79</v>
      </c>
      <c r="Q34" s="114">
        <v>0.16</v>
      </c>
      <c r="R34" s="114">
        <v>2.71</v>
      </c>
      <c r="S34" s="114">
        <v>0.05</v>
      </c>
    </row>
    <row r="35" spans="2:19">
      <c r="B35" s="68" t="s">
        <v>1202</v>
      </c>
      <c r="C35" s="90">
        <v>1094747</v>
      </c>
      <c r="D35" s="90"/>
      <c r="E35" s="90">
        <v>1229</v>
      </c>
      <c r="F35" s="90" t="s">
        <v>357</v>
      </c>
      <c r="G35" s="90" t="s">
        <v>445</v>
      </c>
      <c r="H35" s="90" t="s">
        <v>183</v>
      </c>
      <c r="I35" s="101">
        <v>38635</v>
      </c>
      <c r="J35" s="90">
        <v>2.2799999999999998</v>
      </c>
      <c r="K35" s="90" t="s">
        <v>185</v>
      </c>
      <c r="L35" s="114">
        <v>6.7</v>
      </c>
      <c r="M35" s="114">
        <v>4.8600000000000003</v>
      </c>
      <c r="N35" s="114">
        <v>1441565.84</v>
      </c>
      <c r="O35" s="114">
        <v>126.66</v>
      </c>
      <c r="P35" s="114">
        <v>1825.89</v>
      </c>
      <c r="Q35" s="114">
        <v>0.86</v>
      </c>
      <c r="R35" s="114">
        <v>4.22</v>
      </c>
      <c r="S35" s="114">
        <v>0.08</v>
      </c>
    </row>
    <row r="36" spans="2:19">
      <c r="B36" s="68" t="s">
        <v>1203</v>
      </c>
      <c r="C36" s="90">
        <v>1107168</v>
      </c>
      <c r="D36" s="90"/>
      <c r="E36" s="90">
        <v>718</v>
      </c>
      <c r="F36" s="90" t="s">
        <v>357</v>
      </c>
      <c r="G36" s="90" t="s">
        <v>445</v>
      </c>
      <c r="H36" s="90" t="s">
        <v>183</v>
      </c>
      <c r="I36" s="101">
        <v>39337</v>
      </c>
      <c r="J36" s="90">
        <v>1.43</v>
      </c>
      <c r="K36" s="90" t="s">
        <v>185</v>
      </c>
      <c r="L36" s="114">
        <v>7.5039999999999996</v>
      </c>
      <c r="M36" s="114">
        <v>5.3</v>
      </c>
      <c r="N36" s="114">
        <v>813034.1</v>
      </c>
      <c r="O36" s="114">
        <v>121.16</v>
      </c>
      <c r="P36" s="114">
        <v>985.07</v>
      </c>
      <c r="Q36" s="114">
        <v>0.14000000000000001</v>
      </c>
      <c r="R36" s="114">
        <v>2.27</v>
      </c>
      <c r="S36" s="114">
        <v>0.04</v>
      </c>
    </row>
    <row r="37" spans="2:19">
      <c r="B37" s="68" t="s">
        <v>1204</v>
      </c>
      <c r="C37" s="90">
        <v>1124908</v>
      </c>
      <c r="D37" s="90"/>
      <c r="E37" s="90">
        <v>1596</v>
      </c>
      <c r="F37" s="90" t="s">
        <v>357</v>
      </c>
      <c r="G37" s="90" t="s">
        <v>445</v>
      </c>
      <c r="H37" s="90" t="s">
        <v>183</v>
      </c>
      <c r="I37" s="101">
        <v>40867</v>
      </c>
      <c r="J37" s="90">
        <v>0.89</v>
      </c>
      <c r="K37" s="90" t="s">
        <v>185</v>
      </c>
      <c r="L37" s="114">
        <v>8.5</v>
      </c>
      <c r="M37" s="114">
        <v>2.44</v>
      </c>
      <c r="N37" s="114">
        <v>41250</v>
      </c>
      <c r="O37" s="114">
        <v>108.259</v>
      </c>
      <c r="P37" s="114">
        <v>44.66</v>
      </c>
      <c r="Q37" s="114">
        <v>0.03</v>
      </c>
      <c r="R37" s="114">
        <v>0.1</v>
      </c>
      <c r="S37" s="114">
        <v>0</v>
      </c>
    </row>
    <row r="38" spans="2:19">
      <c r="B38" s="68" t="s">
        <v>1205</v>
      </c>
      <c r="C38" s="90">
        <v>2590131</v>
      </c>
      <c r="D38" s="90"/>
      <c r="E38" s="90">
        <v>259</v>
      </c>
      <c r="F38" s="90" t="s">
        <v>381</v>
      </c>
      <c r="G38" s="90" t="s">
        <v>454</v>
      </c>
      <c r="H38" s="90" t="s">
        <v>183</v>
      </c>
      <c r="I38" s="101">
        <v>38319</v>
      </c>
      <c r="J38" s="90">
        <v>1.56</v>
      </c>
      <c r="K38" s="90" t="s">
        <v>185</v>
      </c>
      <c r="L38" s="114">
        <v>5.45</v>
      </c>
      <c r="M38" s="114">
        <v>3.22</v>
      </c>
      <c r="N38" s="114">
        <v>113983.87</v>
      </c>
      <c r="O38" s="114">
        <v>126.47</v>
      </c>
      <c r="P38" s="114">
        <v>144.16</v>
      </c>
      <c r="Q38" s="114">
        <v>0</v>
      </c>
      <c r="R38" s="114">
        <v>0.33</v>
      </c>
      <c r="S38" s="114">
        <v>0.01</v>
      </c>
    </row>
    <row r="39" spans="2:19">
      <c r="B39" s="68" t="s">
        <v>1206</v>
      </c>
      <c r="C39" s="90">
        <v>1119049</v>
      </c>
      <c r="D39" s="90"/>
      <c r="E39" s="90">
        <v>1541</v>
      </c>
      <c r="F39" s="90" t="s">
        <v>333</v>
      </c>
      <c r="G39" s="90" t="s">
        <v>454</v>
      </c>
      <c r="H39" s="90" t="s">
        <v>181</v>
      </c>
      <c r="I39" s="101">
        <v>40265</v>
      </c>
      <c r="J39" s="90">
        <v>6.58</v>
      </c>
      <c r="K39" s="90" t="s">
        <v>185</v>
      </c>
      <c r="L39" s="114">
        <v>4.63</v>
      </c>
      <c r="M39" s="114">
        <v>3.09</v>
      </c>
      <c r="N39" s="114">
        <v>1972368.46</v>
      </c>
      <c r="O39" s="114">
        <v>114.89</v>
      </c>
      <c r="P39" s="114">
        <v>2266.0500000000002</v>
      </c>
      <c r="Q39" s="114">
        <v>4.93</v>
      </c>
      <c r="R39" s="114">
        <v>5.23</v>
      </c>
      <c r="S39" s="114">
        <v>0.1</v>
      </c>
    </row>
    <row r="40" spans="2:19">
      <c r="B40" s="68" t="s">
        <v>1207</v>
      </c>
      <c r="C40" s="90">
        <v>3780038</v>
      </c>
      <c r="D40" s="90"/>
      <c r="E40" s="90">
        <v>378</v>
      </c>
      <c r="F40" s="90" t="s">
        <v>173</v>
      </c>
      <c r="G40" s="90" t="s">
        <v>474</v>
      </c>
      <c r="H40" s="90" t="s">
        <v>183</v>
      </c>
      <c r="I40" s="101">
        <v>39261</v>
      </c>
      <c r="J40" s="90">
        <v>0</v>
      </c>
      <c r="K40" s="90" t="s">
        <v>185</v>
      </c>
      <c r="L40" s="114">
        <v>6.1</v>
      </c>
      <c r="M40" s="114">
        <v>0.01</v>
      </c>
      <c r="N40" s="114">
        <v>83174.84</v>
      </c>
      <c r="O40" s="114">
        <v>80.31</v>
      </c>
      <c r="P40" s="114">
        <v>66.8</v>
      </c>
      <c r="Q40" s="114">
        <v>0.03</v>
      </c>
      <c r="R40" s="114">
        <v>0.15</v>
      </c>
      <c r="S40" s="114">
        <v>0</v>
      </c>
    </row>
    <row r="41" spans="2:19">
      <c r="B41" s="68" t="s">
        <v>1208</v>
      </c>
      <c r="C41" s="90">
        <v>1117548</v>
      </c>
      <c r="D41" s="90"/>
      <c r="E41" s="90">
        <v>2221</v>
      </c>
      <c r="F41" s="90" t="s">
        <v>333</v>
      </c>
      <c r="G41" s="90" t="s">
        <v>1209</v>
      </c>
      <c r="H41" s="90" t="s">
        <v>1210</v>
      </c>
      <c r="I41" s="101">
        <v>40196</v>
      </c>
      <c r="J41" s="90">
        <v>0</v>
      </c>
      <c r="K41" s="90" t="s">
        <v>185</v>
      </c>
      <c r="L41" s="114">
        <v>6.65</v>
      </c>
      <c r="M41" s="114">
        <v>0</v>
      </c>
      <c r="N41" s="114">
        <v>41865.72</v>
      </c>
      <c r="O41" s="114">
        <v>0</v>
      </c>
      <c r="P41" s="114">
        <v>0</v>
      </c>
      <c r="Q41" s="114">
        <v>0.38</v>
      </c>
      <c r="R41" s="114">
        <v>0</v>
      </c>
      <c r="S41" s="114">
        <v>0</v>
      </c>
    </row>
    <row r="42" spans="2:19">
      <c r="B42" s="68" t="s">
        <v>1211</v>
      </c>
      <c r="C42" s="90">
        <v>1115096</v>
      </c>
      <c r="D42" s="90"/>
      <c r="E42" s="90">
        <v>2221</v>
      </c>
      <c r="F42" s="90" t="s">
        <v>333</v>
      </c>
      <c r="G42" s="90" t="s">
        <v>1209</v>
      </c>
      <c r="H42" s="90" t="s">
        <v>183</v>
      </c>
      <c r="I42" s="101">
        <v>40057</v>
      </c>
      <c r="J42" s="90">
        <v>0</v>
      </c>
      <c r="K42" s="90" t="s">
        <v>185</v>
      </c>
      <c r="L42" s="114">
        <v>7.15</v>
      </c>
      <c r="M42" s="114">
        <v>0</v>
      </c>
      <c r="N42" s="114">
        <v>27869.96</v>
      </c>
      <c r="O42" s="114">
        <v>0</v>
      </c>
      <c r="P42" s="114">
        <v>0</v>
      </c>
      <c r="Q42" s="114">
        <v>0.02</v>
      </c>
      <c r="R42" s="114">
        <v>0</v>
      </c>
      <c r="S42" s="114">
        <v>0</v>
      </c>
    </row>
    <row r="43" spans="2:19">
      <c r="B43" s="68" t="s">
        <v>1212</v>
      </c>
      <c r="C43" s="90">
        <v>1101567</v>
      </c>
      <c r="D43" s="90"/>
      <c r="E43" s="90">
        <v>2202</v>
      </c>
      <c r="F43" s="90" t="s">
        <v>170</v>
      </c>
      <c r="G43" s="90" t="s">
        <v>1213</v>
      </c>
      <c r="H43" s="90" t="s">
        <v>183</v>
      </c>
      <c r="I43" s="101">
        <v>39104</v>
      </c>
      <c r="J43" s="90">
        <v>2.5299999999999998</v>
      </c>
      <c r="K43" s="90" t="s">
        <v>185</v>
      </c>
      <c r="L43" s="114">
        <v>5.6</v>
      </c>
      <c r="M43" s="114">
        <v>10.42</v>
      </c>
      <c r="N43" s="114">
        <v>1430662.74</v>
      </c>
      <c r="O43" s="114">
        <v>109.13</v>
      </c>
      <c r="P43" s="114">
        <v>1561.28</v>
      </c>
      <c r="Q43" s="114">
        <v>0.08</v>
      </c>
      <c r="R43" s="114">
        <v>3.61</v>
      </c>
      <c r="S43" s="114">
        <v>7.0000000000000007E-2</v>
      </c>
    </row>
    <row r="44" spans="2:19">
      <c r="B44" s="68" t="s">
        <v>1214</v>
      </c>
      <c r="C44" s="90">
        <v>1110378</v>
      </c>
      <c r="D44" s="90"/>
      <c r="E44" s="90">
        <v>2023</v>
      </c>
      <c r="F44" s="90" t="s">
        <v>170</v>
      </c>
      <c r="G44" s="90" t="s">
        <v>1213</v>
      </c>
      <c r="H44" s="90" t="s">
        <v>181</v>
      </c>
      <c r="I44" s="101"/>
      <c r="J44" s="90">
        <v>0</v>
      </c>
      <c r="K44" s="90" t="s">
        <v>185</v>
      </c>
      <c r="L44" s="114">
        <v>6.6</v>
      </c>
      <c r="M44" s="114">
        <v>0.01</v>
      </c>
      <c r="N44" s="114">
        <v>36240</v>
      </c>
      <c r="O44" s="114">
        <v>11.5</v>
      </c>
      <c r="P44" s="114">
        <v>4.17</v>
      </c>
      <c r="Q44" s="114">
        <v>0.01</v>
      </c>
      <c r="R44" s="114">
        <v>0.01</v>
      </c>
      <c r="S44" s="114">
        <v>0</v>
      </c>
    </row>
    <row r="45" spans="2:19">
      <c r="B45" s="68" t="s">
        <v>1215</v>
      </c>
      <c r="C45" s="90">
        <v>1134394</v>
      </c>
      <c r="D45" s="90"/>
      <c r="E45" s="90">
        <v>2023</v>
      </c>
      <c r="F45" s="90" t="s">
        <v>170</v>
      </c>
      <c r="G45" s="90" t="s">
        <v>1213</v>
      </c>
      <c r="H45" s="90" t="s">
        <v>181</v>
      </c>
      <c r="I45" s="101"/>
      <c r="J45" s="90">
        <v>0.01</v>
      </c>
      <c r="K45" s="90" t="s">
        <v>185</v>
      </c>
      <c r="L45" s="114">
        <v>6.6</v>
      </c>
      <c r="M45" s="114">
        <v>0.01</v>
      </c>
      <c r="N45" s="114">
        <v>36240</v>
      </c>
      <c r="O45" s="114">
        <v>11.5</v>
      </c>
      <c r="P45" s="114">
        <v>4.17</v>
      </c>
      <c r="Q45" s="114">
        <v>0.01</v>
      </c>
      <c r="R45" s="114">
        <v>0.01</v>
      </c>
      <c r="S45" s="114">
        <v>0</v>
      </c>
    </row>
    <row r="46" spans="2:19">
      <c r="B46" s="68" t="s">
        <v>1216</v>
      </c>
      <c r="C46" s="90">
        <v>1127679</v>
      </c>
      <c r="D46" s="90"/>
      <c r="E46" s="90">
        <v>2023</v>
      </c>
      <c r="F46" s="90" t="s">
        <v>170</v>
      </c>
      <c r="G46" s="90" t="s">
        <v>1213</v>
      </c>
      <c r="H46" s="90" t="s">
        <v>181</v>
      </c>
      <c r="I46" s="101">
        <v>41308</v>
      </c>
      <c r="J46" s="90">
        <v>0.01</v>
      </c>
      <c r="K46" s="90" t="s">
        <v>185</v>
      </c>
      <c r="L46" s="114">
        <v>6.6</v>
      </c>
      <c r="M46" s="114">
        <v>0.01</v>
      </c>
      <c r="N46" s="114">
        <v>36240</v>
      </c>
      <c r="O46" s="114">
        <v>11.5</v>
      </c>
      <c r="P46" s="114">
        <v>4.17</v>
      </c>
      <c r="Q46" s="114">
        <v>0.01</v>
      </c>
      <c r="R46" s="114">
        <v>0.01</v>
      </c>
      <c r="S46" s="114">
        <v>0</v>
      </c>
    </row>
    <row r="47" spans="2:19">
      <c r="B47" s="68" t="s">
        <v>1217</v>
      </c>
      <c r="C47" s="90">
        <v>1131184</v>
      </c>
      <c r="D47" s="90"/>
      <c r="E47" s="90">
        <v>2023</v>
      </c>
      <c r="F47" s="90" t="s">
        <v>170</v>
      </c>
      <c r="G47" s="90" t="s">
        <v>1213</v>
      </c>
      <c r="H47" s="90" t="s">
        <v>181</v>
      </c>
      <c r="I47" s="101">
        <v>41675</v>
      </c>
      <c r="J47" s="90">
        <v>0.01</v>
      </c>
      <c r="K47" s="90" t="s">
        <v>185</v>
      </c>
      <c r="L47" s="114">
        <v>6.6</v>
      </c>
      <c r="M47" s="114">
        <v>0.01</v>
      </c>
      <c r="N47" s="114">
        <v>36240</v>
      </c>
      <c r="O47" s="114">
        <v>11.5</v>
      </c>
      <c r="P47" s="114">
        <v>4.17</v>
      </c>
      <c r="Q47" s="114">
        <v>0.01</v>
      </c>
      <c r="R47" s="114">
        <v>0.01</v>
      </c>
      <c r="S47" s="114">
        <v>0</v>
      </c>
    </row>
    <row r="48" spans="2:19">
      <c r="B48" s="68" t="s">
        <v>1218</v>
      </c>
      <c r="C48" s="90">
        <v>1125624</v>
      </c>
      <c r="D48" s="90"/>
      <c r="E48" s="90">
        <v>2023</v>
      </c>
      <c r="F48" s="90" t="s">
        <v>170</v>
      </c>
      <c r="G48" s="90" t="s">
        <v>1213</v>
      </c>
      <c r="H48" s="90" t="s">
        <v>181</v>
      </c>
      <c r="I48" s="101">
        <v>40941</v>
      </c>
      <c r="J48" s="90">
        <v>0.01</v>
      </c>
      <c r="K48" s="90" t="s">
        <v>185</v>
      </c>
      <c r="L48" s="114">
        <v>6.6</v>
      </c>
      <c r="M48" s="114">
        <v>0.01</v>
      </c>
      <c r="N48" s="114">
        <v>36240</v>
      </c>
      <c r="O48" s="114">
        <v>11.5</v>
      </c>
      <c r="P48" s="114">
        <v>4.17</v>
      </c>
      <c r="Q48" s="114">
        <v>0.01</v>
      </c>
      <c r="R48" s="114">
        <v>0.01</v>
      </c>
      <c r="S48" s="114">
        <v>0</v>
      </c>
    </row>
    <row r="49" spans="2:19">
      <c r="B49" s="68" t="s">
        <v>1219</v>
      </c>
      <c r="C49" s="90">
        <v>3520046</v>
      </c>
      <c r="D49" s="90"/>
      <c r="E49" s="90">
        <v>352</v>
      </c>
      <c r="F49" s="90" t="s">
        <v>357</v>
      </c>
      <c r="G49" s="90" t="s">
        <v>1220</v>
      </c>
      <c r="H49" s="90" t="s">
        <v>1210</v>
      </c>
      <c r="I49" s="101">
        <v>38844</v>
      </c>
      <c r="J49" s="90">
        <v>0</v>
      </c>
      <c r="K49" s="90" t="s">
        <v>185</v>
      </c>
      <c r="L49" s="114">
        <v>6.4</v>
      </c>
      <c r="M49" s="114">
        <v>0.01</v>
      </c>
      <c r="N49" s="114">
        <v>2000000</v>
      </c>
      <c r="O49" s="114">
        <v>6</v>
      </c>
      <c r="P49" s="114">
        <v>120</v>
      </c>
      <c r="Q49" s="114">
        <v>1.78</v>
      </c>
      <c r="R49" s="114">
        <v>0.28000000000000003</v>
      </c>
      <c r="S49" s="114">
        <v>0.01</v>
      </c>
    </row>
    <row r="50" spans="2:19">
      <c r="B50" s="68" t="s">
        <v>1221</v>
      </c>
      <c r="C50" s="90">
        <v>1116649</v>
      </c>
      <c r="D50" s="90"/>
      <c r="E50" s="90">
        <v>1134</v>
      </c>
      <c r="F50" s="90" t="s">
        <v>170</v>
      </c>
      <c r="G50" s="90">
        <v>0</v>
      </c>
      <c r="H50" s="90" t="s">
        <v>283</v>
      </c>
      <c r="I50" s="101">
        <v>40163</v>
      </c>
      <c r="J50" s="90">
        <v>0.01</v>
      </c>
      <c r="K50" s="90" t="s">
        <v>185</v>
      </c>
      <c r="L50" s="114">
        <v>4.5</v>
      </c>
      <c r="M50" s="114">
        <v>0.01</v>
      </c>
      <c r="N50" s="114">
        <v>1293.33</v>
      </c>
      <c r="O50" s="114">
        <v>0</v>
      </c>
      <c r="P50" s="114">
        <v>0</v>
      </c>
      <c r="Q50" s="114">
        <v>0</v>
      </c>
      <c r="R50" s="114">
        <v>0</v>
      </c>
      <c r="S50" s="114">
        <v>0</v>
      </c>
    </row>
    <row r="51" spans="2:19">
      <c r="B51" s="68" t="s">
        <v>1222</v>
      </c>
      <c r="C51" s="90">
        <v>4150090</v>
      </c>
      <c r="D51" s="90"/>
      <c r="E51" s="90">
        <v>415</v>
      </c>
      <c r="F51" s="90" t="s">
        <v>357</v>
      </c>
      <c r="G51" s="90">
        <v>0</v>
      </c>
      <c r="H51" s="90" t="s">
        <v>283</v>
      </c>
      <c r="I51" s="101"/>
      <c r="J51" s="90">
        <v>0.01</v>
      </c>
      <c r="K51" s="90" t="s">
        <v>185</v>
      </c>
      <c r="L51" s="114">
        <v>5.5</v>
      </c>
      <c r="M51" s="114">
        <v>0.01</v>
      </c>
      <c r="N51" s="114">
        <v>186372.02</v>
      </c>
      <c r="O51" s="114">
        <v>8.1999999999999993</v>
      </c>
      <c r="P51" s="114">
        <v>15.28</v>
      </c>
      <c r="Q51" s="114">
        <v>0.2</v>
      </c>
      <c r="R51" s="114">
        <v>0.04</v>
      </c>
      <c r="S51" s="114">
        <v>0</v>
      </c>
    </row>
    <row r="52" spans="2:19">
      <c r="B52" s="68" t="s">
        <v>1223</v>
      </c>
      <c r="C52" s="90">
        <v>1095942</v>
      </c>
      <c r="D52" s="90"/>
      <c r="E52" s="90">
        <v>1303</v>
      </c>
      <c r="F52" s="90" t="s">
        <v>357</v>
      </c>
      <c r="G52" s="90">
        <v>0</v>
      </c>
      <c r="H52" s="90" t="s">
        <v>283</v>
      </c>
      <c r="I52" s="101">
        <v>39817</v>
      </c>
      <c r="J52" s="90">
        <v>0</v>
      </c>
      <c r="K52" s="90" t="s">
        <v>185</v>
      </c>
      <c r="L52" s="114">
        <v>6</v>
      </c>
      <c r="M52" s="114">
        <v>0</v>
      </c>
      <c r="N52" s="114">
        <v>367109.81</v>
      </c>
      <c r="O52" s="114">
        <v>0</v>
      </c>
      <c r="P52" s="114">
        <v>0</v>
      </c>
      <c r="Q52" s="114">
        <v>0.21</v>
      </c>
      <c r="R52" s="114">
        <v>0</v>
      </c>
      <c r="S52" s="114">
        <v>0</v>
      </c>
    </row>
    <row r="53" spans="2:19">
      <c r="B53" s="68" t="s">
        <v>1224</v>
      </c>
      <c r="C53" s="90">
        <v>1099944</v>
      </c>
      <c r="D53" s="90"/>
      <c r="E53" s="90">
        <v>1374</v>
      </c>
      <c r="F53" s="90" t="s">
        <v>357</v>
      </c>
      <c r="G53" s="90">
        <v>0</v>
      </c>
      <c r="H53" s="90" t="s">
        <v>283</v>
      </c>
      <c r="I53" s="101">
        <v>39540</v>
      </c>
      <c r="J53" s="90">
        <v>0</v>
      </c>
      <c r="K53" s="90" t="s">
        <v>185</v>
      </c>
      <c r="L53" s="114">
        <v>5.75</v>
      </c>
      <c r="M53" s="114">
        <v>0</v>
      </c>
      <c r="N53" s="114">
        <v>76220.86</v>
      </c>
      <c r="O53" s="114">
        <v>1E-4</v>
      </c>
      <c r="P53" s="114">
        <v>0</v>
      </c>
      <c r="Q53" s="114">
        <v>0.08</v>
      </c>
      <c r="R53" s="114">
        <v>0</v>
      </c>
      <c r="S53" s="114">
        <v>0</v>
      </c>
    </row>
    <row r="54" spans="2:19">
      <c r="B54" s="68" t="s">
        <v>1225</v>
      </c>
      <c r="C54" s="90">
        <v>1099951</v>
      </c>
      <c r="D54" s="90"/>
      <c r="E54" s="90">
        <v>1374</v>
      </c>
      <c r="F54" s="90" t="s">
        <v>357</v>
      </c>
      <c r="G54" s="90">
        <v>0</v>
      </c>
      <c r="H54" s="90" t="s">
        <v>283</v>
      </c>
      <c r="I54" s="101">
        <v>39056</v>
      </c>
      <c r="J54" s="90">
        <v>0</v>
      </c>
      <c r="K54" s="90" t="s">
        <v>185</v>
      </c>
      <c r="L54" s="114">
        <v>7.5</v>
      </c>
      <c r="M54" s="114">
        <v>0</v>
      </c>
      <c r="N54" s="114">
        <v>496800</v>
      </c>
      <c r="O54" s="114">
        <v>1E-4</v>
      </c>
      <c r="P54" s="114">
        <v>0</v>
      </c>
      <c r="Q54" s="114">
        <v>1.38</v>
      </c>
      <c r="R54" s="114">
        <v>0</v>
      </c>
      <c r="S54" s="114">
        <v>0</v>
      </c>
    </row>
    <row r="55" spans="2:19">
      <c r="B55" s="68" t="s">
        <v>1225</v>
      </c>
      <c r="C55" s="90">
        <v>1099969</v>
      </c>
      <c r="D55" s="90"/>
      <c r="E55" s="90">
        <v>1374</v>
      </c>
      <c r="F55" s="90" t="s">
        <v>357</v>
      </c>
      <c r="G55" s="90">
        <v>0</v>
      </c>
      <c r="H55" s="90" t="s">
        <v>283</v>
      </c>
      <c r="I55" s="101">
        <v>39056</v>
      </c>
      <c r="J55" s="90">
        <v>0.01</v>
      </c>
      <c r="K55" s="90" t="s">
        <v>185</v>
      </c>
      <c r="L55" s="114">
        <v>7.5</v>
      </c>
      <c r="M55" s="114">
        <v>0.01</v>
      </c>
      <c r="N55" s="114">
        <v>690000</v>
      </c>
      <c r="O55" s="114">
        <v>1E-4</v>
      </c>
      <c r="P55" s="114">
        <v>0</v>
      </c>
      <c r="Q55" s="114">
        <v>1.38</v>
      </c>
      <c r="R55" s="114">
        <v>0</v>
      </c>
      <c r="S55" s="114">
        <v>0</v>
      </c>
    </row>
    <row r="56" spans="2:19">
      <c r="B56" s="68" t="s">
        <v>1226</v>
      </c>
      <c r="C56" s="90">
        <v>1113562</v>
      </c>
      <c r="D56" s="90"/>
      <c r="E56" s="90">
        <v>1303</v>
      </c>
      <c r="F56" s="90" t="s">
        <v>357</v>
      </c>
      <c r="G56" s="90">
        <v>0</v>
      </c>
      <c r="H56" s="90" t="s">
        <v>283</v>
      </c>
      <c r="I56" s="101">
        <v>40401</v>
      </c>
      <c r="J56" s="90">
        <v>0</v>
      </c>
      <c r="K56" s="90" t="s">
        <v>185</v>
      </c>
      <c r="L56" s="114">
        <v>6</v>
      </c>
      <c r="M56" s="114">
        <v>0</v>
      </c>
      <c r="N56" s="114">
        <v>61184.88</v>
      </c>
      <c r="O56" s="114">
        <v>0</v>
      </c>
      <c r="P56" s="114">
        <v>0</v>
      </c>
      <c r="Q56" s="114">
        <v>2.95</v>
      </c>
      <c r="R56" s="114">
        <v>0</v>
      </c>
      <c r="S56" s="114">
        <v>0</v>
      </c>
    </row>
    <row r="57" spans="2:19">
      <c r="B57" s="68" t="s">
        <v>1227</v>
      </c>
      <c r="C57" s="90">
        <v>1112911</v>
      </c>
      <c r="D57" s="90"/>
      <c r="E57" s="90">
        <v>2221</v>
      </c>
      <c r="F57" s="90" t="s">
        <v>333</v>
      </c>
      <c r="G57" s="90">
        <v>0</v>
      </c>
      <c r="H57" s="90" t="s">
        <v>283</v>
      </c>
      <c r="I57" s="101"/>
      <c r="J57" s="90">
        <v>0</v>
      </c>
      <c r="K57" s="90" t="s">
        <v>185</v>
      </c>
      <c r="L57" s="114">
        <v>6.65</v>
      </c>
      <c r="M57" s="114">
        <v>0</v>
      </c>
      <c r="N57" s="114">
        <v>293060</v>
      </c>
      <c r="O57" s="114">
        <v>0</v>
      </c>
      <c r="P57" s="114">
        <v>0</v>
      </c>
      <c r="Q57" s="114">
        <v>0.34</v>
      </c>
      <c r="R57" s="114">
        <v>0</v>
      </c>
      <c r="S57" s="114">
        <v>0</v>
      </c>
    </row>
    <row r="58" spans="2:19">
      <c r="B58" s="68" t="s">
        <v>1228</v>
      </c>
      <c r="C58" s="90">
        <v>1101971</v>
      </c>
      <c r="D58" s="90"/>
      <c r="E58" s="90">
        <v>1398</v>
      </c>
      <c r="F58" s="90" t="s">
        <v>357</v>
      </c>
      <c r="G58" s="90">
        <v>0</v>
      </c>
      <c r="H58" s="90" t="s">
        <v>283</v>
      </c>
      <c r="I58" s="101">
        <v>41422</v>
      </c>
      <c r="J58" s="90">
        <v>0.01</v>
      </c>
      <c r="K58" s="90" t="s">
        <v>185</v>
      </c>
      <c r="L58" s="114">
        <v>6</v>
      </c>
      <c r="M58" s="114">
        <v>0.01</v>
      </c>
      <c r="N58" s="114">
        <v>140672.17000000001</v>
      </c>
      <c r="O58" s="114">
        <v>12</v>
      </c>
      <c r="P58" s="114">
        <v>16.88</v>
      </c>
      <c r="Q58" s="114">
        <v>0.22</v>
      </c>
      <c r="R58" s="114">
        <v>0.04</v>
      </c>
      <c r="S58" s="114">
        <v>0</v>
      </c>
    </row>
    <row r="59" spans="2:19">
      <c r="B59" s="68" t="s">
        <v>1229</v>
      </c>
      <c r="C59" s="90">
        <v>1119734</v>
      </c>
      <c r="D59" s="90"/>
      <c r="E59" s="90">
        <v>1220</v>
      </c>
      <c r="F59" s="90" t="s">
        <v>381</v>
      </c>
      <c r="G59" s="90">
        <v>0</v>
      </c>
      <c r="H59" s="90" t="s">
        <v>283</v>
      </c>
      <c r="I59" s="101">
        <v>41078</v>
      </c>
      <c r="J59" s="90">
        <v>2.99</v>
      </c>
      <c r="K59" s="90" t="s">
        <v>185</v>
      </c>
      <c r="L59" s="114">
        <v>10.84</v>
      </c>
      <c r="M59" s="114">
        <v>0.01</v>
      </c>
      <c r="N59" s="114">
        <v>32840</v>
      </c>
      <c r="O59" s="114">
        <v>2</v>
      </c>
      <c r="P59" s="114">
        <v>0.66</v>
      </c>
      <c r="Q59" s="114">
        <v>7.0000000000000007E-2</v>
      </c>
      <c r="R59" s="114">
        <v>0</v>
      </c>
      <c r="S59" s="114">
        <v>0</v>
      </c>
    </row>
    <row r="60" spans="2:19">
      <c r="B60" s="59" t="s">
        <v>75</v>
      </c>
      <c r="C60" s="88"/>
      <c r="D60" s="88"/>
      <c r="E60" s="88"/>
      <c r="F60" s="88"/>
      <c r="G60" s="88"/>
      <c r="H60" s="88"/>
      <c r="I60" s="97"/>
      <c r="J60" s="88">
        <v>3.51</v>
      </c>
      <c r="K60" s="88"/>
      <c r="L60" s="91"/>
      <c r="M60" s="91">
        <v>3.22</v>
      </c>
      <c r="N60" s="91">
        <v>1883000</v>
      </c>
      <c r="O60" s="91"/>
      <c r="P60" s="91">
        <v>1913.13</v>
      </c>
      <c r="Q60" s="91"/>
      <c r="R60" s="91"/>
      <c r="S60" s="91">
        <v>0.08</v>
      </c>
    </row>
    <row r="61" spans="2:19">
      <c r="B61" s="68" t="s">
        <v>268</v>
      </c>
      <c r="C61" s="90"/>
      <c r="D61" s="90"/>
      <c r="E61" s="90"/>
      <c r="F61" s="90"/>
      <c r="G61" s="90"/>
      <c r="H61" s="90"/>
      <c r="I61" s="101"/>
      <c r="J61" s="90"/>
      <c r="K61" s="90"/>
      <c r="L61" s="114"/>
      <c r="M61" s="114"/>
      <c r="N61" s="114"/>
      <c r="O61" s="114"/>
      <c r="P61" s="114"/>
      <c r="Q61" s="114"/>
      <c r="R61" s="114"/>
      <c r="S61" s="114"/>
    </row>
    <row r="62" spans="2:19">
      <c r="B62" s="68" t="s">
        <v>1230</v>
      </c>
      <c r="C62" s="90">
        <v>1139336</v>
      </c>
      <c r="D62" s="90"/>
      <c r="E62" s="90">
        <v>1669</v>
      </c>
      <c r="F62" s="90" t="s">
        <v>720</v>
      </c>
      <c r="G62" s="90" t="s">
        <v>331</v>
      </c>
      <c r="H62" s="90" t="s">
        <v>181</v>
      </c>
      <c r="I62" s="101">
        <v>42648</v>
      </c>
      <c r="J62" s="90">
        <v>3.51</v>
      </c>
      <c r="K62" s="90" t="s">
        <v>185</v>
      </c>
      <c r="L62" s="114">
        <v>3.42</v>
      </c>
      <c r="M62" s="114">
        <v>3.22</v>
      </c>
      <c r="N62" s="114">
        <v>1883000</v>
      </c>
      <c r="O62" s="114">
        <v>101.6</v>
      </c>
      <c r="P62" s="114">
        <v>1913.13</v>
      </c>
      <c r="Q62" s="114">
        <v>0.75</v>
      </c>
      <c r="R62" s="114">
        <v>4.42</v>
      </c>
      <c r="S62" s="114">
        <v>0.08</v>
      </c>
    </row>
    <row r="63" spans="2:19">
      <c r="B63" s="59" t="s">
        <v>54</v>
      </c>
      <c r="C63" s="88"/>
      <c r="D63" s="88"/>
      <c r="E63" s="88"/>
      <c r="F63" s="88"/>
      <c r="G63" s="88"/>
      <c r="H63" s="88"/>
      <c r="I63" s="97"/>
      <c r="J63" s="88">
        <v>5.37</v>
      </c>
      <c r="K63" s="88"/>
      <c r="L63" s="91"/>
      <c r="M63" s="91">
        <v>4.2699999999999996</v>
      </c>
      <c r="N63" s="91">
        <v>3552481.62</v>
      </c>
      <c r="O63" s="91"/>
      <c r="P63" s="91">
        <v>5781.86</v>
      </c>
      <c r="Q63" s="91"/>
      <c r="R63" s="91"/>
      <c r="S63" s="91">
        <v>0.25</v>
      </c>
    </row>
    <row r="64" spans="2:19">
      <c r="B64" s="68" t="s">
        <v>268</v>
      </c>
      <c r="C64" s="90"/>
      <c r="D64" s="90"/>
      <c r="E64" s="90"/>
      <c r="F64" s="90"/>
      <c r="G64" s="90"/>
      <c r="H64" s="90"/>
      <c r="I64" s="101"/>
      <c r="J64" s="90"/>
      <c r="K64" s="90"/>
      <c r="L64" s="114"/>
      <c r="M64" s="114"/>
      <c r="N64" s="114"/>
      <c r="O64" s="114"/>
      <c r="P64" s="114"/>
      <c r="Q64" s="114"/>
      <c r="R64" s="114"/>
      <c r="S64" s="114"/>
    </row>
    <row r="65" spans="2:19">
      <c r="B65" s="68" t="s">
        <v>1231</v>
      </c>
      <c r="C65" s="90">
        <v>1132158</v>
      </c>
      <c r="D65" s="90"/>
      <c r="E65" s="90">
        <v>1620</v>
      </c>
      <c r="F65" s="90" t="s">
        <v>172</v>
      </c>
      <c r="G65" s="90" t="s">
        <v>364</v>
      </c>
      <c r="H65" s="90" t="s">
        <v>183</v>
      </c>
      <c r="I65" s="101">
        <v>41772</v>
      </c>
      <c r="J65" s="90">
        <v>1.94</v>
      </c>
      <c r="K65" s="90" t="s">
        <v>184</v>
      </c>
      <c r="L65" s="114">
        <v>3.839</v>
      </c>
      <c r="M65" s="114">
        <v>3.14</v>
      </c>
      <c r="N65" s="114">
        <v>231267</v>
      </c>
      <c r="O65" s="114">
        <v>101.41</v>
      </c>
      <c r="P65" s="114">
        <v>901.8</v>
      </c>
      <c r="Q65" s="114">
        <v>0.06</v>
      </c>
      <c r="R65" s="114">
        <v>2.08</v>
      </c>
      <c r="S65" s="114">
        <v>0.04</v>
      </c>
    </row>
    <row r="66" spans="2:19">
      <c r="B66" s="68" t="s">
        <v>1232</v>
      </c>
      <c r="C66" s="90">
        <v>1132166</v>
      </c>
      <c r="D66" s="90"/>
      <c r="E66" s="90">
        <v>1620</v>
      </c>
      <c r="F66" s="90" t="s">
        <v>172</v>
      </c>
      <c r="G66" s="90" t="s">
        <v>364</v>
      </c>
      <c r="H66" s="90" t="s">
        <v>183</v>
      </c>
      <c r="I66" s="101">
        <v>41772</v>
      </c>
      <c r="J66" s="90">
        <v>3.71</v>
      </c>
      <c r="K66" s="90" t="s">
        <v>184</v>
      </c>
      <c r="L66" s="114">
        <v>4.4349999999999996</v>
      </c>
      <c r="M66" s="114">
        <v>3.64</v>
      </c>
      <c r="N66" s="114">
        <v>127611</v>
      </c>
      <c r="O66" s="114">
        <v>103.13</v>
      </c>
      <c r="P66" s="114">
        <v>506.04</v>
      </c>
      <c r="Q66" s="114">
        <v>0.03</v>
      </c>
      <c r="R66" s="114">
        <v>1.17</v>
      </c>
      <c r="S66" s="114">
        <v>0.02</v>
      </c>
    </row>
    <row r="67" spans="2:19">
      <c r="B67" s="68" t="s">
        <v>1233</v>
      </c>
      <c r="C67" s="90">
        <v>1132174</v>
      </c>
      <c r="D67" s="90"/>
      <c r="E67" s="90">
        <v>1620</v>
      </c>
      <c r="F67" s="90" t="s">
        <v>172</v>
      </c>
      <c r="G67" s="90" t="s">
        <v>364</v>
      </c>
      <c r="H67" s="90" t="s">
        <v>183</v>
      </c>
      <c r="I67" s="101">
        <v>41772</v>
      </c>
      <c r="J67" s="90">
        <v>6</v>
      </c>
      <c r="K67" s="90" t="s">
        <v>184</v>
      </c>
      <c r="L67" s="114">
        <v>5.0819999999999999</v>
      </c>
      <c r="M67" s="114">
        <v>4.49</v>
      </c>
      <c r="N67" s="114">
        <v>113449</v>
      </c>
      <c r="O67" s="114">
        <v>103.87</v>
      </c>
      <c r="P67" s="114">
        <v>453.1</v>
      </c>
      <c r="Q67" s="114">
        <v>0.03</v>
      </c>
      <c r="R67" s="114">
        <v>1.05</v>
      </c>
      <c r="S67" s="114">
        <v>0.02</v>
      </c>
    </row>
    <row r="68" spans="2:19">
      <c r="B68" s="68" t="s">
        <v>1234</v>
      </c>
      <c r="C68" s="90">
        <v>1132182</v>
      </c>
      <c r="D68" s="90"/>
      <c r="E68" s="90">
        <v>1620</v>
      </c>
      <c r="F68" s="90" t="s">
        <v>172</v>
      </c>
      <c r="G68" s="90" t="s">
        <v>364</v>
      </c>
      <c r="H68" s="90" t="s">
        <v>183</v>
      </c>
      <c r="I68" s="101">
        <v>41772</v>
      </c>
      <c r="J68" s="90">
        <v>7.29</v>
      </c>
      <c r="K68" s="90" t="s">
        <v>184</v>
      </c>
      <c r="L68" s="114">
        <v>5.4119999999999999</v>
      </c>
      <c r="M68" s="114">
        <v>4.76</v>
      </c>
      <c r="N68" s="114">
        <v>97903</v>
      </c>
      <c r="O68" s="114">
        <v>105.11</v>
      </c>
      <c r="P68" s="114">
        <v>395.69</v>
      </c>
      <c r="Q68" s="114">
        <v>0.02</v>
      </c>
      <c r="R68" s="114">
        <v>0.91</v>
      </c>
      <c r="S68" s="114">
        <v>0.02</v>
      </c>
    </row>
    <row r="69" spans="2:19">
      <c r="B69" s="68" t="s">
        <v>1235</v>
      </c>
      <c r="C69" s="90">
        <v>2810273</v>
      </c>
      <c r="D69" s="90"/>
      <c r="E69" s="90">
        <v>281</v>
      </c>
      <c r="F69" s="90" t="s">
        <v>381</v>
      </c>
      <c r="G69" s="90" t="s">
        <v>364</v>
      </c>
      <c r="H69" s="90" t="s">
        <v>183</v>
      </c>
      <c r="I69" s="101">
        <v>42436</v>
      </c>
      <c r="J69" s="90">
        <v>6.75</v>
      </c>
      <c r="K69" s="90" t="s">
        <v>184</v>
      </c>
      <c r="L69" s="114">
        <v>4.5</v>
      </c>
      <c r="M69" s="114">
        <v>4.12</v>
      </c>
      <c r="N69" s="114">
        <v>653000</v>
      </c>
      <c r="O69" s="114">
        <v>103.17</v>
      </c>
      <c r="P69" s="114">
        <v>2590.4499999999998</v>
      </c>
      <c r="Q69" s="114">
        <v>0.08</v>
      </c>
      <c r="R69" s="114">
        <v>5.98</v>
      </c>
      <c r="S69" s="114">
        <v>0.11</v>
      </c>
    </row>
    <row r="70" spans="2:19">
      <c r="B70" s="68" t="s">
        <v>1236</v>
      </c>
      <c r="C70" s="90">
        <v>1124304</v>
      </c>
      <c r="D70" s="90"/>
      <c r="E70" s="90">
        <v>723</v>
      </c>
      <c r="F70" s="90" t="s">
        <v>357</v>
      </c>
      <c r="G70" s="90" t="s">
        <v>331</v>
      </c>
      <c r="H70" s="90" t="s">
        <v>183</v>
      </c>
      <c r="I70" s="101">
        <v>40743</v>
      </c>
      <c r="J70" s="90">
        <v>0</v>
      </c>
      <c r="K70" s="90" t="s">
        <v>185</v>
      </c>
      <c r="L70" s="114">
        <v>7.15</v>
      </c>
      <c r="M70" s="114">
        <v>7.15</v>
      </c>
      <c r="N70" s="114">
        <v>74659.86</v>
      </c>
      <c r="O70" s="114">
        <v>107.14100000000001</v>
      </c>
      <c r="P70" s="114">
        <v>79.989999999999995</v>
      </c>
      <c r="Q70" s="114">
        <v>0.85</v>
      </c>
      <c r="R70" s="114">
        <v>0.18</v>
      </c>
      <c r="S70" s="114">
        <v>0</v>
      </c>
    </row>
    <row r="71" spans="2:19">
      <c r="B71" s="68" t="s">
        <v>1237</v>
      </c>
      <c r="C71" s="90">
        <v>25502</v>
      </c>
      <c r="D71" s="90"/>
      <c r="E71" s="90">
        <v>513751610</v>
      </c>
      <c r="F71" s="90" t="s">
        <v>357</v>
      </c>
      <c r="G71" s="90" t="s">
        <v>1209</v>
      </c>
      <c r="H71" s="90" t="s">
        <v>183</v>
      </c>
      <c r="I71" s="101">
        <v>39814</v>
      </c>
      <c r="J71" s="90">
        <v>0.01</v>
      </c>
      <c r="K71" s="90" t="s">
        <v>185</v>
      </c>
      <c r="L71" s="114">
        <v>14.5</v>
      </c>
      <c r="M71" s="114">
        <v>0.01</v>
      </c>
      <c r="N71" s="114">
        <v>2000000</v>
      </c>
      <c r="O71" s="114">
        <v>3.0000000000000001E-5</v>
      </c>
      <c r="P71" s="114">
        <v>0</v>
      </c>
      <c r="Q71" s="114">
        <v>4</v>
      </c>
      <c r="R71" s="114">
        <v>0</v>
      </c>
      <c r="S71" s="114">
        <v>0</v>
      </c>
    </row>
    <row r="72" spans="2:19">
      <c r="B72" s="68" t="s">
        <v>1238</v>
      </c>
      <c r="C72" s="90">
        <v>6510044</v>
      </c>
      <c r="D72" s="90"/>
      <c r="E72" s="90">
        <v>651</v>
      </c>
      <c r="F72" s="90" t="s">
        <v>333</v>
      </c>
      <c r="G72" s="90">
        <v>0</v>
      </c>
      <c r="H72" s="90" t="s">
        <v>283</v>
      </c>
      <c r="I72" s="101">
        <v>41843</v>
      </c>
      <c r="J72" s="90">
        <v>5.83</v>
      </c>
      <c r="K72" s="90" t="s">
        <v>184</v>
      </c>
      <c r="L72" s="114">
        <v>3</v>
      </c>
      <c r="M72" s="114">
        <v>6.35</v>
      </c>
      <c r="N72" s="114">
        <v>199216.27</v>
      </c>
      <c r="O72" s="114">
        <v>83.14</v>
      </c>
      <c r="P72" s="114">
        <v>636.84</v>
      </c>
      <c r="Q72" s="114">
        <v>0.06</v>
      </c>
      <c r="R72" s="114">
        <v>1.47</v>
      </c>
      <c r="S72" s="114">
        <v>0.03</v>
      </c>
    </row>
    <row r="73" spans="2:19">
      <c r="B73" s="68" t="s">
        <v>1239</v>
      </c>
      <c r="C73" s="90">
        <v>6510069</v>
      </c>
      <c r="D73" s="90"/>
      <c r="E73" s="90">
        <v>651</v>
      </c>
      <c r="F73" s="90" t="s">
        <v>333</v>
      </c>
      <c r="G73" s="90">
        <v>0</v>
      </c>
      <c r="H73" s="90" t="s">
        <v>283</v>
      </c>
      <c r="I73" s="101">
        <v>41843</v>
      </c>
      <c r="J73" s="90">
        <v>2.72</v>
      </c>
      <c r="K73" s="90" t="s">
        <v>184</v>
      </c>
      <c r="L73" s="114">
        <v>3.431</v>
      </c>
      <c r="M73" s="114">
        <v>3.67</v>
      </c>
      <c r="N73" s="114">
        <v>55375.49</v>
      </c>
      <c r="O73" s="114">
        <v>102.36</v>
      </c>
      <c r="P73" s="114">
        <v>217.95</v>
      </c>
      <c r="Q73" s="114">
        <v>0.11</v>
      </c>
      <c r="R73" s="114">
        <v>0.5</v>
      </c>
      <c r="S73" s="114">
        <v>0.01</v>
      </c>
    </row>
    <row r="74" spans="2:19">
      <c r="B74" s="59" t="s">
        <v>76</v>
      </c>
      <c r="C74" s="88"/>
      <c r="D74" s="88"/>
      <c r="E74" s="88"/>
      <c r="F74" s="88"/>
      <c r="G74" s="88"/>
      <c r="H74" s="88"/>
      <c r="I74" s="97"/>
      <c r="J74" s="88"/>
      <c r="K74" s="88"/>
      <c r="L74" s="91"/>
      <c r="M74" s="91"/>
      <c r="N74" s="91"/>
      <c r="O74" s="91"/>
      <c r="P74" s="91"/>
      <c r="Q74" s="91"/>
      <c r="R74" s="91"/>
      <c r="S74" s="91"/>
    </row>
    <row r="75" spans="2:19">
      <c r="B75" s="68" t="s">
        <v>268</v>
      </c>
      <c r="C75" s="90"/>
      <c r="D75" s="90"/>
      <c r="E75" s="90"/>
      <c r="F75" s="90"/>
      <c r="G75" s="90"/>
      <c r="H75" s="90"/>
      <c r="I75" s="101"/>
      <c r="J75" s="90"/>
      <c r="K75" s="90"/>
      <c r="L75" s="114"/>
      <c r="M75" s="114"/>
      <c r="N75" s="114"/>
      <c r="O75" s="114"/>
      <c r="P75" s="114"/>
      <c r="Q75" s="114"/>
      <c r="R75" s="114"/>
      <c r="S75" s="114"/>
    </row>
    <row r="76" spans="2:19">
      <c r="B76" s="59" t="s">
        <v>258</v>
      </c>
      <c r="C76" s="88"/>
      <c r="D76" s="88"/>
      <c r="E76" s="88"/>
      <c r="F76" s="88"/>
      <c r="G76" s="88"/>
      <c r="H76" s="88"/>
      <c r="I76" s="97"/>
      <c r="J76" s="88"/>
      <c r="K76" s="88"/>
      <c r="L76" s="91"/>
      <c r="M76" s="91"/>
      <c r="N76" s="91"/>
      <c r="O76" s="91"/>
      <c r="P76" s="91"/>
      <c r="Q76" s="91"/>
      <c r="R76" s="91"/>
      <c r="S76" s="91"/>
    </row>
    <row r="77" spans="2:19">
      <c r="B77" s="59" t="s">
        <v>95</v>
      </c>
      <c r="C77" s="88"/>
      <c r="D77" s="88"/>
      <c r="E77" s="88"/>
      <c r="F77" s="88"/>
      <c r="G77" s="88"/>
      <c r="H77" s="88"/>
      <c r="I77" s="97"/>
      <c r="J77" s="88"/>
      <c r="K77" s="88"/>
      <c r="L77" s="91"/>
      <c r="M77" s="91"/>
      <c r="N77" s="91"/>
      <c r="O77" s="91"/>
      <c r="P77" s="91"/>
      <c r="Q77" s="91"/>
      <c r="R77" s="91"/>
      <c r="S77" s="91"/>
    </row>
    <row r="78" spans="2:19">
      <c r="B78" s="68" t="s">
        <v>268</v>
      </c>
      <c r="C78" s="90"/>
      <c r="D78" s="90"/>
      <c r="E78" s="90"/>
      <c r="F78" s="90"/>
      <c r="G78" s="90"/>
      <c r="H78" s="90"/>
      <c r="I78" s="101"/>
      <c r="J78" s="90"/>
      <c r="K78" s="90"/>
      <c r="L78" s="114"/>
      <c r="M78" s="114"/>
      <c r="N78" s="114"/>
      <c r="O78" s="114"/>
      <c r="P78" s="114"/>
      <c r="Q78" s="114"/>
      <c r="R78" s="114"/>
      <c r="S78" s="114"/>
    </row>
    <row r="79" spans="2:19">
      <c r="B79" s="59" t="s">
        <v>96</v>
      </c>
      <c r="C79" s="88"/>
      <c r="D79" s="88"/>
      <c r="E79" s="88"/>
      <c r="F79" s="88"/>
      <c r="G79" s="88"/>
      <c r="H79" s="88"/>
      <c r="I79" s="97"/>
      <c r="J79" s="88"/>
      <c r="K79" s="88"/>
      <c r="L79" s="91"/>
      <c r="M79" s="91"/>
      <c r="N79" s="91"/>
      <c r="O79" s="91"/>
      <c r="P79" s="91"/>
      <c r="Q79" s="91"/>
      <c r="R79" s="91"/>
      <c r="S79" s="91"/>
    </row>
    <row r="80" spans="2:19">
      <c r="B80" s="118" t="s">
        <v>268</v>
      </c>
      <c r="C80" s="90"/>
      <c r="D80" s="90"/>
      <c r="E80" s="90"/>
      <c r="F80" s="90"/>
      <c r="G80" s="90"/>
      <c r="H80" s="90"/>
      <c r="I80" s="101"/>
      <c r="J80" s="90"/>
      <c r="K80" s="90"/>
      <c r="L80" s="114"/>
      <c r="M80" s="114"/>
      <c r="N80" s="114"/>
      <c r="O80" s="114"/>
      <c r="P80" s="114"/>
      <c r="Q80" s="114"/>
      <c r="R80" s="114"/>
      <c r="S80" s="114"/>
    </row>
    <row r="81" spans="2:5">
      <c r="B81" s="6" t="s">
        <v>52</v>
      </c>
      <c r="C81" s="1"/>
      <c r="D81" s="1"/>
      <c r="E81" s="1"/>
    </row>
    <row r="82" spans="2:5">
      <c r="B82" s="6" t="s">
        <v>145</v>
      </c>
      <c r="C82" s="1"/>
      <c r="D82" s="1"/>
      <c r="E82" s="1"/>
    </row>
    <row r="83" spans="2:5">
      <c r="C83" s="1"/>
      <c r="D83" s="1"/>
      <c r="E83" s="1"/>
    </row>
    <row r="84" spans="2:5">
      <c r="C84" s="1"/>
      <c r="D84" s="1"/>
      <c r="E84" s="1"/>
    </row>
    <row r="85" spans="2:5">
      <c r="C85" s="1"/>
      <c r="D85" s="1"/>
      <c r="E85" s="1"/>
    </row>
    <row r="86" spans="2:5">
      <c r="C86" s="1"/>
      <c r="D86" s="1"/>
      <c r="E86" s="1"/>
    </row>
    <row r="87" spans="2:5">
      <c r="C87" s="1"/>
      <c r="D87" s="1"/>
      <c r="E87" s="1"/>
    </row>
    <row r="88" spans="2:5">
      <c r="C88" s="1"/>
      <c r="D88" s="1"/>
      <c r="E88" s="1"/>
    </row>
    <row r="89" spans="2:5">
      <c r="C89" s="1"/>
      <c r="D89" s="1"/>
      <c r="E89" s="1"/>
    </row>
    <row r="90" spans="2:5">
      <c r="C90" s="1"/>
      <c r="D90" s="1"/>
      <c r="E90" s="1"/>
    </row>
    <row r="91" spans="2:5">
      <c r="C91" s="1"/>
      <c r="D91" s="1"/>
      <c r="E91" s="1"/>
    </row>
    <row r="92" spans="2:5">
      <c r="C92" s="1"/>
      <c r="D92" s="1"/>
      <c r="E92" s="1"/>
    </row>
    <row r="93" spans="2:5">
      <c r="C93" s="1"/>
      <c r="D93" s="1"/>
      <c r="E93" s="1"/>
    </row>
    <row r="94" spans="2:5">
      <c r="C94" s="1"/>
      <c r="D94" s="1"/>
      <c r="E94" s="1"/>
    </row>
    <row r="95" spans="2:5">
      <c r="C95" s="1"/>
      <c r="D95" s="1"/>
      <c r="E95" s="1"/>
    </row>
    <row r="96" spans="2:5">
      <c r="C96" s="1"/>
      <c r="D96" s="1"/>
      <c r="E96" s="1"/>
    </row>
    <row r="97" spans="3:5">
      <c r="C97" s="1"/>
      <c r="D97" s="1"/>
      <c r="E97" s="1"/>
    </row>
    <row r="98" spans="3:5">
      <c r="C98" s="1"/>
      <c r="D98" s="1"/>
      <c r="E98" s="1"/>
    </row>
    <row r="99" spans="3:5">
      <c r="C99" s="1"/>
      <c r="D99" s="1"/>
      <c r="E99" s="1"/>
    </row>
    <row r="100" spans="3:5">
      <c r="C100" s="1"/>
      <c r="D100" s="1"/>
      <c r="E100" s="1"/>
    </row>
    <row r="101" spans="3:5">
      <c r="C101" s="1"/>
      <c r="D101" s="1"/>
      <c r="E101" s="1"/>
    </row>
    <row r="102" spans="3:5">
      <c r="C102" s="1"/>
      <c r="D102" s="1"/>
      <c r="E102" s="1"/>
    </row>
    <row r="103" spans="3:5">
      <c r="C103" s="1"/>
      <c r="D103" s="1"/>
      <c r="E103" s="1"/>
    </row>
    <row r="104" spans="3:5">
      <c r="C104" s="1"/>
      <c r="D104" s="1"/>
      <c r="E104" s="1"/>
    </row>
    <row r="105" spans="3:5">
      <c r="C105" s="1"/>
      <c r="D105" s="1"/>
      <c r="E105" s="1"/>
    </row>
    <row r="106" spans="3:5">
      <c r="C106" s="1"/>
      <c r="D106" s="1"/>
      <c r="E106" s="1"/>
    </row>
    <row r="107" spans="3:5">
      <c r="C107" s="1"/>
      <c r="D107" s="1"/>
      <c r="E107" s="1"/>
    </row>
    <row r="108" spans="3:5">
      <c r="C108" s="1"/>
      <c r="D108" s="1"/>
      <c r="E108" s="1"/>
    </row>
    <row r="109" spans="3:5">
      <c r="C109" s="1"/>
      <c r="D109" s="1"/>
      <c r="E109" s="1"/>
    </row>
    <row r="110" spans="3:5">
      <c r="C110" s="1"/>
      <c r="D110" s="1"/>
      <c r="E110" s="1"/>
    </row>
    <row r="111" spans="3:5">
      <c r="C111" s="1"/>
      <c r="D111" s="1"/>
      <c r="E111" s="1"/>
    </row>
    <row r="112" spans="3:5">
      <c r="C112" s="1"/>
      <c r="D112" s="1"/>
      <c r="E112" s="1"/>
    </row>
    <row r="113" spans="3:5">
      <c r="C113" s="1"/>
      <c r="D113" s="1"/>
      <c r="E113" s="1"/>
    </row>
    <row r="114" spans="3:5">
      <c r="C114" s="1"/>
      <c r="D114" s="1"/>
      <c r="E114" s="1"/>
    </row>
    <row r="115" spans="3:5">
      <c r="C115" s="1"/>
      <c r="D115" s="1"/>
      <c r="E115" s="1"/>
    </row>
    <row r="116" spans="3:5">
      <c r="C116" s="1"/>
      <c r="D116" s="1"/>
      <c r="E116" s="1"/>
    </row>
    <row r="117" spans="3:5">
      <c r="C117" s="1"/>
      <c r="D117" s="1"/>
      <c r="E117" s="1"/>
    </row>
    <row r="118" spans="3:5">
      <c r="C118" s="1"/>
      <c r="D118" s="1"/>
      <c r="E118" s="1"/>
    </row>
    <row r="119" spans="3:5">
      <c r="C119" s="1"/>
      <c r="D119" s="1"/>
      <c r="E119" s="1"/>
    </row>
    <row r="120" spans="3:5">
      <c r="C120" s="1"/>
      <c r="D120" s="1"/>
      <c r="E120" s="1"/>
    </row>
    <row r="121" spans="3:5">
      <c r="C121" s="1"/>
      <c r="D121" s="1"/>
      <c r="E121" s="1"/>
    </row>
    <row r="122" spans="3:5">
      <c r="C122" s="1"/>
      <c r="D122" s="1"/>
      <c r="E122" s="1"/>
    </row>
    <row r="123" spans="3:5">
      <c r="C123" s="1"/>
      <c r="D123" s="1"/>
      <c r="E123" s="1"/>
    </row>
    <row r="124" spans="3:5">
      <c r="C124" s="1"/>
      <c r="D124" s="1"/>
      <c r="E124" s="1"/>
    </row>
    <row r="125" spans="3:5">
      <c r="C125" s="1"/>
      <c r="D125" s="1"/>
      <c r="E125" s="1"/>
    </row>
    <row r="126" spans="3:5">
      <c r="C126" s="1"/>
      <c r="D126" s="1"/>
      <c r="E126" s="1"/>
    </row>
    <row r="127" spans="3:5">
      <c r="C127" s="1"/>
      <c r="D127" s="1"/>
      <c r="E127" s="1"/>
    </row>
    <row r="128" spans="3:5">
      <c r="C128" s="1"/>
      <c r="D128" s="1"/>
      <c r="E128" s="1"/>
    </row>
    <row r="129" spans="3:5">
      <c r="C129" s="1"/>
      <c r="D129" s="1"/>
      <c r="E129" s="1"/>
    </row>
    <row r="130" spans="3:5">
      <c r="C130" s="1"/>
      <c r="D130" s="1"/>
      <c r="E130" s="1"/>
    </row>
    <row r="131" spans="3:5">
      <c r="C131" s="1"/>
      <c r="D131" s="1"/>
      <c r="E131" s="1"/>
    </row>
    <row r="132" spans="3:5">
      <c r="C132" s="1"/>
      <c r="D132" s="1"/>
      <c r="E132" s="1"/>
    </row>
    <row r="133" spans="3:5">
      <c r="C133" s="1"/>
      <c r="D133" s="1"/>
      <c r="E133" s="1"/>
    </row>
    <row r="134" spans="3:5">
      <c r="C134" s="1"/>
      <c r="D134" s="1"/>
      <c r="E134" s="1"/>
    </row>
    <row r="135" spans="3:5">
      <c r="C135" s="1"/>
      <c r="D135" s="1"/>
      <c r="E135" s="1"/>
    </row>
    <row r="136" spans="3:5">
      <c r="C136" s="1"/>
      <c r="D136" s="1"/>
      <c r="E136" s="1"/>
    </row>
    <row r="137" spans="3:5">
      <c r="C137" s="1"/>
      <c r="D137" s="1"/>
      <c r="E137" s="1"/>
    </row>
    <row r="138" spans="3:5">
      <c r="C138" s="1"/>
      <c r="D138" s="1"/>
      <c r="E138" s="1"/>
    </row>
    <row r="139" spans="3:5">
      <c r="C139" s="1"/>
      <c r="D139" s="1"/>
      <c r="E139" s="1"/>
    </row>
    <row r="140" spans="3:5">
      <c r="C140" s="1"/>
      <c r="D140" s="1"/>
      <c r="E140" s="1"/>
    </row>
    <row r="141" spans="3:5">
      <c r="C141" s="1"/>
      <c r="D141" s="1"/>
      <c r="E141" s="1"/>
    </row>
    <row r="142" spans="3:5">
      <c r="C142" s="1"/>
      <c r="D142" s="1"/>
      <c r="E142" s="1"/>
    </row>
    <row r="143" spans="3:5">
      <c r="C143" s="1"/>
      <c r="D143" s="1"/>
      <c r="E143" s="1"/>
    </row>
    <row r="144" spans="3:5">
      <c r="C144" s="1"/>
      <c r="D144" s="1"/>
      <c r="E144" s="1"/>
    </row>
    <row r="145" spans="3:5">
      <c r="C145" s="1"/>
      <c r="D145" s="1"/>
      <c r="E145" s="1"/>
    </row>
    <row r="146" spans="3:5">
      <c r="C146" s="1"/>
      <c r="D146" s="1"/>
      <c r="E146" s="1"/>
    </row>
    <row r="147" spans="3:5">
      <c r="C147" s="1"/>
      <c r="D147" s="1"/>
      <c r="E147" s="1"/>
    </row>
    <row r="148" spans="3:5">
      <c r="C148" s="1"/>
      <c r="D148" s="1"/>
      <c r="E148" s="1"/>
    </row>
    <row r="149" spans="3:5">
      <c r="C149" s="1"/>
      <c r="D149" s="1"/>
      <c r="E149" s="1"/>
    </row>
    <row r="150" spans="3:5">
      <c r="C150" s="1"/>
      <c r="D150" s="1"/>
      <c r="E150" s="1"/>
    </row>
    <row r="151" spans="3:5">
      <c r="C151" s="1"/>
      <c r="D151" s="1"/>
      <c r="E151" s="1"/>
    </row>
    <row r="152" spans="3:5">
      <c r="C152" s="1"/>
      <c r="D152" s="1"/>
      <c r="E152" s="1"/>
    </row>
    <row r="153" spans="3:5">
      <c r="C153" s="1"/>
      <c r="D153" s="1"/>
      <c r="E153" s="1"/>
    </row>
    <row r="154" spans="3:5">
      <c r="C154" s="1"/>
      <c r="D154" s="1"/>
      <c r="E154" s="1"/>
    </row>
    <row r="155" spans="3:5">
      <c r="C155" s="1"/>
      <c r="D155" s="1"/>
      <c r="E155" s="1"/>
    </row>
    <row r="156" spans="3:5">
      <c r="C156" s="1"/>
      <c r="D156" s="1"/>
      <c r="E156" s="1"/>
    </row>
    <row r="157" spans="3:5">
      <c r="C157" s="1"/>
      <c r="D157" s="1"/>
      <c r="E157" s="1"/>
    </row>
    <row r="158" spans="3:5">
      <c r="C158" s="1"/>
      <c r="D158" s="1"/>
      <c r="E158" s="1"/>
    </row>
    <row r="159" spans="3:5">
      <c r="C159" s="1"/>
      <c r="D159" s="1"/>
      <c r="E159" s="1"/>
    </row>
    <row r="160" spans="3:5">
      <c r="C160" s="1"/>
      <c r="D160" s="1"/>
      <c r="E160" s="1"/>
    </row>
    <row r="161" spans="3:5">
      <c r="C161" s="1"/>
      <c r="D161" s="1"/>
      <c r="E161" s="1"/>
    </row>
    <row r="162" spans="3:5">
      <c r="C162" s="1"/>
      <c r="D162" s="1"/>
      <c r="E162" s="1"/>
    </row>
    <row r="163" spans="3:5">
      <c r="C163" s="1"/>
      <c r="D163" s="1"/>
      <c r="E163" s="1"/>
    </row>
    <row r="164" spans="3:5">
      <c r="C164" s="1"/>
      <c r="D164" s="1"/>
      <c r="E164" s="1"/>
    </row>
    <row r="165" spans="3:5">
      <c r="C165" s="1"/>
      <c r="D165" s="1"/>
      <c r="E165" s="1"/>
    </row>
    <row r="166" spans="3:5">
      <c r="C166" s="1"/>
      <c r="D166" s="1"/>
      <c r="E166" s="1"/>
    </row>
    <row r="167" spans="3:5">
      <c r="C167" s="1"/>
      <c r="D167" s="1"/>
      <c r="E167" s="1"/>
    </row>
    <row r="168" spans="3:5">
      <c r="C168" s="1"/>
      <c r="D168" s="1"/>
      <c r="E168" s="1"/>
    </row>
    <row r="169" spans="3:5">
      <c r="C169" s="1"/>
      <c r="D169" s="1"/>
      <c r="E169" s="1"/>
    </row>
    <row r="170" spans="3:5">
      <c r="C170" s="1"/>
      <c r="D170" s="1"/>
      <c r="E170" s="1"/>
    </row>
    <row r="171" spans="3:5">
      <c r="C171" s="1"/>
      <c r="D171" s="1"/>
      <c r="E171" s="1"/>
    </row>
    <row r="172" spans="3:5">
      <c r="C172" s="1"/>
      <c r="D172" s="1"/>
      <c r="E172" s="1"/>
    </row>
    <row r="173" spans="3:5">
      <c r="C173" s="1"/>
      <c r="D173" s="1"/>
      <c r="E173" s="1"/>
    </row>
    <row r="174" spans="3:5">
      <c r="C174" s="1"/>
      <c r="D174" s="1"/>
      <c r="E174" s="1"/>
    </row>
    <row r="175" spans="3:5">
      <c r="C175" s="1"/>
      <c r="D175" s="1"/>
      <c r="E175" s="1"/>
    </row>
    <row r="176" spans="3:5">
      <c r="C176" s="1"/>
      <c r="D176" s="1"/>
      <c r="E176" s="1"/>
    </row>
    <row r="177" spans="3:5">
      <c r="C177" s="1"/>
      <c r="D177" s="1"/>
      <c r="E177" s="1"/>
    </row>
    <row r="178" spans="3:5">
      <c r="C178" s="1"/>
      <c r="D178" s="1"/>
      <c r="E178" s="1"/>
    </row>
    <row r="179" spans="3:5">
      <c r="C179" s="1"/>
      <c r="D179" s="1"/>
      <c r="E179" s="1"/>
    </row>
    <row r="180" spans="3:5">
      <c r="C180" s="1"/>
      <c r="D180" s="1"/>
      <c r="E180" s="1"/>
    </row>
    <row r="181" spans="3:5">
      <c r="C181" s="1"/>
      <c r="D181" s="1"/>
      <c r="E181" s="1"/>
    </row>
    <row r="182" spans="3:5">
      <c r="C182" s="1"/>
      <c r="D182" s="1"/>
      <c r="E182" s="1"/>
    </row>
    <row r="183" spans="3:5">
      <c r="C183" s="1"/>
      <c r="D183" s="1"/>
      <c r="E183" s="1"/>
    </row>
    <row r="184" spans="3:5">
      <c r="C184" s="1"/>
      <c r="D184" s="1"/>
      <c r="E184" s="1"/>
    </row>
    <row r="185" spans="3:5">
      <c r="C185" s="1"/>
      <c r="D185" s="1"/>
      <c r="E185" s="1"/>
    </row>
    <row r="186" spans="3:5">
      <c r="C186" s="1"/>
      <c r="D186" s="1"/>
      <c r="E186" s="1"/>
    </row>
    <row r="187" spans="3:5">
      <c r="C187" s="1"/>
      <c r="D187" s="1"/>
      <c r="E187" s="1"/>
    </row>
    <row r="188" spans="3:5">
      <c r="C188" s="1"/>
      <c r="D188" s="1"/>
      <c r="E188" s="1"/>
    </row>
    <row r="189" spans="3:5">
      <c r="C189" s="1"/>
      <c r="D189" s="1"/>
      <c r="E189" s="1"/>
    </row>
    <row r="190" spans="3:5">
      <c r="C190" s="1"/>
      <c r="D190" s="1"/>
      <c r="E190" s="1"/>
    </row>
    <row r="191" spans="3:5">
      <c r="C191" s="1"/>
      <c r="D191" s="1"/>
      <c r="E191" s="1"/>
    </row>
    <row r="192" spans="3:5">
      <c r="C192" s="1"/>
      <c r="D192" s="1"/>
      <c r="E192" s="1"/>
    </row>
    <row r="193" spans="3:5">
      <c r="C193" s="1"/>
      <c r="D193" s="1"/>
      <c r="E193" s="1"/>
    </row>
    <row r="194" spans="3:5">
      <c r="C194" s="1"/>
      <c r="D194" s="1"/>
      <c r="E194" s="1"/>
    </row>
    <row r="195" spans="3:5">
      <c r="C195" s="1"/>
      <c r="D195" s="1"/>
      <c r="E195" s="1"/>
    </row>
    <row r="196" spans="3:5">
      <c r="C196" s="1"/>
      <c r="D196" s="1"/>
      <c r="E196" s="1"/>
    </row>
    <row r="197" spans="3:5">
      <c r="C197" s="1"/>
      <c r="D197" s="1"/>
      <c r="E197" s="1"/>
    </row>
    <row r="198" spans="3:5">
      <c r="C198" s="1"/>
      <c r="D198" s="1"/>
      <c r="E198" s="1"/>
    </row>
    <row r="199" spans="3:5">
      <c r="C199" s="1"/>
      <c r="D199" s="1"/>
      <c r="E199" s="1"/>
    </row>
    <row r="200" spans="3:5">
      <c r="C200" s="1"/>
      <c r="D200" s="1"/>
      <c r="E200" s="1"/>
    </row>
    <row r="201" spans="3:5">
      <c r="C201" s="1"/>
      <c r="D201" s="1"/>
      <c r="E201" s="1"/>
    </row>
    <row r="202" spans="3:5">
      <c r="C202" s="1"/>
      <c r="D202" s="1"/>
      <c r="E202" s="1"/>
    </row>
    <row r="203" spans="3:5">
      <c r="C203" s="1"/>
      <c r="D203" s="1"/>
      <c r="E203" s="1"/>
    </row>
    <row r="204" spans="3:5">
      <c r="C204" s="1"/>
      <c r="D204" s="1"/>
      <c r="E204" s="1"/>
    </row>
    <row r="205" spans="3:5">
      <c r="C205" s="1"/>
      <c r="D205" s="1"/>
      <c r="E205" s="1"/>
    </row>
    <row r="206" spans="3:5">
      <c r="C206" s="1"/>
      <c r="D206" s="1"/>
      <c r="E206" s="1"/>
    </row>
    <row r="207" spans="3:5">
      <c r="C207" s="1"/>
      <c r="D207" s="1"/>
      <c r="E207" s="1"/>
    </row>
    <row r="208" spans="3:5">
      <c r="C208" s="1"/>
      <c r="D208" s="1"/>
      <c r="E208" s="1"/>
    </row>
    <row r="209" spans="3:5">
      <c r="C209" s="1"/>
      <c r="D209" s="1"/>
      <c r="E209" s="1"/>
    </row>
    <row r="210" spans="3:5">
      <c r="C210" s="1"/>
      <c r="D210" s="1"/>
      <c r="E210" s="1"/>
    </row>
    <row r="211" spans="3:5">
      <c r="C211" s="1"/>
      <c r="D211" s="1"/>
      <c r="E211" s="1"/>
    </row>
    <row r="212" spans="3:5">
      <c r="C212" s="1"/>
      <c r="D212" s="1"/>
      <c r="E212" s="1"/>
    </row>
    <row r="213" spans="3:5">
      <c r="C213" s="1"/>
      <c r="D213" s="1"/>
      <c r="E213" s="1"/>
    </row>
    <row r="214" spans="3:5">
      <c r="C214" s="1"/>
      <c r="D214" s="1"/>
      <c r="E214" s="1"/>
    </row>
    <row r="215" spans="3:5">
      <c r="C215" s="1"/>
      <c r="D215" s="1"/>
      <c r="E215" s="1"/>
    </row>
    <row r="216" spans="3:5">
      <c r="C216" s="1"/>
      <c r="D216" s="1"/>
      <c r="E216" s="1"/>
    </row>
    <row r="217" spans="3:5">
      <c r="C217" s="1"/>
      <c r="D217" s="1"/>
      <c r="E217" s="1"/>
    </row>
    <row r="218" spans="3:5">
      <c r="C218" s="1"/>
      <c r="D218" s="1"/>
      <c r="E218" s="1"/>
    </row>
    <row r="219" spans="3:5">
      <c r="C219" s="1"/>
      <c r="D219" s="1"/>
      <c r="E219" s="1"/>
    </row>
    <row r="220" spans="3:5">
      <c r="C220" s="1"/>
      <c r="D220" s="1"/>
      <c r="E220" s="1"/>
    </row>
    <row r="221" spans="3:5">
      <c r="C221" s="1"/>
      <c r="D221" s="1"/>
      <c r="E221" s="1"/>
    </row>
    <row r="222" spans="3:5">
      <c r="C222" s="1"/>
      <c r="D222" s="1"/>
      <c r="E222" s="1"/>
    </row>
    <row r="223" spans="3:5">
      <c r="C223" s="1"/>
      <c r="D223" s="1"/>
      <c r="E223" s="1"/>
    </row>
    <row r="224" spans="3:5">
      <c r="C224" s="1"/>
      <c r="D224" s="1"/>
      <c r="E224" s="1"/>
    </row>
    <row r="225" spans="3:5">
      <c r="C225" s="1"/>
      <c r="D225" s="1"/>
      <c r="E225" s="1"/>
    </row>
    <row r="226" spans="3:5">
      <c r="C226" s="1"/>
      <c r="D226" s="1"/>
      <c r="E226" s="1"/>
    </row>
    <row r="227" spans="3:5">
      <c r="C227" s="1"/>
      <c r="D227" s="1"/>
      <c r="E227" s="1"/>
    </row>
    <row r="228" spans="3:5">
      <c r="C228" s="1"/>
      <c r="D228" s="1"/>
      <c r="E228" s="1"/>
    </row>
    <row r="229" spans="3:5">
      <c r="C229" s="1"/>
      <c r="D229" s="1"/>
      <c r="E229" s="1"/>
    </row>
    <row r="230" spans="3:5">
      <c r="C230" s="1"/>
      <c r="D230" s="1"/>
      <c r="E230" s="1"/>
    </row>
    <row r="231" spans="3:5">
      <c r="C231" s="1"/>
      <c r="D231" s="1"/>
      <c r="E231" s="1"/>
    </row>
    <row r="232" spans="3:5">
      <c r="C232" s="1"/>
      <c r="D232" s="1"/>
      <c r="E232" s="1"/>
    </row>
    <row r="233" spans="3:5">
      <c r="C233" s="1"/>
      <c r="D233" s="1"/>
      <c r="E233" s="1"/>
    </row>
    <row r="234" spans="3:5">
      <c r="C234" s="1"/>
      <c r="D234" s="1"/>
      <c r="E234" s="1"/>
    </row>
    <row r="235" spans="3:5">
      <c r="C235" s="1"/>
      <c r="D235" s="1"/>
      <c r="E235" s="1"/>
    </row>
    <row r="236" spans="3:5">
      <c r="C236" s="1"/>
      <c r="D236" s="1"/>
      <c r="E236" s="1"/>
    </row>
    <row r="237" spans="3:5">
      <c r="C237" s="1"/>
      <c r="D237" s="1"/>
      <c r="E237" s="1"/>
    </row>
    <row r="238" spans="3:5">
      <c r="C238" s="1"/>
      <c r="D238" s="1"/>
      <c r="E238" s="1"/>
    </row>
    <row r="239" spans="3:5">
      <c r="C239" s="1"/>
      <c r="D239" s="1"/>
      <c r="E239" s="1"/>
    </row>
    <row r="240" spans="3:5">
      <c r="C240" s="1"/>
      <c r="D240" s="1"/>
      <c r="E240" s="1"/>
    </row>
    <row r="241" spans="3:5">
      <c r="C241" s="1"/>
      <c r="D241" s="1"/>
      <c r="E241" s="1"/>
    </row>
    <row r="242" spans="3:5">
      <c r="C242" s="1"/>
      <c r="D242" s="1"/>
      <c r="E242" s="1"/>
    </row>
    <row r="243" spans="3:5">
      <c r="C243" s="1"/>
      <c r="D243" s="1"/>
      <c r="E243" s="1"/>
    </row>
    <row r="244" spans="3:5">
      <c r="C244" s="1"/>
      <c r="D244" s="1"/>
      <c r="E244" s="1"/>
    </row>
    <row r="245" spans="3:5">
      <c r="C245" s="1"/>
      <c r="D245" s="1"/>
      <c r="E245" s="1"/>
    </row>
    <row r="246" spans="3:5">
      <c r="C246" s="1"/>
      <c r="D246" s="1"/>
      <c r="E246" s="1"/>
    </row>
    <row r="247" spans="3:5">
      <c r="C247" s="1"/>
      <c r="D247" s="1"/>
      <c r="E247" s="1"/>
    </row>
    <row r="248" spans="3:5">
      <c r="C248" s="1"/>
      <c r="D248" s="1"/>
      <c r="E248" s="1"/>
    </row>
    <row r="249" spans="3:5">
      <c r="C249" s="1"/>
      <c r="D249" s="1"/>
      <c r="E249" s="1"/>
    </row>
    <row r="250" spans="3:5">
      <c r="C250" s="1"/>
      <c r="D250" s="1"/>
      <c r="E250" s="1"/>
    </row>
    <row r="251" spans="3:5">
      <c r="C251" s="1"/>
      <c r="D251" s="1"/>
      <c r="E251" s="1"/>
    </row>
    <row r="252" spans="3:5">
      <c r="C252" s="1"/>
      <c r="D252" s="1"/>
      <c r="E252" s="1"/>
    </row>
    <row r="253" spans="3:5">
      <c r="C253" s="1"/>
      <c r="D253" s="1"/>
      <c r="E253" s="1"/>
    </row>
    <row r="254" spans="3:5">
      <c r="C254" s="1"/>
      <c r="D254" s="1"/>
      <c r="E254" s="1"/>
    </row>
    <row r="255" spans="3:5">
      <c r="C255" s="1"/>
      <c r="D255" s="1"/>
      <c r="E255" s="1"/>
    </row>
    <row r="256" spans="3:5">
      <c r="C256" s="1"/>
      <c r="D256" s="1"/>
      <c r="E256" s="1"/>
    </row>
    <row r="257" spans="3:5">
      <c r="C257" s="1"/>
      <c r="D257" s="1"/>
      <c r="E257" s="1"/>
    </row>
    <row r="258" spans="3:5">
      <c r="C258" s="1"/>
      <c r="D258" s="1"/>
      <c r="E258" s="1"/>
    </row>
    <row r="259" spans="3:5">
      <c r="C259" s="1"/>
      <c r="D259" s="1"/>
      <c r="E259" s="1"/>
    </row>
    <row r="260" spans="3:5">
      <c r="C260" s="1"/>
      <c r="D260" s="1"/>
      <c r="E260" s="1"/>
    </row>
    <row r="261" spans="3:5">
      <c r="C261" s="1"/>
      <c r="D261" s="1"/>
      <c r="E261" s="1"/>
    </row>
    <row r="262" spans="3:5">
      <c r="C262" s="1"/>
      <c r="D262" s="1"/>
      <c r="E262" s="1"/>
    </row>
    <row r="263" spans="3:5">
      <c r="C263" s="1"/>
      <c r="D263" s="1"/>
      <c r="E263" s="1"/>
    </row>
    <row r="264" spans="3:5">
      <c r="C264" s="1"/>
      <c r="D264" s="1"/>
      <c r="E264" s="1"/>
    </row>
    <row r="265" spans="3:5">
      <c r="C265" s="1"/>
      <c r="D265" s="1"/>
      <c r="E265" s="1"/>
    </row>
    <row r="266" spans="3:5">
      <c r="C266" s="1"/>
      <c r="D266" s="1"/>
      <c r="E266" s="1"/>
    </row>
    <row r="267" spans="3:5">
      <c r="C267" s="1"/>
      <c r="D267" s="1"/>
      <c r="E267" s="1"/>
    </row>
    <row r="268" spans="3:5">
      <c r="C268" s="1"/>
      <c r="D268" s="1"/>
      <c r="E268" s="1"/>
    </row>
    <row r="269" spans="3:5">
      <c r="C269" s="1"/>
      <c r="D269" s="1"/>
      <c r="E269" s="1"/>
    </row>
    <row r="270" spans="3:5">
      <c r="C270" s="1"/>
      <c r="D270" s="1"/>
      <c r="E270" s="1"/>
    </row>
    <row r="271" spans="3:5">
      <c r="C271" s="1"/>
      <c r="D271" s="1"/>
      <c r="E271" s="1"/>
    </row>
    <row r="272" spans="3:5">
      <c r="C272" s="1"/>
      <c r="D272" s="1"/>
      <c r="E272" s="1"/>
    </row>
    <row r="273" spans="3:5">
      <c r="C273" s="1"/>
      <c r="D273" s="1"/>
      <c r="E273" s="1"/>
    </row>
    <row r="274" spans="3:5">
      <c r="C274" s="1"/>
      <c r="D274" s="1"/>
      <c r="E274" s="1"/>
    </row>
    <row r="275" spans="3:5">
      <c r="C275" s="1"/>
      <c r="D275" s="1"/>
      <c r="E275" s="1"/>
    </row>
    <row r="276" spans="3:5">
      <c r="C276" s="1"/>
      <c r="D276" s="1"/>
      <c r="E276" s="1"/>
    </row>
    <row r="277" spans="3:5">
      <c r="C277" s="1"/>
      <c r="D277" s="1"/>
      <c r="E277" s="1"/>
    </row>
    <row r="278" spans="3:5">
      <c r="C278" s="1"/>
      <c r="D278" s="1"/>
      <c r="E278" s="1"/>
    </row>
    <row r="279" spans="3:5">
      <c r="C279" s="1"/>
      <c r="D279" s="1"/>
      <c r="E279" s="1"/>
    </row>
    <row r="280" spans="3:5">
      <c r="C280" s="1"/>
      <c r="D280" s="1"/>
      <c r="E280" s="1"/>
    </row>
    <row r="281" spans="3:5">
      <c r="C281" s="1"/>
      <c r="D281" s="1"/>
      <c r="E281" s="1"/>
    </row>
    <row r="282" spans="3:5">
      <c r="C282" s="1"/>
      <c r="D282" s="1"/>
      <c r="E282" s="1"/>
    </row>
    <row r="283" spans="3:5">
      <c r="C283" s="1"/>
      <c r="D283" s="1"/>
      <c r="E283" s="1"/>
    </row>
    <row r="284" spans="3:5">
      <c r="C284" s="1"/>
      <c r="D284" s="1"/>
      <c r="E284" s="1"/>
    </row>
    <row r="285" spans="3:5">
      <c r="C285" s="1"/>
      <c r="D285" s="1"/>
      <c r="E285" s="1"/>
    </row>
    <row r="286" spans="3:5">
      <c r="C286" s="1"/>
      <c r="D286" s="1"/>
      <c r="E286" s="1"/>
    </row>
    <row r="287" spans="3:5">
      <c r="C287" s="1"/>
      <c r="D287" s="1"/>
      <c r="E287" s="1"/>
    </row>
    <row r="288" spans="3:5">
      <c r="C288" s="1"/>
      <c r="D288" s="1"/>
      <c r="E288" s="1"/>
    </row>
    <row r="289" spans="3:5">
      <c r="C289" s="1"/>
      <c r="D289" s="1"/>
      <c r="E289" s="1"/>
    </row>
    <row r="290" spans="3:5">
      <c r="C290" s="1"/>
      <c r="D290" s="1"/>
      <c r="E290" s="1"/>
    </row>
    <row r="291" spans="3:5">
      <c r="C291" s="1"/>
      <c r="D291" s="1"/>
      <c r="E291" s="1"/>
    </row>
    <row r="292" spans="3:5">
      <c r="C292" s="1"/>
      <c r="D292" s="1"/>
      <c r="E292" s="1"/>
    </row>
    <row r="293" spans="3:5">
      <c r="C293" s="1"/>
      <c r="D293" s="1"/>
      <c r="E293" s="1"/>
    </row>
    <row r="294" spans="3:5">
      <c r="C294" s="1"/>
      <c r="D294" s="1"/>
      <c r="E294" s="1"/>
    </row>
    <row r="295" spans="3:5">
      <c r="C295" s="1"/>
      <c r="D295" s="1"/>
      <c r="E295" s="1"/>
    </row>
    <row r="296" spans="3:5">
      <c r="C296" s="1"/>
      <c r="D296" s="1"/>
      <c r="E296" s="1"/>
    </row>
    <row r="297" spans="3:5">
      <c r="C297" s="1"/>
      <c r="D297" s="1"/>
      <c r="E297" s="1"/>
    </row>
    <row r="298" spans="3:5">
      <c r="C298" s="1"/>
      <c r="D298" s="1"/>
      <c r="E298" s="1"/>
    </row>
    <row r="299" spans="3:5">
      <c r="C299" s="1"/>
      <c r="D299" s="1"/>
      <c r="E299" s="1"/>
    </row>
    <row r="300" spans="3:5">
      <c r="C300" s="1"/>
      <c r="D300" s="1"/>
      <c r="E300" s="1"/>
    </row>
    <row r="301" spans="3:5">
      <c r="C301" s="1"/>
      <c r="D301" s="1"/>
      <c r="E301" s="1"/>
    </row>
    <row r="302" spans="3:5">
      <c r="C302" s="1"/>
      <c r="D302" s="1"/>
      <c r="E302" s="1"/>
    </row>
    <row r="303" spans="3:5">
      <c r="C303" s="1"/>
      <c r="D303" s="1"/>
      <c r="E303" s="1"/>
    </row>
    <row r="304" spans="3:5">
      <c r="C304" s="1"/>
      <c r="D304" s="1"/>
      <c r="E304" s="1"/>
    </row>
    <row r="305" spans="3:5">
      <c r="C305" s="1"/>
      <c r="D305" s="1"/>
      <c r="E305" s="1"/>
    </row>
    <row r="306" spans="3:5">
      <c r="C306" s="1"/>
      <c r="D306" s="1"/>
      <c r="E306" s="1"/>
    </row>
    <row r="307" spans="3:5">
      <c r="C307" s="1"/>
      <c r="D307" s="1"/>
      <c r="E307" s="1"/>
    </row>
    <row r="308" spans="3:5">
      <c r="C308" s="1"/>
      <c r="D308" s="1"/>
      <c r="E308" s="1"/>
    </row>
    <row r="309" spans="3:5">
      <c r="C309" s="1"/>
      <c r="D309" s="1"/>
      <c r="E309" s="1"/>
    </row>
    <row r="310" spans="3:5">
      <c r="C310" s="1"/>
      <c r="D310" s="1"/>
      <c r="E310" s="1"/>
    </row>
    <row r="311" spans="3:5">
      <c r="C311" s="1"/>
      <c r="D311" s="1"/>
      <c r="E311" s="1"/>
    </row>
    <row r="312" spans="3:5">
      <c r="C312" s="1"/>
      <c r="D312" s="1"/>
      <c r="E312" s="1"/>
    </row>
    <row r="313" spans="3:5">
      <c r="C313" s="1"/>
      <c r="D313" s="1"/>
      <c r="E313" s="1"/>
    </row>
    <row r="314" spans="3:5">
      <c r="C314" s="1"/>
      <c r="D314" s="1"/>
      <c r="E314" s="1"/>
    </row>
    <row r="315" spans="3:5">
      <c r="C315" s="1"/>
      <c r="D315" s="1"/>
      <c r="E315" s="1"/>
    </row>
    <row r="316" spans="3:5">
      <c r="C316" s="1"/>
      <c r="D316" s="1"/>
      <c r="E316" s="1"/>
    </row>
    <row r="317" spans="3:5">
      <c r="C317" s="1"/>
      <c r="D317" s="1"/>
      <c r="E317" s="1"/>
    </row>
    <row r="318" spans="3:5">
      <c r="C318" s="1"/>
      <c r="D318" s="1"/>
      <c r="E318" s="1"/>
    </row>
    <row r="319" spans="3:5">
      <c r="C319" s="1"/>
      <c r="D319" s="1"/>
      <c r="E319" s="1"/>
    </row>
    <row r="320" spans="3:5">
      <c r="C320" s="1"/>
      <c r="D320" s="1"/>
      <c r="E320" s="1"/>
    </row>
    <row r="321" spans="3:5">
      <c r="C321" s="1"/>
      <c r="D321" s="1"/>
      <c r="E321" s="1"/>
    </row>
    <row r="322" spans="3:5">
      <c r="C322" s="1"/>
      <c r="D322" s="1"/>
      <c r="E322" s="1"/>
    </row>
    <row r="323" spans="3:5">
      <c r="C323" s="1"/>
      <c r="D323" s="1"/>
      <c r="E323" s="1"/>
    </row>
    <row r="324" spans="3:5">
      <c r="C324" s="1"/>
      <c r="D324" s="1"/>
      <c r="E324" s="1"/>
    </row>
    <row r="325" spans="3:5">
      <c r="C325" s="1"/>
      <c r="D325" s="1"/>
      <c r="E325" s="1"/>
    </row>
    <row r="326" spans="3:5">
      <c r="C326" s="1"/>
      <c r="D326" s="1"/>
      <c r="E326" s="1"/>
    </row>
    <row r="327" spans="3:5">
      <c r="C327" s="1"/>
      <c r="D327" s="1"/>
      <c r="E327" s="1"/>
    </row>
    <row r="328" spans="3:5">
      <c r="C328" s="1"/>
      <c r="D328" s="1"/>
      <c r="E328" s="1"/>
    </row>
    <row r="329" spans="3:5">
      <c r="C329" s="1"/>
      <c r="D329" s="1"/>
      <c r="E329" s="1"/>
    </row>
    <row r="330" spans="3:5">
      <c r="C330" s="1"/>
      <c r="D330" s="1"/>
      <c r="E330" s="1"/>
    </row>
    <row r="331" spans="3:5">
      <c r="C331" s="1"/>
      <c r="D331" s="1"/>
      <c r="E331" s="1"/>
    </row>
    <row r="332" spans="3:5">
      <c r="C332" s="1"/>
      <c r="D332" s="1"/>
      <c r="E332" s="1"/>
    </row>
    <row r="333" spans="3:5">
      <c r="C333" s="1"/>
      <c r="D333" s="1"/>
      <c r="E333" s="1"/>
    </row>
    <row r="334" spans="3:5">
      <c r="C334" s="1"/>
      <c r="D334" s="1"/>
      <c r="E334" s="1"/>
    </row>
    <row r="335" spans="3:5">
      <c r="C335" s="1"/>
      <c r="D335" s="1"/>
      <c r="E335" s="1"/>
    </row>
    <row r="336" spans="3:5">
      <c r="C336" s="1"/>
      <c r="D336" s="1"/>
      <c r="E336" s="1"/>
    </row>
    <row r="337" spans="3:5">
      <c r="C337" s="1"/>
      <c r="D337" s="1"/>
      <c r="E337" s="1"/>
    </row>
    <row r="338" spans="3:5">
      <c r="C338" s="1"/>
      <c r="D338" s="1"/>
      <c r="E338" s="1"/>
    </row>
    <row r="339" spans="3:5">
      <c r="C339" s="1"/>
      <c r="D339" s="1"/>
      <c r="E339" s="1"/>
    </row>
    <row r="340" spans="3:5">
      <c r="C340" s="1"/>
      <c r="D340" s="1"/>
      <c r="E340" s="1"/>
    </row>
    <row r="341" spans="3:5">
      <c r="C341" s="1"/>
      <c r="D341" s="1"/>
      <c r="E341" s="1"/>
    </row>
    <row r="342" spans="3:5">
      <c r="C342" s="1"/>
      <c r="D342" s="1"/>
      <c r="E342" s="1"/>
    </row>
    <row r="343" spans="3:5">
      <c r="C343" s="1"/>
      <c r="D343" s="1"/>
      <c r="E343" s="1"/>
    </row>
    <row r="344" spans="3:5">
      <c r="C344" s="1"/>
      <c r="D344" s="1"/>
      <c r="E344" s="1"/>
    </row>
    <row r="345" spans="3:5">
      <c r="C345" s="1"/>
      <c r="D345" s="1"/>
      <c r="E345" s="1"/>
    </row>
    <row r="346" spans="3:5">
      <c r="C346" s="1"/>
      <c r="D346" s="1"/>
      <c r="E346" s="1"/>
    </row>
    <row r="347" spans="3:5">
      <c r="C347" s="1"/>
      <c r="D347" s="1"/>
      <c r="E347" s="1"/>
    </row>
    <row r="348" spans="3:5">
      <c r="C348" s="1"/>
      <c r="D348" s="1"/>
      <c r="E348" s="1"/>
    </row>
    <row r="349" spans="3:5">
      <c r="C349" s="1"/>
      <c r="D349" s="1"/>
      <c r="E349" s="1"/>
    </row>
    <row r="350" spans="3:5">
      <c r="C350" s="1"/>
      <c r="D350" s="1"/>
      <c r="E350" s="1"/>
    </row>
    <row r="351" spans="3:5">
      <c r="C351" s="1"/>
      <c r="D351" s="1"/>
      <c r="E351" s="1"/>
    </row>
    <row r="352" spans="3:5">
      <c r="C352" s="1"/>
      <c r="D352" s="1"/>
      <c r="E352" s="1"/>
    </row>
    <row r="353" spans="3:5">
      <c r="C353" s="1"/>
      <c r="D353" s="1"/>
      <c r="E353" s="1"/>
    </row>
    <row r="354" spans="3:5">
      <c r="C354" s="1"/>
      <c r="D354" s="1"/>
      <c r="E354" s="1"/>
    </row>
    <row r="355" spans="3:5">
      <c r="C355" s="1"/>
      <c r="D355" s="1"/>
      <c r="E355" s="1"/>
    </row>
    <row r="356" spans="3:5">
      <c r="C356" s="1"/>
      <c r="D356" s="1"/>
      <c r="E356" s="1"/>
    </row>
    <row r="357" spans="3:5">
      <c r="C357" s="1"/>
      <c r="D357" s="1"/>
      <c r="E357" s="1"/>
    </row>
    <row r="358" spans="3:5">
      <c r="C358" s="1"/>
      <c r="D358" s="1"/>
      <c r="E358" s="1"/>
    </row>
    <row r="359" spans="3:5">
      <c r="C359" s="1"/>
      <c r="D359" s="1"/>
      <c r="E359" s="1"/>
    </row>
    <row r="360" spans="3:5">
      <c r="C360" s="1"/>
      <c r="D360" s="1"/>
      <c r="E360" s="1"/>
    </row>
    <row r="361" spans="3:5">
      <c r="C361" s="1"/>
      <c r="D361" s="1"/>
      <c r="E361" s="1"/>
    </row>
    <row r="362" spans="3:5">
      <c r="C362" s="1"/>
      <c r="D362" s="1"/>
      <c r="E362" s="1"/>
    </row>
    <row r="363" spans="3:5">
      <c r="C363" s="1"/>
      <c r="D363" s="1"/>
      <c r="E363" s="1"/>
    </row>
    <row r="364" spans="3:5">
      <c r="C364" s="1"/>
      <c r="D364" s="1"/>
      <c r="E364" s="1"/>
    </row>
    <row r="365" spans="3:5">
      <c r="C365" s="1"/>
      <c r="D365" s="1"/>
      <c r="E365" s="1"/>
    </row>
    <row r="366" spans="3:5">
      <c r="C366" s="1"/>
      <c r="D366" s="1"/>
      <c r="E366" s="1"/>
    </row>
    <row r="367" spans="3:5">
      <c r="C367" s="1"/>
      <c r="D367" s="1"/>
      <c r="E367" s="1"/>
    </row>
    <row r="368" spans="3:5">
      <c r="C368" s="1"/>
      <c r="D368" s="1"/>
      <c r="E368" s="1"/>
    </row>
    <row r="369" spans="3:5">
      <c r="C369" s="1"/>
      <c r="D369" s="1"/>
      <c r="E369" s="1"/>
    </row>
    <row r="370" spans="3:5">
      <c r="C370" s="1"/>
      <c r="D370" s="1"/>
      <c r="E370" s="1"/>
    </row>
    <row r="371" spans="3:5">
      <c r="C371" s="1"/>
      <c r="D371" s="1"/>
      <c r="E371" s="1"/>
    </row>
    <row r="372" spans="3:5">
      <c r="C372" s="1"/>
      <c r="D372" s="1"/>
      <c r="E372" s="1"/>
    </row>
    <row r="373" spans="3:5">
      <c r="C373" s="1"/>
      <c r="D373" s="1"/>
      <c r="E373" s="1"/>
    </row>
    <row r="374" spans="3:5">
      <c r="C374" s="1"/>
      <c r="D374" s="1"/>
      <c r="E374" s="1"/>
    </row>
    <row r="375" spans="3:5">
      <c r="C375" s="1"/>
      <c r="D375" s="1"/>
      <c r="E375" s="1"/>
    </row>
    <row r="376" spans="3:5">
      <c r="C376" s="1"/>
      <c r="D376" s="1"/>
      <c r="E376" s="1"/>
    </row>
    <row r="377" spans="3:5">
      <c r="C377" s="1"/>
      <c r="D377" s="1"/>
      <c r="E377" s="1"/>
    </row>
    <row r="378" spans="3:5">
      <c r="C378" s="1"/>
      <c r="D378" s="1"/>
      <c r="E378" s="1"/>
    </row>
    <row r="379" spans="3:5">
      <c r="C379" s="1"/>
      <c r="D379" s="1"/>
      <c r="E379" s="1"/>
    </row>
    <row r="380" spans="3:5">
      <c r="C380" s="1"/>
      <c r="D380" s="1"/>
      <c r="E380" s="1"/>
    </row>
    <row r="381" spans="3:5">
      <c r="C381" s="1"/>
      <c r="D381" s="1"/>
      <c r="E381" s="1"/>
    </row>
    <row r="382" spans="3:5">
      <c r="C382" s="1"/>
      <c r="D382" s="1"/>
      <c r="E382" s="1"/>
    </row>
    <row r="383" spans="3:5">
      <c r="C383" s="1"/>
      <c r="D383" s="1"/>
      <c r="E383" s="1"/>
    </row>
    <row r="384" spans="3:5">
      <c r="C384" s="1"/>
      <c r="D384" s="1"/>
      <c r="E384" s="1"/>
    </row>
    <row r="385" spans="3:5">
      <c r="C385" s="1"/>
      <c r="D385" s="1"/>
      <c r="E385" s="1"/>
    </row>
    <row r="386" spans="3:5">
      <c r="C386" s="1"/>
      <c r="D386" s="1"/>
      <c r="E386" s="1"/>
    </row>
    <row r="387" spans="3:5">
      <c r="C387" s="1"/>
      <c r="D387" s="1"/>
      <c r="E387" s="1"/>
    </row>
    <row r="388" spans="3:5">
      <c r="C388" s="1"/>
      <c r="D388" s="1"/>
      <c r="E388" s="1"/>
    </row>
    <row r="389" spans="3:5">
      <c r="C389" s="1"/>
      <c r="D389" s="1"/>
      <c r="E389" s="1"/>
    </row>
    <row r="390" spans="3:5">
      <c r="C390" s="1"/>
      <c r="D390" s="1"/>
      <c r="E390" s="1"/>
    </row>
    <row r="391" spans="3:5">
      <c r="C391" s="1"/>
      <c r="D391" s="1"/>
      <c r="E391" s="1"/>
    </row>
    <row r="392" spans="3:5">
      <c r="C392" s="1"/>
      <c r="D392" s="1"/>
      <c r="E392" s="1"/>
    </row>
    <row r="393" spans="3:5">
      <c r="C393" s="1"/>
      <c r="D393" s="1"/>
      <c r="E393" s="1"/>
    </row>
    <row r="394" spans="3:5">
      <c r="C394" s="1"/>
      <c r="D394" s="1"/>
      <c r="E394" s="1"/>
    </row>
    <row r="395" spans="3:5">
      <c r="C395" s="1"/>
      <c r="D395" s="1"/>
      <c r="E395" s="1"/>
    </row>
    <row r="396" spans="3:5">
      <c r="C396" s="1"/>
      <c r="D396" s="1"/>
      <c r="E396" s="1"/>
    </row>
    <row r="397" spans="3:5">
      <c r="C397" s="1"/>
      <c r="D397" s="1"/>
      <c r="E397" s="1"/>
    </row>
    <row r="398" spans="3:5">
      <c r="C398" s="1"/>
      <c r="D398" s="1"/>
      <c r="E398" s="1"/>
    </row>
    <row r="399" spans="3:5">
      <c r="C399" s="1"/>
      <c r="D399" s="1"/>
      <c r="E399" s="1"/>
    </row>
    <row r="400" spans="3:5">
      <c r="C400" s="1"/>
      <c r="D400" s="1"/>
      <c r="E400" s="1"/>
    </row>
    <row r="401" spans="3:5">
      <c r="C401" s="1"/>
      <c r="D401" s="1"/>
      <c r="E401" s="1"/>
    </row>
    <row r="402" spans="3:5">
      <c r="C402" s="1"/>
      <c r="D402" s="1"/>
      <c r="E402" s="1"/>
    </row>
    <row r="403" spans="3:5">
      <c r="C403" s="1"/>
      <c r="D403" s="1"/>
      <c r="E403" s="1"/>
    </row>
    <row r="404" spans="3:5">
      <c r="C404" s="1"/>
      <c r="D404" s="1"/>
      <c r="E404" s="1"/>
    </row>
    <row r="405" spans="3:5">
      <c r="C405" s="1"/>
      <c r="D405" s="1"/>
      <c r="E405" s="1"/>
    </row>
    <row r="406" spans="3:5">
      <c r="C406" s="1"/>
      <c r="D406" s="1"/>
      <c r="E406" s="1"/>
    </row>
    <row r="407" spans="3:5">
      <c r="C407" s="1"/>
      <c r="D407" s="1"/>
      <c r="E407" s="1"/>
    </row>
    <row r="408" spans="3:5">
      <c r="C408" s="1"/>
      <c r="D408" s="1"/>
      <c r="E408" s="1"/>
    </row>
    <row r="409" spans="3:5">
      <c r="C409" s="1"/>
      <c r="D409" s="1"/>
      <c r="E409" s="1"/>
    </row>
    <row r="410" spans="3:5">
      <c r="C410" s="1"/>
      <c r="D410" s="1"/>
      <c r="E410" s="1"/>
    </row>
    <row r="411" spans="3:5">
      <c r="C411" s="1"/>
      <c r="D411" s="1"/>
      <c r="E411" s="1"/>
    </row>
    <row r="412" spans="3:5">
      <c r="C412" s="1"/>
      <c r="D412" s="1"/>
      <c r="E412" s="1"/>
    </row>
    <row r="413" spans="3:5">
      <c r="C413" s="1"/>
      <c r="D413" s="1"/>
      <c r="E413" s="1"/>
    </row>
    <row r="414" spans="3:5">
      <c r="C414" s="1"/>
      <c r="D414" s="1"/>
      <c r="E414" s="1"/>
    </row>
    <row r="415" spans="3:5">
      <c r="C415" s="1"/>
      <c r="D415" s="1"/>
      <c r="E415" s="1"/>
    </row>
    <row r="416" spans="3:5">
      <c r="C416" s="1"/>
      <c r="D416" s="1"/>
      <c r="E416" s="1"/>
    </row>
    <row r="417" spans="3:5">
      <c r="C417" s="1"/>
      <c r="D417" s="1"/>
      <c r="E417" s="1"/>
    </row>
    <row r="418" spans="3:5">
      <c r="C418" s="1"/>
      <c r="D418" s="1"/>
      <c r="E418" s="1"/>
    </row>
    <row r="419" spans="3:5">
      <c r="C419" s="1"/>
      <c r="D419" s="1"/>
      <c r="E419" s="1"/>
    </row>
    <row r="420" spans="3:5">
      <c r="C420" s="1"/>
      <c r="D420" s="1"/>
      <c r="E420" s="1"/>
    </row>
    <row r="421" spans="3:5">
      <c r="C421" s="1"/>
      <c r="D421" s="1"/>
      <c r="E421" s="1"/>
    </row>
    <row r="422" spans="3:5">
      <c r="C422" s="1"/>
      <c r="D422" s="1"/>
      <c r="E422" s="1"/>
    </row>
    <row r="423" spans="3:5">
      <c r="C423" s="1"/>
      <c r="D423" s="1"/>
      <c r="E423" s="1"/>
    </row>
    <row r="424" spans="3:5">
      <c r="C424" s="1"/>
      <c r="D424" s="1"/>
      <c r="E424" s="1"/>
    </row>
    <row r="425" spans="3:5">
      <c r="C425" s="1"/>
      <c r="D425" s="1"/>
      <c r="E425" s="1"/>
    </row>
    <row r="426" spans="3:5">
      <c r="C426" s="1"/>
      <c r="D426" s="1"/>
      <c r="E426" s="1"/>
    </row>
    <row r="427" spans="3:5">
      <c r="C427" s="1"/>
      <c r="D427" s="1"/>
      <c r="E427" s="1"/>
    </row>
    <row r="428" spans="3:5">
      <c r="C428" s="1"/>
      <c r="D428" s="1"/>
      <c r="E428" s="1"/>
    </row>
    <row r="429" spans="3:5">
      <c r="C429" s="1"/>
      <c r="D429" s="1"/>
      <c r="E429" s="1"/>
    </row>
    <row r="430" spans="3:5">
      <c r="C430" s="1"/>
      <c r="D430" s="1"/>
      <c r="E430" s="1"/>
    </row>
    <row r="431" spans="3:5">
      <c r="C431" s="1"/>
      <c r="D431" s="1"/>
      <c r="E431" s="1"/>
    </row>
    <row r="432" spans="3:5">
      <c r="C432" s="1"/>
      <c r="D432" s="1"/>
      <c r="E432" s="1"/>
    </row>
    <row r="433" spans="3:5">
      <c r="C433" s="1"/>
      <c r="D433" s="1"/>
      <c r="E433" s="1"/>
    </row>
    <row r="434" spans="3:5">
      <c r="C434" s="1"/>
      <c r="D434" s="1"/>
      <c r="E434" s="1"/>
    </row>
    <row r="435" spans="3:5">
      <c r="C435" s="1"/>
      <c r="D435" s="1"/>
      <c r="E435" s="1"/>
    </row>
    <row r="436" spans="3:5">
      <c r="C436" s="1"/>
      <c r="D436" s="1"/>
      <c r="E436" s="1"/>
    </row>
    <row r="437" spans="3:5">
      <c r="C437" s="1"/>
      <c r="D437" s="1"/>
      <c r="E437" s="1"/>
    </row>
    <row r="438" spans="3:5">
      <c r="C438" s="1"/>
      <c r="D438" s="1"/>
      <c r="E438" s="1"/>
    </row>
    <row r="439" spans="3:5">
      <c r="C439" s="1"/>
      <c r="D439" s="1"/>
      <c r="E439" s="1"/>
    </row>
    <row r="440" spans="3:5">
      <c r="C440" s="1"/>
      <c r="D440" s="1"/>
      <c r="E440" s="1"/>
    </row>
    <row r="441" spans="3:5">
      <c r="C441" s="1"/>
      <c r="D441" s="1"/>
      <c r="E441" s="1"/>
    </row>
    <row r="442" spans="3:5">
      <c r="C442" s="1"/>
      <c r="D442" s="1"/>
      <c r="E442" s="1"/>
    </row>
    <row r="443" spans="3:5">
      <c r="C443" s="1"/>
      <c r="D443" s="1"/>
      <c r="E443" s="1"/>
    </row>
    <row r="444" spans="3:5">
      <c r="C444" s="1"/>
      <c r="D444" s="1"/>
      <c r="E444" s="1"/>
    </row>
    <row r="445" spans="3:5">
      <c r="C445" s="1"/>
      <c r="D445" s="1"/>
      <c r="E445" s="1"/>
    </row>
    <row r="446" spans="3:5">
      <c r="C446" s="1"/>
      <c r="D446" s="1"/>
      <c r="E446" s="1"/>
    </row>
    <row r="447" spans="3:5">
      <c r="C447" s="1"/>
      <c r="D447" s="1"/>
      <c r="E447" s="1"/>
    </row>
    <row r="448" spans="3:5">
      <c r="C448" s="1"/>
      <c r="D448" s="1"/>
      <c r="E448" s="1"/>
    </row>
    <row r="449" spans="3:5">
      <c r="C449" s="1"/>
      <c r="D449" s="1"/>
      <c r="E449" s="1"/>
    </row>
    <row r="450" spans="3:5">
      <c r="C450" s="1"/>
      <c r="D450" s="1"/>
      <c r="E450" s="1"/>
    </row>
    <row r="451" spans="3:5">
      <c r="C451" s="1"/>
      <c r="D451" s="1"/>
      <c r="E451" s="1"/>
    </row>
    <row r="452" spans="3:5">
      <c r="C452" s="1"/>
      <c r="D452" s="1"/>
      <c r="E452" s="1"/>
    </row>
    <row r="453" spans="3:5">
      <c r="C453" s="1"/>
      <c r="D453" s="1"/>
      <c r="E453" s="1"/>
    </row>
    <row r="454" spans="3:5">
      <c r="C454" s="1"/>
      <c r="D454" s="1"/>
      <c r="E454" s="1"/>
    </row>
    <row r="455" spans="3:5">
      <c r="C455" s="1"/>
      <c r="D455" s="1"/>
      <c r="E455" s="1"/>
    </row>
    <row r="456" spans="3:5">
      <c r="C456" s="1"/>
      <c r="D456" s="1"/>
      <c r="E456" s="1"/>
    </row>
    <row r="457" spans="3:5">
      <c r="C457" s="1"/>
      <c r="D457" s="1"/>
      <c r="E457" s="1"/>
    </row>
    <row r="458" spans="3:5">
      <c r="C458" s="1"/>
      <c r="D458" s="1"/>
      <c r="E458" s="1"/>
    </row>
    <row r="459" spans="3:5">
      <c r="C459" s="1"/>
      <c r="D459" s="1"/>
      <c r="E459" s="1"/>
    </row>
    <row r="460" spans="3:5">
      <c r="C460" s="1"/>
      <c r="D460" s="1"/>
      <c r="E460" s="1"/>
    </row>
    <row r="461" spans="3:5">
      <c r="C461" s="1"/>
      <c r="D461" s="1"/>
      <c r="E461" s="1"/>
    </row>
    <row r="462" spans="3:5">
      <c r="C462" s="1"/>
      <c r="D462" s="1"/>
      <c r="E462" s="1"/>
    </row>
    <row r="463" spans="3:5">
      <c r="C463" s="1"/>
      <c r="D463" s="1"/>
      <c r="E463" s="1"/>
    </row>
    <row r="464" spans="3:5">
      <c r="C464" s="1"/>
      <c r="D464" s="1"/>
      <c r="E464" s="1"/>
    </row>
    <row r="465" spans="3:5">
      <c r="C465" s="1"/>
      <c r="D465" s="1"/>
      <c r="E465" s="1"/>
    </row>
    <row r="466" spans="3:5">
      <c r="C466" s="1"/>
      <c r="D466" s="1"/>
      <c r="E466" s="1"/>
    </row>
    <row r="467" spans="3:5">
      <c r="C467" s="1"/>
      <c r="D467" s="1"/>
      <c r="E467" s="1"/>
    </row>
    <row r="468" spans="3:5">
      <c r="C468" s="1"/>
      <c r="D468" s="1"/>
      <c r="E468" s="1"/>
    </row>
    <row r="469" spans="3:5">
      <c r="C469" s="1"/>
      <c r="D469" s="1"/>
      <c r="E469" s="1"/>
    </row>
    <row r="470" spans="3:5">
      <c r="C470" s="1"/>
      <c r="D470" s="1"/>
      <c r="E470" s="1"/>
    </row>
    <row r="471" spans="3:5">
      <c r="C471" s="1"/>
      <c r="D471" s="1"/>
      <c r="E471" s="1"/>
    </row>
    <row r="472" spans="3:5">
      <c r="C472" s="1"/>
      <c r="D472" s="1"/>
      <c r="E472" s="1"/>
    </row>
    <row r="473" spans="3:5">
      <c r="C473" s="1"/>
      <c r="D473" s="1"/>
      <c r="E473" s="1"/>
    </row>
    <row r="474" spans="3:5">
      <c r="C474" s="1"/>
      <c r="D474" s="1"/>
      <c r="E474" s="1"/>
    </row>
    <row r="475" spans="3:5">
      <c r="C475" s="1"/>
      <c r="D475" s="1"/>
      <c r="E475" s="1"/>
    </row>
    <row r="476" spans="3:5">
      <c r="C476" s="1"/>
      <c r="D476" s="1"/>
      <c r="E476" s="1"/>
    </row>
    <row r="477" spans="3:5">
      <c r="C477" s="1"/>
      <c r="D477" s="1"/>
      <c r="E477" s="1"/>
    </row>
    <row r="478" spans="3:5">
      <c r="C478" s="1"/>
      <c r="D478" s="1"/>
      <c r="E478" s="1"/>
    </row>
    <row r="479" spans="3:5">
      <c r="C479" s="1"/>
      <c r="D479" s="1"/>
      <c r="E479" s="1"/>
    </row>
    <row r="480" spans="3:5">
      <c r="C480" s="1"/>
      <c r="D480" s="1"/>
      <c r="E480" s="1"/>
    </row>
    <row r="481" spans="3:5">
      <c r="C481" s="1"/>
      <c r="D481" s="1"/>
      <c r="E481" s="1"/>
    </row>
    <row r="482" spans="3:5">
      <c r="C482" s="1"/>
      <c r="D482" s="1"/>
      <c r="E482" s="1"/>
    </row>
    <row r="483" spans="3:5">
      <c r="C483" s="1"/>
      <c r="D483" s="1"/>
      <c r="E483" s="1"/>
    </row>
    <row r="484" spans="3:5">
      <c r="C484" s="1"/>
      <c r="D484" s="1"/>
      <c r="E484" s="1"/>
    </row>
    <row r="485" spans="3:5">
      <c r="C485" s="1"/>
      <c r="D485" s="1"/>
      <c r="E485" s="1"/>
    </row>
    <row r="486" spans="3:5">
      <c r="C486" s="1"/>
      <c r="D486" s="1"/>
      <c r="E486" s="1"/>
    </row>
    <row r="487" spans="3:5">
      <c r="C487" s="1"/>
      <c r="D487" s="1"/>
      <c r="E487" s="1"/>
    </row>
    <row r="488" spans="3:5">
      <c r="C488" s="1"/>
      <c r="D488" s="1"/>
      <c r="E488" s="1"/>
    </row>
    <row r="489" spans="3:5">
      <c r="C489" s="1"/>
      <c r="D489" s="1"/>
      <c r="E489" s="1"/>
    </row>
    <row r="490" spans="3:5">
      <c r="C490" s="1"/>
      <c r="D490" s="1"/>
      <c r="E490" s="1"/>
    </row>
    <row r="491" spans="3:5">
      <c r="C491" s="1"/>
      <c r="D491" s="1"/>
      <c r="E491" s="1"/>
    </row>
    <row r="492" spans="3:5">
      <c r="C492" s="1"/>
      <c r="D492" s="1"/>
      <c r="E492" s="1"/>
    </row>
    <row r="493" spans="3:5">
      <c r="C493" s="1"/>
      <c r="D493" s="1"/>
      <c r="E493" s="1"/>
    </row>
    <row r="494" spans="3:5">
      <c r="C494" s="1"/>
      <c r="D494" s="1"/>
      <c r="E494" s="1"/>
    </row>
    <row r="495" spans="3:5">
      <c r="C495" s="1"/>
      <c r="D495" s="1"/>
      <c r="E495" s="1"/>
    </row>
    <row r="496" spans="3:5">
      <c r="C496" s="1"/>
      <c r="D496" s="1"/>
      <c r="E496" s="1"/>
    </row>
    <row r="497" spans="3:5">
      <c r="C497" s="1"/>
      <c r="D497" s="1"/>
      <c r="E497" s="1"/>
    </row>
    <row r="498" spans="3:5">
      <c r="C498" s="1"/>
      <c r="D498" s="1"/>
      <c r="E498" s="1"/>
    </row>
    <row r="499" spans="3:5">
      <c r="C499" s="1"/>
      <c r="D499" s="1"/>
      <c r="E499" s="1"/>
    </row>
    <row r="500" spans="3:5">
      <c r="C500" s="1"/>
      <c r="D500" s="1"/>
      <c r="E500" s="1"/>
    </row>
    <row r="501" spans="3:5">
      <c r="C501" s="1"/>
      <c r="D501" s="1"/>
      <c r="E501" s="1"/>
    </row>
    <row r="502" spans="3:5">
      <c r="C502" s="1"/>
      <c r="D502" s="1"/>
      <c r="E502" s="1"/>
    </row>
    <row r="503" spans="3:5">
      <c r="C503" s="1"/>
      <c r="D503" s="1"/>
      <c r="E503" s="1"/>
    </row>
    <row r="504" spans="3:5">
      <c r="C504" s="1"/>
      <c r="D504" s="1"/>
      <c r="E504" s="1"/>
    </row>
    <row r="505" spans="3:5">
      <c r="C505" s="1"/>
      <c r="D505" s="1"/>
      <c r="E505" s="1"/>
    </row>
    <row r="506" spans="3:5">
      <c r="C506" s="1"/>
      <c r="D506" s="1"/>
      <c r="E506" s="1"/>
    </row>
    <row r="507" spans="3:5">
      <c r="C507" s="1"/>
      <c r="D507" s="1"/>
      <c r="E507" s="1"/>
    </row>
    <row r="508" spans="3:5">
      <c r="C508" s="1"/>
      <c r="D508" s="1"/>
      <c r="E508" s="1"/>
    </row>
    <row r="509" spans="3:5">
      <c r="C509" s="1"/>
      <c r="D509" s="1"/>
      <c r="E509" s="1"/>
    </row>
    <row r="510" spans="3:5">
      <c r="C510" s="1"/>
      <c r="D510" s="1"/>
      <c r="E510" s="1"/>
    </row>
    <row r="511" spans="3:5">
      <c r="C511" s="1"/>
      <c r="D511" s="1"/>
      <c r="E511" s="1"/>
    </row>
    <row r="512" spans="3:5">
      <c r="C512" s="1"/>
      <c r="D512" s="1"/>
      <c r="E512" s="1"/>
    </row>
    <row r="513" spans="3:5">
      <c r="C513" s="1"/>
      <c r="D513" s="1"/>
      <c r="E513" s="1"/>
    </row>
    <row r="514" spans="3:5">
      <c r="C514" s="1"/>
      <c r="D514" s="1"/>
      <c r="E514" s="1"/>
    </row>
    <row r="515" spans="3:5">
      <c r="C515" s="1"/>
      <c r="D515" s="1"/>
      <c r="E515" s="1"/>
    </row>
    <row r="516" spans="3:5">
      <c r="C516" s="1"/>
      <c r="D516" s="1"/>
      <c r="E516" s="1"/>
    </row>
    <row r="517" spans="3:5">
      <c r="C517" s="1"/>
      <c r="D517" s="1"/>
      <c r="E517" s="1"/>
    </row>
    <row r="518" spans="3:5">
      <c r="C518" s="1"/>
      <c r="D518" s="1"/>
      <c r="E518" s="1"/>
    </row>
    <row r="519" spans="3:5">
      <c r="C519" s="1"/>
      <c r="D519" s="1"/>
      <c r="E519" s="1"/>
    </row>
    <row r="520" spans="3:5">
      <c r="C520" s="1"/>
      <c r="D520" s="1"/>
      <c r="E520" s="1"/>
    </row>
    <row r="521" spans="3:5">
      <c r="C521" s="1"/>
      <c r="D521" s="1"/>
      <c r="E521" s="1"/>
    </row>
    <row r="522" spans="3:5">
      <c r="C522" s="1"/>
      <c r="D522" s="1"/>
      <c r="E522" s="1"/>
    </row>
    <row r="523" spans="3:5">
      <c r="C523" s="1"/>
      <c r="D523" s="1"/>
      <c r="E523" s="1"/>
    </row>
    <row r="524" spans="3:5">
      <c r="C524" s="1"/>
      <c r="D524" s="1"/>
      <c r="E524" s="1"/>
    </row>
    <row r="525" spans="3:5">
      <c r="C525" s="1"/>
      <c r="D525" s="1"/>
      <c r="E525" s="1"/>
    </row>
    <row r="526" spans="3:5">
      <c r="C526" s="1"/>
      <c r="D526" s="1"/>
      <c r="E526" s="1"/>
    </row>
    <row r="527" spans="3:5">
      <c r="C527" s="1"/>
      <c r="D527" s="1"/>
      <c r="E527" s="1"/>
    </row>
    <row r="528" spans="3:5">
      <c r="C528" s="1"/>
      <c r="D528" s="1"/>
      <c r="E528" s="1"/>
    </row>
    <row r="529" spans="2:5">
      <c r="C529" s="1"/>
      <c r="D529" s="1"/>
      <c r="E529" s="1"/>
    </row>
    <row r="530" spans="2:5">
      <c r="C530" s="1"/>
      <c r="D530" s="1"/>
      <c r="E530" s="1"/>
    </row>
    <row r="531" spans="2:5">
      <c r="C531" s="1"/>
      <c r="D531" s="1"/>
      <c r="E531" s="1"/>
    </row>
    <row r="532" spans="2:5">
      <c r="C532" s="1"/>
      <c r="D532" s="1"/>
      <c r="E532" s="1"/>
    </row>
    <row r="533" spans="2:5">
      <c r="C533" s="1"/>
      <c r="D533" s="1"/>
      <c r="E533" s="1"/>
    </row>
    <row r="534" spans="2:5">
      <c r="C534" s="1"/>
      <c r="D534" s="1"/>
      <c r="E534" s="1"/>
    </row>
    <row r="535" spans="2:5">
      <c r="C535" s="1"/>
      <c r="D535" s="1"/>
      <c r="E535" s="1"/>
    </row>
    <row r="539" spans="2:5">
      <c r="B539" s="32"/>
    </row>
    <row r="540" spans="2:5">
      <c r="B540" s="32"/>
    </row>
    <row r="541" spans="2:5">
      <c r="B541" s="3"/>
    </row>
  </sheetData>
  <mergeCells count="2">
    <mergeCell ref="B6:S6"/>
    <mergeCell ref="B7:S7"/>
  </mergeCells>
  <phoneticPr fontId="3" type="noConversion"/>
  <dataValidations count="1">
    <dataValidation allowBlank="1" showInputMessage="1" showErrorMessage="1" sqref="A5:XFD11 A34:XFD1048576"/>
  </dataValidations>
  <pageMargins left="0" right="0" top="0.5" bottom="0.5" header="0" footer="0.25"/>
  <pageSetup paperSize="9" scale="68" pageOrder="overThenDown" orientation="landscape" r:id="rId1"/>
  <headerFooter alignWithMargins="0">
    <oddFooter>&amp;L&amp;Z&amp;F&amp;C&amp;A&amp;R&amp;D</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גיליון16">
    <tabColor rgb="FFFFFF00"/>
    <pageSetUpPr fitToPage="1"/>
  </sheetPr>
  <dimension ref="B1:CT405"/>
  <sheetViews>
    <sheetView rightToLeft="1" topLeftCell="A4" workbookViewId="0">
      <selection activeCell="E26" sqref="E26"/>
    </sheetView>
  </sheetViews>
  <sheetFormatPr defaultColWidth="9.140625" defaultRowHeight="18"/>
  <cols>
    <col min="1" max="1" width="6.28515625" style="1" customWidth="1"/>
    <col min="2" max="2" width="38.42578125" style="2" customWidth="1"/>
    <col min="3" max="3" width="16.140625" style="2" bestFit="1" customWidth="1"/>
    <col min="4" max="4" width="8.85546875" style="2" bestFit="1" customWidth="1"/>
    <col min="5" max="5" width="6.7109375" style="2" bestFit="1" customWidth="1"/>
    <col min="6" max="6" width="25.85546875" style="1" bestFit="1" customWidth="1"/>
    <col min="7" max="7" width="12.85546875" style="1" bestFit="1" customWidth="1"/>
    <col min="8" max="8" width="13.140625" style="1" bestFit="1" customWidth="1"/>
    <col min="9" max="9" width="7.28515625" style="1" bestFit="1" customWidth="1"/>
    <col min="10" max="10" width="10" style="1" bestFit="1" customWidth="1"/>
    <col min="11" max="11" width="11.28515625" style="1" bestFit="1" customWidth="1"/>
    <col min="12" max="12" width="11.85546875" style="1" bestFit="1" customWidth="1"/>
    <col min="13" max="13" width="11.140625" style="1" customWidth="1"/>
    <col min="14" max="14" width="6.7109375" style="1" customWidth="1"/>
    <col min="15" max="15" width="7.7109375" style="1" customWidth="1"/>
    <col min="16" max="16" width="7.140625" style="1" customWidth="1"/>
    <col min="17" max="17" width="6" style="1" customWidth="1"/>
    <col min="18" max="18" width="7.85546875" style="1" customWidth="1"/>
    <col min="19" max="19" width="8.140625" style="1" customWidth="1"/>
    <col min="20" max="20" width="6.28515625" style="1" customWidth="1"/>
    <col min="21" max="21" width="8" style="1" customWidth="1"/>
    <col min="22" max="22" width="8.7109375" style="1" customWidth="1"/>
    <col min="23" max="23" width="10" style="1" customWidth="1"/>
    <col min="24" max="24" width="9.5703125" style="1" customWidth="1"/>
    <col min="25" max="25" width="6.140625" style="1" customWidth="1"/>
    <col min="26" max="27" width="5.7109375" style="1" customWidth="1"/>
    <col min="28" max="28" width="6.85546875" style="1" customWidth="1"/>
    <col min="29" max="29" width="6.42578125" style="1" customWidth="1"/>
    <col min="30" max="30" width="6.7109375" style="1" customWidth="1"/>
    <col min="31" max="31" width="7.28515625" style="1" customWidth="1"/>
    <col min="32" max="43" width="5.7109375" style="1" customWidth="1"/>
    <col min="44" max="16384" width="9.140625" style="1"/>
  </cols>
  <sheetData>
    <row r="1" spans="2:98">
      <c r="B1" s="82" t="s">
        <v>278</v>
      </c>
    </row>
    <row r="2" spans="2:98">
      <c r="B2" s="82" t="s">
        <v>279</v>
      </c>
    </row>
    <row r="3" spans="2:98">
      <c r="B3" s="82" t="s">
        <v>280</v>
      </c>
    </row>
    <row r="4" spans="2:98">
      <c r="B4" s="82" t="s">
        <v>281</v>
      </c>
    </row>
    <row r="6" spans="2:98" ht="26.25" customHeight="1">
      <c r="B6" s="171" t="s">
        <v>224</v>
      </c>
      <c r="C6" s="172"/>
      <c r="D6" s="172"/>
      <c r="E6" s="172"/>
      <c r="F6" s="172"/>
      <c r="G6" s="172"/>
      <c r="H6" s="172"/>
      <c r="I6" s="172"/>
      <c r="J6" s="172"/>
      <c r="K6" s="172"/>
      <c r="L6" s="172"/>
      <c r="M6" s="173"/>
    </row>
    <row r="7" spans="2:98" ht="26.25" customHeight="1">
      <c r="B7" s="171" t="s">
        <v>121</v>
      </c>
      <c r="C7" s="172"/>
      <c r="D7" s="172"/>
      <c r="E7" s="172"/>
      <c r="F7" s="172"/>
      <c r="G7" s="172"/>
      <c r="H7" s="172"/>
      <c r="I7" s="172"/>
      <c r="J7" s="172"/>
      <c r="K7" s="172"/>
      <c r="L7" s="172"/>
      <c r="M7" s="173"/>
    </row>
    <row r="8" spans="2:98" s="3" customFormat="1" ht="47.25">
      <c r="B8" s="20" t="s">
        <v>149</v>
      </c>
      <c r="C8" s="25" t="s">
        <v>50</v>
      </c>
      <c r="D8" s="47" t="s">
        <v>151</v>
      </c>
      <c r="E8" s="47" t="s">
        <v>150</v>
      </c>
      <c r="F8" s="77" t="s">
        <v>84</v>
      </c>
      <c r="G8" s="25" t="s">
        <v>133</v>
      </c>
      <c r="H8" s="25" t="s">
        <v>0</v>
      </c>
      <c r="I8" s="25" t="s">
        <v>137</v>
      </c>
      <c r="J8" s="25" t="s">
        <v>143</v>
      </c>
      <c r="K8" s="25" t="s">
        <v>72</v>
      </c>
      <c r="L8" s="47" t="s">
        <v>195</v>
      </c>
      <c r="M8" s="26" t="s">
        <v>197</v>
      </c>
      <c r="N8" s="1"/>
      <c r="O8" s="1"/>
      <c r="P8" s="1"/>
      <c r="Q8" s="1"/>
      <c r="R8" s="1"/>
      <c r="S8" s="1"/>
      <c r="T8" s="1"/>
      <c r="U8" s="1"/>
      <c r="V8" s="1"/>
      <c r="W8" s="1"/>
      <c r="X8" s="1"/>
      <c r="Y8" s="1"/>
      <c r="Z8" s="1"/>
      <c r="AA8" s="1"/>
      <c r="AB8" s="1"/>
      <c r="AC8" s="1"/>
      <c r="AD8" s="1"/>
      <c r="AE8" s="1"/>
      <c r="AF8" s="1"/>
      <c r="AG8" s="1"/>
      <c r="AH8" s="1"/>
      <c r="AI8" s="1"/>
      <c r="AJ8" s="1"/>
      <c r="AK8" s="1"/>
      <c r="AL8" s="1"/>
      <c r="AM8" s="1"/>
      <c r="AN8" s="1"/>
      <c r="AO8" s="1"/>
      <c r="AP8" s="1"/>
      <c r="AQ8" s="1"/>
      <c r="AR8" s="1"/>
      <c r="AS8" s="1"/>
      <c r="AT8" s="1"/>
      <c r="AU8" s="1"/>
      <c r="AV8" s="1"/>
      <c r="AW8" s="1"/>
      <c r="AX8" s="1"/>
      <c r="AY8" s="1"/>
      <c r="AZ8" s="1"/>
      <c r="BA8" s="1"/>
      <c r="BB8" s="1"/>
      <c r="BC8" s="1"/>
      <c r="BD8" s="1"/>
      <c r="BE8" s="1"/>
      <c r="BF8" s="1"/>
      <c r="BG8" s="1"/>
      <c r="BH8" s="1"/>
      <c r="BI8" s="1"/>
      <c r="BJ8" s="1"/>
      <c r="BK8" s="1"/>
      <c r="BL8" s="1"/>
      <c r="BM8" s="1"/>
      <c r="BN8" s="1"/>
      <c r="BO8" s="1"/>
      <c r="BP8" s="1"/>
      <c r="BQ8" s="1"/>
      <c r="BR8" s="1"/>
      <c r="BS8" s="1"/>
      <c r="BT8" s="1"/>
      <c r="BU8" s="1"/>
      <c r="BV8" s="1"/>
      <c r="BW8" s="1"/>
      <c r="BX8" s="1"/>
      <c r="BY8" s="1"/>
      <c r="CT8" s="1"/>
    </row>
    <row r="9" spans="2:98" s="3" customFormat="1" ht="14.25" customHeight="1">
      <c r="B9" s="15"/>
      <c r="C9" s="27"/>
      <c r="D9" s="16"/>
      <c r="E9" s="16"/>
      <c r="F9" s="27"/>
      <c r="G9" s="27"/>
      <c r="H9" s="27" t="s">
        <v>22</v>
      </c>
      <c r="I9" s="27" t="s">
        <v>79</v>
      </c>
      <c r="J9" s="27" t="s">
        <v>23</v>
      </c>
      <c r="K9" s="27" t="s">
        <v>20</v>
      </c>
      <c r="L9" s="27" t="s">
        <v>20</v>
      </c>
      <c r="M9" s="28" t="s">
        <v>20</v>
      </c>
      <c r="N9" s="1"/>
      <c r="O9" s="1"/>
      <c r="P9" s="1"/>
      <c r="Q9" s="1"/>
      <c r="R9" s="1"/>
      <c r="S9" s="1"/>
      <c r="T9" s="1"/>
      <c r="U9" s="1"/>
      <c r="V9" s="1"/>
      <c r="W9" s="1"/>
      <c r="X9" s="1"/>
      <c r="Y9" s="1"/>
      <c r="Z9" s="1"/>
      <c r="AA9" s="1"/>
      <c r="AB9" s="1"/>
      <c r="AC9" s="1"/>
      <c r="AD9" s="1"/>
      <c r="AE9" s="1"/>
      <c r="AF9" s="1"/>
      <c r="AG9" s="1"/>
      <c r="AH9" s="1"/>
      <c r="AI9" s="1"/>
      <c r="AJ9" s="1"/>
      <c r="AK9" s="1"/>
      <c r="AL9" s="1"/>
      <c r="AM9" s="1"/>
      <c r="AN9" s="1"/>
      <c r="AO9" s="1"/>
      <c r="AP9" s="1"/>
      <c r="AQ9" s="1"/>
      <c r="AR9" s="1"/>
      <c r="AS9" s="1"/>
      <c r="AT9" s="1"/>
      <c r="AU9" s="1"/>
      <c r="AV9" s="1"/>
      <c r="AW9" s="1"/>
      <c r="AX9" s="1"/>
      <c r="AY9" s="1"/>
      <c r="AZ9" s="1"/>
      <c r="BA9" s="1"/>
      <c r="BB9" s="1"/>
      <c r="BC9" s="1"/>
      <c r="BD9" s="1"/>
      <c r="BE9" s="1"/>
      <c r="BF9" s="1"/>
      <c r="BG9" s="1"/>
      <c r="BH9" s="1"/>
      <c r="BI9" s="1"/>
      <c r="BJ9" s="1"/>
      <c r="BK9" s="1"/>
      <c r="BL9" s="1"/>
      <c r="BM9" s="1"/>
      <c r="BN9" s="1"/>
      <c r="BO9" s="1"/>
      <c r="BP9" s="1"/>
      <c r="BQ9" s="1"/>
      <c r="BR9" s="1"/>
      <c r="BS9" s="1"/>
      <c r="BT9" s="1"/>
      <c r="BU9" s="1"/>
      <c r="BV9" s="1"/>
      <c r="BW9" s="1"/>
      <c r="BX9" s="1"/>
      <c r="BY9" s="1"/>
      <c r="CT9" s="1"/>
    </row>
    <row r="10" spans="2:98" s="4" customFormat="1" ht="18" customHeight="1">
      <c r="B10" s="18"/>
      <c r="C10" s="61" t="s">
        <v>1</v>
      </c>
      <c r="D10" s="61" t="s">
        <v>2</v>
      </c>
      <c r="E10" s="61" t="s">
        <v>3</v>
      </c>
      <c r="F10" s="61" t="s">
        <v>4</v>
      </c>
      <c r="G10" s="61" t="s">
        <v>5</v>
      </c>
      <c r="H10" s="61" t="s">
        <v>6</v>
      </c>
      <c r="I10" s="61" t="s">
        <v>7</v>
      </c>
      <c r="J10" s="61" t="s">
        <v>8</v>
      </c>
      <c r="K10" s="61" t="s">
        <v>9</v>
      </c>
      <c r="L10" s="63" t="s">
        <v>10</v>
      </c>
      <c r="M10" s="63" t="s">
        <v>11</v>
      </c>
      <c r="N10" s="1"/>
      <c r="O10" s="1"/>
      <c r="P10" s="1"/>
      <c r="Q10" s="1"/>
      <c r="R10" s="1"/>
      <c r="S10" s="1"/>
      <c r="T10" s="1"/>
      <c r="U10" s="1"/>
      <c r="V10" s="1"/>
      <c r="W10" s="1"/>
      <c r="X10" s="1"/>
      <c r="Y10" s="1"/>
      <c r="Z10" s="1"/>
      <c r="AA10" s="1"/>
      <c r="AB10" s="1"/>
      <c r="AC10" s="1"/>
      <c r="AD10" s="1"/>
      <c r="AE10" s="1"/>
      <c r="AF10" s="1"/>
      <c r="AG10" s="1"/>
      <c r="AH10" s="1"/>
      <c r="AI10" s="1"/>
      <c r="AJ10" s="1"/>
      <c r="AK10" s="1"/>
      <c r="AL10" s="1"/>
      <c r="AM10" s="1"/>
      <c r="AN10" s="1"/>
      <c r="AO10" s="1"/>
      <c r="AP10" s="1"/>
      <c r="AQ10" s="1"/>
      <c r="AR10" s="1"/>
      <c r="AS10" s="1"/>
      <c r="AT10" s="1"/>
      <c r="AU10" s="1"/>
      <c r="AV10" s="1"/>
      <c r="AW10" s="1"/>
      <c r="AX10" s="1"/>
      <c r="AY10" s="1"/>
      <c r="AZ10" s="1"/>
      <c r="BA10" s="1"/>
      <c r="BB10" s="1"/>
      <c r="BC10" s="1"/>
      <c r="BD10" s="1"/>
      <c r="BE10" s="1"/>
      <c r="BF10" s="1"/>
      <c r="BG10" s="1"/>
      <c r="BH10" s="1"/>
      <c r="BI10" s="1"/>
      <c r="BJ10" s="1"/>
      <c r="BK10" s="1"/>
      <c r="BL10" s="1"/>
      <c r="BM10" s="1"/>
      <c r="BN10" s="1"/>
      <c r="BO10" s="1"/>
      <c r="BP10" s="1"/>
      <c r="BQ10" s="1"/>
      <c r="BR10" s="1"/>
      <c r="BS10" s="1"/>
      <c r="BT10" s="1"/>
      <c r="BU10" s="1"/>
      <c r="BV10" s="1"/>
      <c r="BW10" s="1"/>
      <c r="BX10" s="1"/>
      <c r="BY10" s="1"/>
      <c r="CT10" s="1"/>
    </row>
    <row r="11" spans="2:98" s="4" customFormat="1" ht="18" customHeight="1">
      <c r="B11" s="56" t="s">
        <v>32</v>
      </c>
      <c r="C11" s="85"/>
      <c r="D11" s="85"/>
      <c r="E11" s="85"/>
      <c r="F11" s="85"/>
      <c r="G11" s="85"/>
      <c r="H11" s="84">
        <v>83896</v>
      </c>
      <c r="I11" s="84"/>
      <c r="J11" s="84">
        <v>152.57</v>
      </c>
      <c r="K11" s="84"/>
      <c r="L11" s="84"/>
      <c r="M11" s="84">
        <v>0.01</v>
      </c>
      <c r="N11" s="1"/>
      <c r="O11" s="1"/>
      <c r="P11" s="1"/>
      <c r="Q11" s="1"/>
      <c r="R11" s="1"/>
      <c r="S11" s="1"/>
      <c r="T11" s="1"/>
      <c r="U11" s="1"/>
      <c r="V11" s="1"/>
      <c r="W11" s="1"/>
      <c r="X11" s="1"/>
      <c r="Y11" s="1"/>
      <c r="Z11" s="1"/>
      <c r="AA11" s="1"/>
      <c r="AB11" s="1"/>
      <c r="AC11" s="1"/>
      <c r="AD11" s="1"/>
      <c r="AE11" s="1"/>
      <c r="AF11" s="1"/>
      <c r="AG11" s="1"/>
      <c r="AH11" s="1"/>
      <c r="AI11" s="1"/>
      <c r="AJ11" s="1"/>
      <c r="AK11" s="1"/>
      <c r="AL11" s="1"/>
      <c r="AM11" s="1"/>
      <c r="AN11" s="1"/>
      <c r="AO11" s="1"/>
      <c r="AP11" s="1"/>
      <c r="AQ11" s="1"/>
      <c r="AR11" s="1"/>
      <c r="AS11" s="1"/>
      <c r="AT11" s="1"/>
      <c r="AU11" s="1"/>
      <c r="AV11" s="1"/>
      <c r="AW11" s="1"/>
      <c r="AX11" s="1"/>
      <c r="AY11" s="1"/>
      <c r="AZ11" s="1"/>
      <c r="BA11" s="1"/>
      <c r="BB11" s="1"/>
      <c r="BC11" s="1"/>
      <c r="BD11" s="1"/>
      <c r="BE11" s="1"/>
      <c r="BF11" s="1"/>
      <c r="BG11" s="1"/>
      <c r="BH11" s="1"/>
      <c r="BI11" s="1"/>
      <c r="BJ11" s="1"/>
      <c r="BK11" s="1"/>
      <c r="BL11" s="1"/>
      <c r="BM11" s="1"/>
      <c r="BN11" s="1"/>
      <c r="BO11" s="1"/>
      <c r="BP11" s="1"/>
      <c r="BQ11" s="1"/>
      <c r="BR11" s="1"/>
      <c r="BS11" s="1"/>
      <c r="BT11" s="1"/>
      <c r="BU11" s="1"/>
      <c r="BV11" s="1"/>
      <c r="BW11" s="1"/>
      <c r="BX11" s="1"/>
      <c r="BY11" s="1"/>
      <c r="CT11" s="1"/>
    </row>
    <row r="12" spans="2:98" customFormat="1" ht="17.25" customHeight="1">
      <c r="B12" s="59" t="s">
        <v>259</v>
      </c>
      <c r="C12" s="88"/>
      <c r="D12" s="88"/>
      <c r="E12" s="88"/>
      <c r="F12" s="88"/>
      <c r="G12" s="88"/>
      <c r="H12" s="91">
        <v>3062</v>
      </c>
      <c r="I12" s="91"/>
      <c r="J12" s="91">
        <v>151.88</v>
      </c>
      <c r="K12" s="91"/>
      <c r="L12" s="91"/>
      <c r="M12" s="91">
        <v>0.01</v>
      </c>
    </row>
    <row r="13" spans="2:98" customFormat="1" ht="15.75">
      <c r="B13" s="60" t="s">
        <v>268</v>
      </c>
      <c r="C13" s="90"/>
      <c r="D13" s="90"/>
      <c r="E13" s="90"/>
      <c r="F13" s="90"/>
      <c r="G13" s="90"/>
      <c r="H13" s="114"/>
      <c r="I13" s="114"/>
      <c r="J13" s="114"/>
      <c r="K13" s="114"/>
      <c r="L13" s="114"/>
      <c r="M13" s="114"/>
    </row>
    <row r="14" spans="2:98" customFormat="1" ht="15.75">
      <c r="B14" s="60" t="s">
        <v>1240</v>
      </c>
      <c r="C14" s="90">
        <v>65100448</v>
      </c>
      <c r="D14" s="90"/>
      <c r="E14" s="90">
        <v>651</v>
      </c>
      <c r="F14" s="90" t="s">
        <v>333</v>
      </c>
      <c r="G14" s="90" t="s">
        <v>184</v>
      </c>
      <c r="H14" s="114">
        <v>3062</v>
      </c>
      <c r="I14" s="114">
        <v>12.9</v>
      </c>
      <c r="J14" s="114">
        <v>151.88</v>
      </c>
      <c r="K14" s="114">
        <v>0</v>
      </c>
      <c r="L14" s="114">
        <v>99.55</v>
      </c>
      <c r="M14" s="114">
        <v>0.01</v>
      </c>
    </row>
    <row r="15" spans="2:98" customFormat="1" ht="15.75">
      <c r="B15" s="59" t="s">
        <v>258</v>
      </c>
      <c r="C15" s="88"/>
      <c r="D15" s="88"/>
      <c r="E15" s="88"/>
      <c r="F15" s="88"/>
      <c r="G15" s="88"/>
      <c r="H15" s="91">
        <v>80834</v>
      </c>
      <c r="I15" s="91"/>
      <c r="J15" s="91">
        <v>0.69</v>
      </c>
      <c r="K15" s="91"/>
      <c r="L15" s="91"/>
      <c r="M15" s="91"/>
    </row>
    <row r="16" spans="2:98" customFormat="1" ht="15.75">
      <c r="B16" s="59" t="s">
        <v>83</v>
      </c>
      <c r="C16" s="88"/>
      <c r="D16" s="88"/>
      <c r="E16" s="88"/>
      <c r="F16" s="88"/>
      <c r="G16" s="88"/>
      <c r="H16" s="91"/>
      <c r="I16" s="91"/>
      <c r="J16" s="91"/>
      <c r="K16" s="91"/>
      <c r="L16" s="91"/>
      <c r="M16" s="91"/>
    </row>
    <row r="17" spans="2:13" customFormat="1" ht="15.75">
      <c r="B17" s="60" t="s">
        <v>268</v>
      </c>
      <c r="C17" s="90"/>
      <c r="D17" s="90"/>
      <c r="E17" s="90"/>
      <c r="F17" s="90"/>
      <c r="G17" s="90"/>
      <c r="H17" s="114"/>
      <c r="I17" s="114"/>
      <c r="J17" s="114"/>
      <c r="K17" s="114"/>
      <c r="L17" s="114"/>
      <c r="M17" s="114"/>
    </row>
    <row r="18" spans="2:13" customFormat="1" ht="15.75">
      <c r="B18" s="59" t="s">
        <v>82</v>
      </c>
      <c r="C18" s="88"/>
      <c r="D18" s="88"/>
      <c r="E18" s="88"/>
      <c r="F18" s="88"/>
      <c r="G18" s="88"/>
      <c r="H18" s="91">
        <v>80834</v>
      </c>
      <c r="I18" s="91"/>
      <c r="J18" s="91">
        <v>0.69</v>
      </c>
      <c r="K18" s="91"/>
      <c r="L18" s="91"/>
      <c r="M18" s="91"/>
    </row>
    <row r="19" spans="2:13" customFormat="1" ht="15.75">
      <c r="B19" s="60" t="s">
        <v>268</v>
      </c>
      <c r="C19" s="90"/>
      <c r="D19" s="90"/>
      <c r="E19" s="90"/>
      <c r="F19" s="90"/>
      <c r="G19" s="90"/>
      <c r="H19" s="114"/>
      <c r="I19" s="114"/>
      <c r="J19" s="114"/>
      <c r="K19" s="114"/>
      <c r="L19" s="114"/>
      <c r="M19" s="114"/>
    </row>
    <row r="20" spans="2:13" customFormat="1" ht="15.75">
      <c r="B20" s="60" t="s">
        <v>1241</v>
      </c>
      <c r="C20" s="90" t="s">
        <v>1242</v>
      </c>
      <c r="D20" s="90" t="s">
        <v>545</v>
      </c>
      <c r="E20" s="90"/>
      <c r="F20" s="90" t="s">
        <v>546</v>
      </c>
      <c r="G20" s="90" t="s">
        <v>187</v>
      </c>
      <c r="H20" s="114">
        <v>19014</v>
      </c>
      <c r="I20" s="114">
        <v>0.01</v>
      </c>
      <c r="J20" s="114">
        <v>0.01</v>
      </c>
      <c r="K20" s="114">
        <v>0</v>
      </c>
      <c r="L20" s="114">
        <v>0.01</v>
      </c>
      <c r="M20" s="114">
        <v>0</v>
      </c>
    </row>
    <row r="21" spans="2:13" customFormat="1" ht="15.75">
      <c r="B21" s="60" t="s">
        <v>1243</v>
      </c>
      <c r="C21" s="90" t="s">
        <v>1244</v>
      </c>
      <c r="D21" s="90" t="s">
        <v>545</v>
      </c>
      <c r="E21" s="90"/>
      <c r="F21" s="90" t="s">
        <v>581</v>
      </c>
      <c r="G21" s="90" t="s">
        <v>184</v>
      </c>
      <c r="H21" s="114">
        <v>58820</v>
      </c>
      <c r="I21" s="114">
        <v>0.3</v>
      </c>
      <c r="J21" s="114">
        <v>0.68</v>
      </c>
      <c r="K21" s="114">
        <v>0</v>
      </c>
      <c r="L21" s="114">
        <v>0.44</v>
      </c>
      <c r="M21" s="114">
        <v>0</v>
      </c>
    </row>
    <row r="22" spans="2:13" customFormat="1" ht="15.75">
      <c r="B22" s="113" t="s">
        <v>1245</v>
      </c>
      <c r="C22" s="90" t="s">
        <v>1246</v>
      </c>
      <c r="D22" s="90" t="s">
        <v>545</v>
      </c>
      <c r="E22" s="90"/>
      <c r="F22" s="90" t="s">
        <v>553</v>
      </c>
      <c r="G22" s="90" t="s">
        <v>184</v>
      </c>
      <c r="H22" s="114">
        <v>3000</v>
      </c>
      <c r="I22" s="114">
        <v>0</v>
      </c>
      <c r="J22" s="114">
        <v>0</v>
      </c>
      <c r="K22" s="114">
        <v>0</v>
      </c>
      <c r="L22" s="114">
        <v>0</v>
      </c>
      <c r="M22" s="114">
        <v>0</v>
      </c>
    </row>
    <row r="23" spans="2:13">
      <c r="B23" s="6" t="s">
        <v>52</v>
      </c>
      <c r="C23" s="1"/>
      <c r="D23" s="1"/>
      <c r="E23" s="1"/>
    </row>
    <row r="24" spans="2:13">
      <c r="C24" s="1"/>
      <c r="D24" s="1"/>
      <c r="E24" s="1"/>
    </row>
    <row r="25" spans="2:13">
      <c r="C25" s="1"/>
      <c r="D25" s="1"/>
      <c r="E25" s="1"/>
    </row>
    <row r="26" spans="2:13">
      <c r="C26" s="1"/>
      <c r="D26" s="1"/>
      <c r="E26" s="1"/>
    </row>
    <row r="27" spans="2:13">
      <c r="C27" s="1"/>
      <c r="D27" s="1"/>
      <c r="E27" s="1"/>
    </row>
    <row r="28" spans="2:13">
      <c r="C28" s="1"/>
      <c r="D28" s="1"/>
      <c r="E28" s="1"/>
    </row>
    <row r="29" spans="2:13">
      <c r="C29" s="1"/>
      <c r="D29" s="1"/>
      <c r="E29" s="1"/>
    </row>
    <row r="30" spans="2:13">
      <c r="C30" s="1"/>
      <c r="D30" s="1"/>
      <c r="E30" s="1"/>
    </row>
    <row r="31" spans="2:13">
      <c r="C31" s="1"/>
      <c r="D31" s="1"/>
      <c r="E31" s="1"/>
    </row>
    <row r="32" spans="2:13">
      <c r="C32" s="1"/>
      <c r="D32" s="1"/>
      <c r="E32" s="1"/>
    </row>
    <row r="33" spans="3:5">
      <c r="C33" s="1"/>
      <c r="D33" s="1"/>
      <c r="E33" s="1"/>
    </row>
    <row r="34" spans="3:5">
      <c r="C34" s="1"/>
      <c r="D34" s="1"/>
      <c r="E34" s="1"/>
    </row>
    <row r="35" spans="3:5">
      <c r="C35" s="1"/>
      <c r="D35" s="1"/>
      <c r="E35" s="1"/>
    </row>
    <row r="36" spans="3:5">
      <c r="C36" s="1"/>
      <c r="D36" s="1"/>
      <c r="E36" s="1"/>
    </row>
    <row r="37" spans="3:5">
      <c r="C37" s="1"/>
      <c r="D37" s="1"/>
      <c r="E37" s="1"/>
    </row>
    <row r="38" spans="3:5">
      <c r="C38" s="1"/>
      <c r="D38" s="1"/>
      <c r="E38" s="1"/>
    </row>
    <row r="39" spans="3:5">
      <c r="C39" s="1"/>
      <c r="D39" s="1"/>
      <c r="E39" s="1"/>
    </row>
    <row r="40" spans="3:5">
      <c r="C40" s="1"/>
      <c r="D40" s="1"/>
      <c r="E40" s="1"/>
    </row>
    <row r="41" spans="3:5">
      <c r="C41" s="1"/>
      <c r="D41" s="1"/>
      <c r="E41" s="1"/>
    </row>
    <row r="42" spans="3:5">
      <c r="C42" s="1"/>
      <c r="D42" s="1"/>
      <c r="E42" s="1"/>
    </row>
    <row r="43" spans="3:5">
      <c r="C43" s="1"/>
      <c r="D43" s="1"/>
      <c r="E43" s="1"/>
    </row>
    <row r="44" spans="3:5">
      <c r="C44" s="1"/>
      <c r="D44" s="1"/>
      <c r="E44" s="1"/>
    </row>
    <row r="45" spans="3:5">
      <c r="C45" s="1"/>
      <c r="D45" s="1"/>
      <c r="E45" s="1"/>
    </row>
    <row r="46" spans="3:5">
      <c r="C46" s="1"/>
      <c r="D46" s="1"/>
      <c r="E46" s="1"/>
    </row>
    <row r="47" spans="3:5">
      <c r="C47" s="1"/>
      <c r="D47" s="1"/>
      <c r="E47" s="1"/>
    </row>
    <row r="48" spans="3:5">
      <c r="C48" s="1"/>
      <c r="D48" s="1"/>
      <c r="E48" s="1"/>
    </row>
    <row r="49" spans="3:5">
      <c r="C49" s="1"/>
      <c r="D49" s="1"/>
      <c r="E49" s="1"/>
    </row>
    <row r="50" spans="3:5">
      <c r="C50" s="1"/>
      <c r="D50" s="1"/>
      <c r="E50" s="1"/>
    </row>
    <row r="51" spans="3:5">
      <c r="C51" s="1"/>
      <c r="D51" s="1"/>
      <c r="E51" s="1"/>
    </row>
    <row r="52" spans="3:5">
      <c r="C52" s="1"/>
      <c r="D52" s="1"/>
      <c r="E52" s="1"/>
    </row>
    <row r="53" spans="3:5">
      <c r="C53" s="1"/>
      <c r="D53" s="1"/>
      <c r="E53" s="1"/>
    </row>
    <row r="54" spans="3:5">
      <c r="C54" s="1"/>
      <c r="D54" s="1"/>
      <c r="E54" s="1"/>
    </row>
    <row r="55" spans="3:5">
      <c r="C55" s="1"/>
      <c r="D55" s="1"/>
      <c r="E55" s="1"/>
    </row>
    <row r="56" spans="3:5">
      <c r="C56" s="1"/>
      <c r="D56" s="1"/>
      <c r="E56" s="1"/>
    </row>
    <row r="57" spans="3:5">
      <c r="C57" s="1"/>
      <c r="D57" s="1"/>
      <c r="E57" s="1"/>
    </row>
    <row r="58" spans="3:5">
      <c r="C58" s="1"/>
      <c r="D58" s="1"/>
      <c r="E58" s="1"/>
    </row>
    <row r="59" spans="3:5">
      <c r="C59" s="1"/>
      <c r="D59" s="1"/>
      <c r="E59" s="1"/>
    </row>
    <row r="60" spans="3:5">
      <c r="C60" s="1"/>
      <c r="D60" s="1"/>
      <c r="E60" s="1"/>
    </row>
    <row r="61" spans="3:5">
      <c r="C61" s="1"/>
      <c r="D61" s="1"/>
      <c r="E61" s="1"/>
    </row>
    <row r="62" spans="3:5">
      <c r="C62" s="1"/>
      <c r="D62" s="1"/>
      <c r="E62" s="1"/>
    </row>
    <row r="63" spans="3:5">
      <c r="C63" s="1"/>
      <c r="D63" s="1"/>
      <c r="E63" s="1"/>
    </row>
    <row r="64" spans="3:5">
      <c r="C64" s="1"/>
      <c r="D64" s="1"/>
      <c r="E64" s="1"/>
    </row>
    <row r="65" spans="3:5">
      <c r="C65" s="1"/>
      <c r="D65" s="1"/>
      <c r="E65" s="1"/>
    </row>
    <row r="66" spans="3:5">
      <c r="C66" s="1"/>
      <c r="D66" s="1"/>
      <c r="E66" s="1"/>
    </row>
    <row r="67" spans="3:5">
      <c r="C67" s="1"/>
      <c r="D67" s="1"/>
      <c r="E67" s="1"/>
    </row>
    <row r="68" spans="3:5">
      <c r="C68" s="1"/>
      <c r="D68" s="1"/>
      <c r="E68" s="1"/>
    </row>
    <row r="69" spans="3:5">
      <c r="C69" s="1"/>
      <c r="D69" s="1"/>
      <c r="E69" s="1"/>
    </row>
    <row r="70" spans="3:5">
      <c r="C70" s="1"/>
      <c r="D70" s="1"/>
      <c r="E70" s="1"/>
    </row>
    <row r="71" spans="3:5">
      <c r="C71" s="1"/>
      <c r="D71" s="1"/>
      <c r="E71" s="1"/>
    </row>
    <row r="72" spans="3:5">
      <c r="C72" s="1"/>
      <c r="D72" s="1"/>
      <c r="E72" s="1"/>
    </row>
    <row r="73" spans="3:5">
      <c r="C73" s="1"/>
      <c r="D73" s="1"/>
      <c r="E73" s="1"/>
    </row>
    <row r="74" spans="3:5">
      <c r="C74" s="1"/>
      <c r="D74" s="1"/>
      <c r="E74" s="1"/>
    </row>
    <row r="75" spans="3:5">
      <c r="C75" s="1"/>
      <c r="D75" s="1"/>
      <c r="E75" s="1"/>
    </row>
    <row r="76" spans="3:5">
      <c r="C76" s="1"/>
      <c r="D76" s="1"/>
      <c r="E76" s="1"/>
    </row>
    <row r="77" spans="3:5">
      <c r="C77" s="1"/>
      <c r="D77" s="1"/>
      <c r="E77" s="1"/>
    </row>
    <row r="78" spans="3:5">
      <c r="C78" s="1"/>
      <c r="D78" s="1"/>
      <c r="E78" s="1"/>
    </row>
    <row r="79" spans="3:5">
      <c r="C79" s="1"/>
      <c r="D79" s="1"/>
      <c r="E79" s="1"/>
    </row>
    <row r="80" spans="3:5">
      <c r="C80" s="1"/>
      <c r="D80" s="1"/>
      <c r="E80" s="1"/>
    </row>
    <row r="81" spans="3:5">
      <c r="C81" s="1"/>
      <c r="D81" s="1"/>
      <c r="E81" s="1"/>
    </row>
    <row r="82" spans="3:5">
      <c r="C82" s="1"/>
      <c r="D82" s="1"/>
      <c r="E82" s="1"/>
    </row>
    <row r="83" spans="3:5">
      <c r="C83" s="1"/>
      <c r="D83" s="1"/>
      <c r="E83" s="1"/>
    </row>
    <row r="84" spans="3:5">
      <c r="C84" s="1"/>
      <c r="D84" s="1"/>
      <c r="E84" s="1"/>
    </row>
    <row r="85" spans="3:5">
      <c r="C85" s="1"/>
      <c r="D85" s="1"/>
      <c r="E85" s="1"/>
    </row>
    <row r="86" spans="3:5">
      <c r="C86" s="1"/>
      <c r="D86" s="1"/>
      <c r="E86" s="1"/>
    </row>
    <row r="87" spans="3:5">
      <c r="C87" s="1"/>
      <c r="D87" s="1"/>
      <c r="E87" s="1"/>
    </row>
    <row r="88" spans="3:5">
      <c r="C88" s="1"/>
      <c r="D88" s="1"/>
      <c r="E88" s="1"/>
    </row>
    <row r="89" spans="3:5">
      <c r="C89" s="1"/>
      <c r="D89" s="1"/>
      <c r="E89" s="1"/>
    </row>
    <row r="90" spans="3:5">
      <c r="C90" s="1"/>
      <c r="D90" s="1"/>
      <c r="E90" s="1"/>
    </row>
    <row r="91" spans="3:5">
      <c r="C91" s="1"/>
      <c r="D91" s="1"/>
      <c r="E91" s="1"/>
    </row>
    <row r="92" spans="3:5">
      <c r="C92" s="1"/>
      <c r="D92" s="1"/>
      <c r="E92" s="1"/>
    </row>
    <row r="93" spans="3:5">
      <c r="C93" s="1"/>
      <c r="D93" s="1"/>
      <c r="E93" s="1"/>
    </row>
    <row r="94" spans="3:5">
      <c r="C94" s="1"/>
      <c r="D94" s="1"/>
      <c r="E94" s="1"/>
    </row>
    <row r="95" spans="3:5">
      <c r="C95" s="1"/>
      <c r="D95" s="1"/>
      <c r="E95" s="1"/>
    </row>
    <row r="96" spans="3:5">
      <c r="C96" s="1"/>
      <c r="D96" s="1"/>
      <c r="E96" s="1"/>
    </row>
    <row r="97" spans="3:5">
      <c r="C97" s="1"/>
      <c r="D97" s="1"/>
      <c r="E97" s="1"/>
    </row>
    <row r="98" spans="3:5">
      <c r="C98" s="1"/>
      <c r="D98" s="1"/>
      <c r="E98" s="1"/>
    </row>
    <row r="99" spans="3:5">
      <c r="C99" s="1"/>
      <c r="D99" s="1"/>
      <c r="E99" s="1"/>
    </row>
    <row r="100" spans="3:5">
      <c r="C100" s="1"/>
      <c r="D100" s="1"/>
      <c r="E100" s="1"/>
    </row>
    <row r="101" spans="3:5">
      <c r="C101" s="1"/>
      <c r="D101" s="1"/>
      <c r="E101" s="1"/>
    </row>
    <row r="102" spans="3:5">
      <c r="C102" s="1"/>
      <c r="D102" s="1"/>
      <c r="E102" s="1"/>
    </row>
    <row r="103" spans="3:5">
      <c r="C103" s="1"/>
      <c r="D103" s="1"/>
      <c r="E103" s="1"/>
    </row>
    <row r="104" spans="3:5">
      <c r="C104" s="1"/>
      <c r="D104" s="1"/>
      <c r="E104" s="1"/>
    </row>
    <row r="105" spans="3:5">
      <c r="C105" s="1"/>
      <c r="D105" s="1"/>
      <c r="E105" s="1"/>
    </row>
    <row r="106" spans="3:5">
      <c r="C106" s="1"/>
      <c r="D106" s="1"/>
      <c r="E106" s="1"/>
    </row>
    <row r="107" spans="3:5">
      <c r="C107" s="1"/>
      <c r="D107" s="1"/>
      <c r="E107" s="1"/>
    </row>
    <row r="108" spans="3:5">
      <c r="C108" s="1"/>
      <c r="D108" s="1"/>
      <c r="E108" s="1"/>
    </row>
    <row r="109" spans="3:5">
      <c r="C109" s="1"/>
      <c r="D109" s="1"/>
      <c r="E109" s="1"/>
    </row>
    <row r="110" spans="3:5">
      <c r="C110" s="1"/>
      <c r="D110" s="1"/>
      <c r="E110" s="1"/>
    </row>
    <row r="111" spans="3:5">
      <c r="C111" s="1"/>
      <c r="D111" s="1"/>
      <c r="E111" s="1"/>
    </row>
    <row r="112" spans="3:5">
      <c r="C112" s="1"/>
      <c r="D112" s="1"/>
      <c r="E112" s="1"/>
    </row>
    <row r="113" spans="3:5">
      <c r="C113" s="1"/>
      <c r="D113" s="1"/>
      <c r="E113" s="1"/>
    </row>
    <row r="114" spans="3:5">
      <c r="C114" s="1"/>
      <c r="D114" s="1"/>
      <c r="E114" s="1"/>
    </row>
    <row r="115" spans="3:5">
      <c r="C115" s="1"/>
      <c r="D115" s="1"/>
      <c r="E115" s="1"/>
    </row>
    <row r="116" spans="3:5">
      <c r="C116" s="1"/>
      <c r="D116" s="1"/>
      <c r="E116" s="1"/>
    </row>
    <row r="117" spans="3:5">
      <c r="C117" s="1"/>
      <c r="D117" s="1"/>
      <c r="E117" s="1"/>
    </row>
    <row r="118" spans="3:5">
      <c r="C118" s="1"/>
      <c r="D118" s="1"/>
      <c r="E118" s="1"/>
    </row>
    <row r="119" spans="3:5">
      <c r="C119" s="1"/>
      <c r="D119" s="1"/>
      <c r="E119" s="1"/>
    </row>
    <row r="120" spans="3:5">
      <c r="C120" s="1"/>
      <c r="D120" s="1"/>
      <c r="E120" s="1"/>
    </row>
    <row r="121" spans="3:5">
      <c r="C121" s="1"/>
      <c r="D121" s="1"/>
      <c r="E121" s="1"/>
    </row>
    <row r="122" spans="3:5">
      <c r="C122" s="1"/>
      <c r="D122" s="1"/>
      <c r="E122" s="1"/>
    </row>
    <row r="123" spans="3:5">
      <c r="C123" s="1"/>
      <c r="D123" s="1"/>
      <c r="E123" s="1"/>
    </row>
    <row r="124" spans="3:5">
      <c r="C124" s="1"/>
      <c r="D124" s="1"/>
      <c r="E124" s="1"/>
    </row>
    <row r="125" spans="3:5">
      <c r="C125" s="1"/>
      <c r="D125" s="1"/>
      <c r="E125" s="1"/>
    </row>
    <row r="126" spans="3:5">
      <c r="C126" s="1"/>
      <c r="D126" s="1"/>
      <c r="E126" s="1"/>
    </row>
    <row r="127" spans="3:5">
      <c r="C127" s="1"/>
      <c r="D127" s="1"/>
      <c r="E127" s="1"/>
    </row>
    <row r="128" spans="3:5">
      <c r="C128" s="1"/>
      <c r="D128" s="1"/>
      <c r="E128" s="1"/>
    </row>
    <row r="129" spans="3:5">
      <c r="C129" s="1"/>
      <c r="D129" s="1"/>
      <c r="E129" s="1"/>
    </row>
    <row r="130" spans="3:5">
      <c r="C130" s="1"/>
      <c r="D130" s="1"/>
      <c r="E130" s="1"/>
    </row>
    <row r="131" spans="3:5">
      <c r="C131" s="1"/>
      <c r="D131" s="1"/>
      <c r="E131" s="1"/>
    </row>
    <row r="132" spans="3:5">
      <c r="C132" s="1"/>
      <c r="D132" s="1"/>
      <c r="E132" s="1"/>
    </row>
    <row r="133" spans="3:5">
      <c r="C133" s="1"/>
      <c r="D133" s="1"/>
      <c r="E133" s="1"/>
    </row>
    <row r="134" spans="3:5">
      <c r="C134" s="1"/>
      <c r="D134" s="1"/>
      <c r="E134" s="1"/>
    </row>
    <row r="135" spans="3:5">
      <c r="C135" s="1"/>
      <c r="D135" s="1"/>
      <c r="E135" s="1"/>
    </row>
    <row r="136" spans="3:5">
      <c r="C136" s="1"/>
      <c r="D136" s="1"/>
      <c r="E136" s="1"/>
    </row>
    <row r="137" spans="3:5">
      <c r="C137" s="1"/>
      <c r="D137" s="1"/>
      <c r="E137" s="1"/>
    </row>
    <row r="138" spans="3:5">
      <c r="C138" s="1"/>
      <c r="D138" s="1"/>
      <c r="E138" s="1"/>
    </row>
    <row r="139" spans="3:5">
      <c r="C139" s="1"/>
      <c r="D139" s="1"/>
      <c r="E139" s="1"/>
    </row>
    <row r="140" spans="3:5">
      <c r="C140" s="1"/>
      <c r="D140" s="1"/>
      <c r="E140" s="1"/>
    </row>
    <row r="141" spans="3:5">
      <c r="C141" s="1"/>
      <c r="D141" s="1"/>
      <c r="E141" s="1"/>
    </row>
    <row r="142" spans="3:5">
      <c r="C142" s="1"/>
      <c r="D142" s="1"/>
      <c r="E142" s="1"/>
    </row>
    <row r="143" spans="3:5">
      <c r="C143" s="1"/>
      <c r="D143" s="1"/>
      <c r="E143" s="1"/>
    </row>
    <row r="144" spans="3:5">
      <c r="C144" s="1"/>
      <c r="D144" s="1"/>
      <c r="E144" s="1"/>
    </row>
    <row r="145" spans="3:5">
      <c r="C145" s="1"/>
      <c r="D145" s="1"/>
      <c r="E145" s="1"/>
    </row>
    <row r="146" spans="3:5">
      <c r="C146" s="1"/>
      <c r="D146" s="1"/>
      <c r="E146" s="1"/>
    </row>
    <row r="147" spans="3:5">
      <c r="C147" s="1"/>
      <c r="D147" s="1"/>
      <c r="E147" s="1"/>
    </row>
    <row r="148" spans="3:5">
      <c r="C148" s="1"/>
      <c r="D148" s="1"/>
      <c r="E148" s="1"/>
    </row>
    <row r="149" spans="3:5">
      <c r="C149" s="1"/>
      <c r="D149" s="1"/>
      <c r="E149" s="1"/>
    </row>
    <row r="150" spans="3:5">
      <c r="C150" s="1"/>
      <c r="D150" s="1"/>
      <c r="E150" s="1"/>
    </row>
    <row r="151" spans="3:5">
      <c r="C151" s="1"/>
      <c r="D151" s="1"/>
      <c r="E151" s="1"/>
    </row>
    <row r="152" spans="3:5">
      <c r="C152" s="1"/>
      <c r="D152" s="1"/>
      <c r="E152" s="1"/>
    </row>
    <row r="153" spans="3:5">
      <c r="C153" s="1"/>
      <c r="D153" s="1"/>
      <c r="E153" s="1"/>
    </row>
    <row r="154" spans="3:5">
      <c r="C154" s="1"/>
      <c r="D154" s="1"/>
      <c r="E154" s="1"/>
    </row>
    <row r="155" spans="3:5">
      <c r="C155" s="1"/>
      <c r="D155" s="1"/>
      <c r="E155" s="1"/>
    </row>
    <row r="156" spans="3:5">
      <c r="C156" s="1"/>
      <c r="D156" s="1"/>
      <c r="E156" s="1"/>
    </row>
    <row r="157" spans="3:5">
      <c r="C157" s="1"/>
      <c r="D157" s="1"/>
      <c r="E157" s="1"/>
    </row>
    <row r="158" spans="3:5">
      <c r="C158" s="1"/>
      <c r="D158" s="1"/>
      <c r="E158" s="1"/>
    </row>
    <row r="159" spans="3:5">
      <c r="C159" s="1"/>
      <c r="D159" s="1"/>
      <c r="E159" s="1"/>
    </row>
    <row r="160" spans="3:5">
      <c r="C160" s="1"/>
      <c r="D160" s="1"/>
      <c r="E160" s="1"/>
    </row>
    <row r="161" spans="3:5">
      <c r="C161" s="1"/>
      <c r="D161" s="1"/>
      <c r="E161" s="1"/>
    </row>
    <row r="162" spans="3:5">
      <c r="C162" s="1"/>
      <c r="D162" s="1"/>
      <c r="E162" s="1"/>
    </row>
    <row r="163" spans="3:5">
      <c r="C163" s="1"/>
      <c r="D163" s="1"/>
      <c r="E163" s="1"/>
    </row>
    <row r="164" spans="3:5">
      <c r="C164" s="1"/>
      <c r="D164" s="1"/>
      <c r="E164" s="1"/>
    </row>
    <row r="165" spans="3:5">
      <c r="C165" s="1"/>
      <c r="D165" s="1"/>
      <c r="E165" s="1"/>
    </row>
    <row r="166" spans="3:5">
      <c r="C166" s="1"/>
      <c r="D166" s="1"/>
      <c r="E166" s="1"/>
    </row>
    <row r="167" spans="3:5">
      <c r="C167" s="1"/>
      <c r="D167" s="1"/>
      <c r="E167" s="1"/>
    </row>
    <row r="168" spans="3:5">
      <c r="C168" s="1"/>
      <c r="D168" s="1"/>
      <c r="E168" s="1"/>
    </row>
    <row r="169" spans="3:5">
      <c r="C169" s="1"/>
      <c r="D169" s="1"/>
      <c r="E169" s="1"/>
    </row>
    <row r="170" spans="3:5">
      <c r="C170" s="1"/>
      <c r="D170" s="1"/>
      <c r="E170" s="1"/>
    </row>
    <row r="171" spans="3:5">
      <c r="C171" s="1"/>
      <c r="D171" s="1"/>
      <c r="E171" s="1"/>
    </row>
    <row r="172" spans="3:5">
      <c r="C172" s="1"/>
      <c r="D172" s="1"/>
      <c r="E172" s="1"/>
    </row>
    <row r="173" spans="3:5">
      <c r="C173" s="1"/>
      <c r="D173" s="1"/>
      <c r="E173" s="1"/>
    </row>
    <row r="174" spans="3:5">
      <c r="C174" s="1"/>
      <c r="D174" s="1"/>
      <c r="E174" s="1"/>
    </row>
    <row r="175" spans="3:5">
      <c r="C175" s="1"/>
      <c r="D175" s="1"/>
      <c r="E175" s="1"/>
    </row>
    <row r="176" spans="3:5">
      <c r="C176" s="1"/>
      <c r="D176" s="1"/>
      <c r="E176" s="1"/>
    </row>
    <row r="177" spans="3:5">
      <c r="C177" s="1"/>
      <c r="D177" s="1"/>
      <c r="E177" s="1"/>
    </row>
    <row r="178" spans="3:5">
      <c r="C178" s="1"/>
      <c r="D178" s="1"/>
      <c r="E178" s="1"/>
    </row>
    <row r="179" spans="3:5">
      <c r="C179" s="1"/>
      <c r="D179" s="1"/>
      <c r="E179" s="1"/>
    </row>
    <row r="180" spans="3:5">
      <c r="C180" s="1"/>
      <c r="D180" s="1"/>
      <c r="E180" s="1"/>
    </row>
    <row r="181" spans="3:5">
      <c r="C181" s="1"/>
      <c r="D181" s="1"/>
      <c r="E181" s="1"/>
    </row>
    <row r="182" spans="3:5">
      <c r="C182" s="1"/>
      <c r="D182" s="1"/>
      <c r="E182" s="1"/>
    </row>
    <row r="183" spans="3:5">
      <c r="C183" s="1"/>
      <c r="D183" s="1"/>
      <c r="E183" s="1"/>
    </row>
    <row r="184" spans="3:5">
      <c r="C184" s="1"/>
      <c r="D184" s="1"/>
      <c r="E184" s="1"/>
    </row>
    <row r="185" spans="3:5">
      <c r="C185" s="1"/>
      <c r="D185" s="1"/>
      <c r="E185" s="1"/>
    </row>
    <row r="186" spans="3:5">
      <c r="C186" s="1"/>
      <c r="D186" s="1"/>
      <c r="E186" s="1"/>
    </row>
    <row r="187" spans="3:5">
      <c r="C187" s="1"/>
      <c r="D187" s="1"/>
      <c r="E187" s="1"/>
    </row>
    <row r="188" spans="3:5">
      <c r="C188" s="1"/>
      <c r="D188" s="1"/>
      <c r="E188" s="1"/>
    </row>
    <row r="189" spans="3:5">
      <c r="C189" s="1"/>
      <c r="D189" s="1"/>
      <c r="E189" s="1"/>
    </row>
    <row r="190" spans="3:5">
      <c r="C190" s="1"/>
      <c r="D190" s="1"/>
      <c r="E190" s="1"/>
    </row>
    <row r="191" spans="3:5">
      <c r="C191" s="1"/>
      <c r="D191" s="1"/>
      <c r="E191" s="1"/>
    </row>
    <row r="192" spans="3:5">
      <c r="C192" s="1"/>
      <c r="D192" s="1"/>
      <c r="E192" s="1"/>
    </row>
    <row r="193" spans="3:5">
      <c r="C193" s="1"/>
      <c r="D193" s="1"/>
      <c r="E193" s="1"/>
    </row>
    <row r="194" spans="3:5">
      <c r="C194" s="1"/>
      <c r="D194" s="1"/>
      <c r="E194" s="1"/>
    </row>
    <row r="195" spans="3:5">
      <c r="C195" s="1"/>
      <c r="D195" s="1"/>
      <c r="E195" s="1"/>
    </row>
    <row r="196" spans="3:5">
      <c r="C196" s="1"/>
      <c r="D196" s="1"/>
      <c r="E196" s="1"/>
    </row>
    <row r="197" spans="3:5">
      <c r="C197" s="1"/>
      <c r="D197" s="1"/>
      <c r="E197" s="1"/>
    </row>
    <row r="198" spans="3:5">
      <c r="C198" s="1"/>
      <c r="D198" s="1"/>
      <c r="E198" s="1"/>
    </row>
    <row r="199" spans="3:5">
      <c r="C199" s="1"/>
      <c r="D199" s="1"/>
      <c r="E199" s="1"/>
    </row>
    <row r="200" spans="3:5">
      <c r="C200" s="1"/>
      <c r="D200" s="1"/>
      <c r="E200" s="1"/>
    </row>
    <row r="201" spans="3:5">
      <c r="C201" s="1"/>
      <c r="D201" s="1"/>
      <c r="E201" s="1"/>
    </row>
    <row r="202" spans="3:5">
      <c r="C202" s="1"/>
      <c r="D202" s="1"/>
      <c r="E202" s="1"/>
    </row>
    <row r="203" spans="3:5">
      <c r="C203" s="1"/>
      <c r="D203" s="1"/>
      <c r="E203" s="1"/>
    </row>
    <row r="204" spans="3:5">
      <c r="C204" s="1"/>
      <c r="D204" s="1"/>
      <c r="E204" s="1"/>
    </row>
    <row r="205" spans="3:5">
      <c r="C205" s="1"/>
      <c r="D205" s="1"/>
      <c r="E205" s="1"/>
    </row>
    <row r="206" spans="3:5">
      <c r="C206" s="1"/>
      <c r="D206" s="1"/>
      <c r="E206" s="1"/>
    </row>
    <row r="207" spans="3:5">
      <c r="C207" s="1"/>
      <c r="D207" s="1"/>
      <c r="E207" s="1"/>
    </row>
    <row r="208" spans="3:5">
      <c r="C208" s="1"/>
      <c r="D208" s="1"/>
      <c r="E208" s="1"/>
    </row>
    <row r="209" spans="3:5">
      <c r="C209" s="1"/>
      <c r="D209" s="1"/>
      <c r="E209" s="1"/>
    </row>
    <row r="210" spans="3:5">
      <c r="C210" s="1"/>
      <c r="D210" s="1"/>
      <c r="E210" s="1"/>
    </row>
    <row r="211" spans="3:5">
      <c r="C211" s="1"/>
      <c r="D211" s="1"/>
      <c r="E211" s="1"/>
    </row>
    <row r="212" spans="3:5">
      <c r="C212" s="1"/>
      <c r="D212" s="1"/>
      <c r="E212" s="1"/>
    </row>
    <row r="213" spans="3:5">
      <c r="C213" s="1"/>
      <c r="D213" s="1"/>
      <c r="E213" s="1"/>
    </row>
    <row r="214" spans="3:5">
      <c r="C214" s="1"/>
      <c r="D214" s="1"/>
      <c r="E214" s="1"/>
    </row>
    <row r="215" spans="3:5">
      <c r="C215" s="1"/>
      <c r="D215" s="1"/>
      <c r="E215" s="1"/>
    </row>
    <row r="216" spans="3:5">
      <c r="C216" s="1"/>
      <c r="D216" s="1"/>
      <c r="E216" s="1"/>
    </row>
    <row r="217" spans="3:5">
      <c r="C217" s="1"/>
      <c r="D217" s="1"/>
      <c r="E217" s="1"/>
    </row>
    <row r="218" spans="3:5">
      <c r="C218" s="1"/>
      <c r="D218" s="1"/>
      <c r="E218" s="1"/>
    </row>
    <row r="219" spans="3:5">
      <c r="C219" s="1"/>
      <c r="D219" s="1"/>
      <c r="E219" s="1"/>
    </row>
    <row r="220" spans="3:5">
      <c r="C220" s="1"/>
      <c r="D220" s="1"/>
      <c r="E220" s="1"/>
    </row>
    <row r="221" spans="3:5">
      <c r="C221" s="1"/>
      <c r="D221" s="1"/>
      <c r="E221" s="1"/>
    </row>
    <row r="222" spans="3:5">
      <c r="C222" s="1"/>
      <c r="D222" s="1"/>
      <c r="E222" s="1"/>
    </row>
    <row r="223" spans="3:5">
      <c r="C223" s="1"/>
      <c r="D223" s="1"/>
      <c r="E223" s="1"/>
    </row>
    <row r="224" spans="3:5">
      <c r="C224" s="1"/>
      <c r="D224" s="1"/>
      <c r="E224" s="1"/>
    </row>
    <row r="225" spans="3:5">
      <c r="C225" s="1"/>
      <c r="D225" s="1"/>
      <c r="E225" s="1"/>
    </row>
    <row r="226" spans="3:5">
      <c r="C226" s="1"/>
      <c r="D226" s="1"/>
      <c r="E226" s="1"/>
    </row>
    <row r="227" spans="3:5">
      <c r="C227" s="1"/>
      <c r="D227" s="1"/>
      <c r="E227" s="1"/>
    </row>
    <row r="228" spans="3:5">
      <c r="C228" s="1"/>
      <c r="D228" s="1"/>
      <c r="E228" s="1"/>
    </row>
    <row r="229" spans="3:5">
      <c r="C229" s="1"/>
      <c r="D229" s="1"/>
      <c r="E229" s="1"/>
    </row>
    <row r="230" spans="3:5">
      <c r="C230" s="1"/>
      <c r="D230" s="1"/>
      <c r="E230" s="1"/>
    </row>
    <row r="231" spans="3:5">
      <c r="C231" s="1"/>
      <c r="D231" s="1"/>
      <c r="E231" s="1"/>
    </row>
    <row r="232" spans="3:5">
      <c r="C232" s="1"/>
      <c r="D232" s="1"/>
      <c r="E232" s="1"/>
    </row>
    <row r="233" spans="3:5">
      <c r="C233" s="1"/>
      <c r="D233" s="1"/>
      <c r="E233" s="1"/>
    </row>
    <row r="234" spans="3:5">
      <c r="C234" s="1"/>
      <c r="D234" s="1"/>
      <c r="E234" s="1"/>
    </row>
    <row r="235" spans="3:5">
      <c r="C235" s="1"/>
      <c r="D235" s="1"/>
      <c r="E235" s="1"/>
    </row>
    <row r="236" spans="3:5">
      <c r="C236" s="1"/>
      <c r="D236" s="1"/>
      <c r="E236" s="1"/>
    </row>
    <row r="237" spans="3:5">
      <c r="C237" s="1"/>
      <c r="D237" s="1"/>
      <c r="E237" s="1"/>
    </row>
    <row r="238" spans="3:5">
      <c r="C238" s="1"/>
      <c r="D238" s="1"/>
      <c r="E238" s="1"/>
    </row>
    <row r="239" spans="3:5">
      <c r="C239" s="1"/>
      <c r="D239" s="1"/>
      <c r="E239" s="1"/>
    </row>
    <row r="240" spans="3:5">
      <c r="C240" s="1"/>
      <c r="D240" s="1"/>
      <c r="E240" s="1"/>
    </row>
    <row r="241" spans="3:5">
      <c r="C241" s="1"/>
      <c r="D241" s="1"/>
      <c r="E241" s="1"/>
    </row>
    <row r="242" spans="3:5">
      <c r="C242" s="1"/>
      <c r="D242" s="1"/>
      <c r="E242" s="1"/>
    </row>
    <row r="243" spans="3:5">
      <c r="C243" s="1"/>
      <c r="D243" s="1"/>
      <c r="E243" s="1"/>
    </row>
    <row r="244" spans="3:5">
      <c r="C244" s="1"/>
      <c r="D244" s="1"/>
      <c r="E244" s="1"/>
    </row>
    <row r="245" spans="3:5">
      <c r="C245" s="1"/>
      <c r="D245" s="1"/>
      <c r="E245" s="1"/>
    </row>
    <row r="246" spans="3:5">
      <c r="C246" s="1"/>
      <c r="D246" s="1"/>
      <c r="E246" s="1"/>
    </row>
    <row r="247" spans="3:5">
      <c r="C247" s="1"/>
      <c r="D247" s="1"/>
      <c r="E247" s="1"/>
    </row>
    <row r="248" spans="3:5">
      <c r="C248" s="1"/>
      <c r="D248" s="1"/>
      <c r="E248" s="1"/>
    </row>
    <row r="249" spans="3:5">
      <c r="C249" s="1"/>
      <c r="D249" s="1"/>
      <c r="E249" s="1"/>
    </row>
    <row r="250" spans="3:5">
      <c r="C250" s="1"/>
      <c r="D250" s="1"/>
      <c r="E250" s="1"/>
    </row>
    <row r="251" spans="3:5">
      <c r="C251" s="1"/>
      <c r="D251" s="1"/>
      <c r="E251" s="1"/>
    </row>
    <row r="252" spans="3:5">
      <c r="C252" s="1"/>
      <c r="D252" s="1"/>
      <c r="E252" s="1"/>
    </row>
    <row r="253" spans="3:5">
      <c r="C253" s="1"/>
      <c r="D253" s="1"/>
      <c r="E253" s="1"/>
    </row>
    <row r="254" spans="3:5">
      <c r="C254" s="1"/>
      <c r="D254" s="1"/>
      <c r="E254" s="1"/>
    </row>
    <row r="255" spans="3:5">
      <c r="C255" s="1"/>
      <c r="D255" s="1"/>
      <c r="E255" s="1"/>
    </row>
    <row r="256" spans="3:5">
      <c r="C256" s="1"/>
      <c r="D256" s="1"/>
      <c r="E256" s="1"/>
    </row>
    <row r="257" spans="3:5">
      <c r="C257" s="1"/>
      <c r="D257" s="1"/>
      <c r="E257" s="1"/>
    </row>
    <row r="258" spans="3:5">
      <c r="C258" s="1"/>
      <c r="D258" s="1"/>
      <c r="E258" s="1"/>
    </row>
    <row r="259" spans="3:5">
      <c r="C259" s="1"/>
      <c r="D259" s="1"/>
      <c r="E259" s="1"/>
    </row>
    <row r="260" spans="3:5">
      <c r="C260" s="1"/>
      <c r="D260" s="1"/>
      <c r="E260" s="1"/>
    </row>
    <row r="261" spans="3:5">
      <c r="C261" s="1"/>
      <c r="D261" s="1"/>
      <c r="E261" s="1"/>
    </row>
    <row r="262" spans="3:5">
      <c r="C262" s="1"/>
      <c r="D262" s="1"/>
      <c r="E262" s="1"/>
    </row>
    <row r="263" spans="3:5">
      <c r="C263" s="1"/>
      <c r="D263" s="1"/>
      <c r="E263" s="1"/>
    </row>
    <row r="264" spans="3:5">
      <c r="C264" s="1"/>
      <c r="D264" s="1"/>
      <c r="E264" s="1"/>
    </row>
    <row r="265" spans="3:5">
      <c r="C265" s="1"/>
      <c r="D265" s="1"/>
      <c r="E265" s="1"/>
    </row>
    <row r="266" spans="3:5">
      <c r="C266" s="1"/>
      <c r="D266" s="1"/>
      <c r="E266" s="1"/>
    </row>
    <row r="267" spans="3:5">
      <c r="C267" s="1"/>
      <c r="D267" s="1"/>
      <c r="E267" s="1"/>
    </row>
    <row r="268" spans="3:5">
      <c r="C268" s="1"/>
      <c r="D268" s="1"/>
      <c r="E268" s="1"/>
    </row>
    <row r="269" spans="3:5">
      <c r="C269" s="1"/>
      <c r="D269" s="1"/>
      <c r="E269" s="1"/>
    </row>
    <row r="270" spans="3:5">
      <c r="C270" s="1"/>
      <c r="D270" s="1"/>
      <c r="E270" s="1"/>
    </row>
    <row r="271" spans="3:5">
      <c r="C271" s="1"/>
      <c r="D271" s="1"/>
      <c r="E271" s="1"/>
    </row>
    <row r="272" spans="3:5">
      <c r="C272" s="1"/>
      <c r="D272" s="1"/>
      <c r="E272" s="1"/>
    </row>
    <row r="273" spans="3:5">
      <c r="C273" s="1"/>
      <c r="D273" s="1"/>
      <c r="E273" s="1"/>
    </row>
    <row r="274" spans="3:5">
      <c r="C274" s="1"/>
      <c r="D274" s="1"/>
      <c r="E274" s="1"/>
    </row>
    <row r="275" spans="3:5">
      <c r="C275" s="1"/>
      <c r="D275" s="1"/>
      <c r="E275" s="1"/>
    </row>
    <row r="276" spans="3:5">
      <c r="C276" s="1"/>
      <c r="D276" s="1"/>
      <c r="E276" s="1"/>
    </row>
    <row r="277" spans="3:5">
      <c r="C277" s="1"/>
      <c r="D277" s="1"/>
      <c r="E277" s="1"/>
    </row>
    <row r="278" spans="3:5">
      <c r="C278" s="1"/>
      <c r="D278" s="1"/>
      <c r="E278" s="1"/>
    </row>
    <row r="279" spans="3:5">
      <c r="C279" s="1"/>
      <c r="D279" s="1"/>
      <c r="E279" s="1"/>
    </row>
    <row r="280" spans="3:5">
      <c r="C280" s="1"/>
      <c r="D280" s="1"/>
      <c r="E280" s="1"/>
    </row>
    <row r="281" spans="3:5">
      <c r="C281" s="1"/>
      <c r="D281" s="1"/>
      <c r="E281" s="1"/>
    </row>
    <row r="282" spans="3:5">
      <c r="C282" s="1"/>
      <c r="D282" s="1"/>
      <c r="E282" s="1"/>
    </row>
    <row r="283" spans="3:5">
      <c r="C283" s="1"/>
      <c r="D283" s="1"/>
      <c r="E283" s="1"/>
    </row>
    <row r="284" spans="3:5">
      <c r="C284" s="1"/>
      <c r="D284" s="1"/>
      <c r="E284" s="1"/>
    </row>
    <row r="285" spans="3:5">
      <c r="C285" s="1"/>
      <c r="D285" s="1"/>
      <c r="E285" s="1"/>
    </row>
    <row r="286" spans="3:5">
      <c r="C286" s="1"/>
      <c r="D286" s="1"/>
      <c r="E286" s="1"/>
    </row>
    <row r="287" spans="3:5">
      <c r="C287" s="1"/>
      <c r="D287" s="1"/>
      <c r="E287" s="1"/>
    </row>
    <row r="288" spans="3:5">
      <c r="C288" s="1"/>
      <c r="D288" s="1"/>
      <c r="E288" s="1"/>
    </row>
    <row r="289" spans="3:5">
      <c r="C289" s="1"/>
      <c r="D289" s="1"/>
      <c r="E289" s="1"/>
    </row>
    <row r="290" spans="3:5">
      <c r="C290" s="1"/>
      <c r="D290" s="1"/>
      <c r="E290" s="1"/>
    </row>
    <row r="291" spans="3:5">
      <c r="C291" s="1"/>
      <c r="D291" s="1"/>
      <c r="E291" s="1"/>
    </row>
    <row r="292" spans="3:5">
      <c r="C292" s="1"/>
      <c r="D292" s="1"/>
      <c r="E292" s="1"/>
    </row>
    <row r="293" spans="3:5">
      <c r="C293" s="1"/>
      <c r="D293" s="1"/>
      <c r="E293" s="1"/>
    </row>
    <row r="294" spans="3:5">
      <c r="C294" s="1"/>
      <c r="D294" s="1"/>
      <c r="E294" s="1"/>
    </row>
    <row r="295" spans="3:5">
      <c r="C295" s="1"/>
      <c r="D295" s="1"/>
      <c r="E295" s="1"/>
    </row>
    <row r="296" spans="3:5">
      <c r="C296" s="1"/>
      <c r="D296" s="1"/>
      <c r="E296" s="1"/>
    </row>
    <row r="297" spans="3:5">
      <c r="C297" s="1"/>
      <c r="D297" s="1"/>
      <c r="E297" s="1"/>
    </row>
    <row r="298" spans="3:5">
      <c r="C298" s="1"/>
      <c r="D298" s="1"/>
      <c r="E298" s="1"/>
    </row>
    <row r="299" spans="3:5">
      <c r="C299" s="1"/>
      <c r="D299" s="1"/>
      <c r="E299" s="1"/>
    </row>
    <row r="300" spans="3:5">
      <c r="C300" s="1"/>
      <c r="D300" s="1"/>
      <c r="E300" s="1"/>
    </row>
    <row r="301" spans="3:5">
      <c r="C301" s="1"/>
      <c r="D301" s="1"/>
      <c r="E301" s="1"/>
    </row>
    <row r="302" spans="3:5">
      <c r="C302" s="1"/>
      <c r="D302" s="1"/>
      <c r="E302" s="1"/>
    </row>
    <row r="303" spans="3:5">
      <c r="C303" s="1"/>
      <c r="D303" s="1"/>
      <c r="E303" s="1"/>
    </row>
    <row r="304" spans="3:5">
      <c r="C304" s="1"/>
      <c r="D304" s="1"/>
      <c r="E304" s="1"/>
    </row>
    <row r="305" spans="3:5">
      <c r="C305" s="1"/>
      <c r="D305" s="1"/>
      <c r="E305" s="1"/>
    </row>
    <row r="306" spans="3:5">
      <c r="C306" s="1"/>
      <c r="D306" s="1"/>
      <c r="E306" s="1"/>
    </row>
    <row r="307" spans="3:5">
      <c r="C307" s="1"/>
      <c r="D307" s="1"/>
      <c r="E307" s="1"/>
    </row>
    <row r="308" spans="3:5">
      <c r="C308" s="1"/>
      <c r="D308" s="1"/>
      <c r="E308" s="1"/>
    </row>
    <row r="309" spans="3:5">
      <c r="C309" s="1"/>
      <c r="D309" s="1"/>
      <c r="E309" s="1"/>
    </row>
    <row r="310" spans="3:5">
      <c r="C310" s="1"/>
      <c r="D310" s="1"/>
      <c r="E310" s="1"/>
    </row>
    <row r="311" spans="3:5">
      <c r="C311" s="1"/>
      <c r="D311" s="1"/>
      <c r="E311" s="1"/>
    </row>
    <row r="312" spans="3:5">
      <c r="C312" s="1"/>
      <c r="D312" s="1"/>
      <c r="E312" s="1"/>
    </row>
    <row r="313" spans="3:5">
      <c r="C313" s="1"/>
      <c r="D313" s="1"/>
      <c r="E313" s="1"/>
    </row>
    <row r="314" spans="3:5">
      <c r="C314" s="1"/>
      <c r="D314" s="1"/>
      <c r="E314" s="1"/>
    </row>
    <row r="315" spans="3:5">
      <c r="C315" s="1"/>
      <c r="D315" s="1"/>
      <c r="E315" s="1"/>
    </row>
    <row r="316" spans="3:5">
      <c r="C316" s="1"/>
      <c r="D316" s="1"/>
      <c r="E316" s="1"/>
    </row>
    <row r="317" spans="3:5">
      <c r="C317" s="1"/>
      <c r="D317" s="1"/>
      <c r="E317" s="1"/>
    </row>
    <row r="318" spans="3:5">
      <c r="C318" s="1"/>
      <c r="D318" s="1"/>
      <c r="E318" s="1"/>
    </row>
    <row r="319" spans="3:5">
      <c r="C319" s="1"/>
      <c r="D319" s="1"/>
      <c r="E319" s="1"/>
    </row>
    <row r="320" spans="3:5">
      <c r="C320" s="1"/>
      <c r="D320" s="1"/>
      <c r="E320" s="1"/>
    </row>
    <row r="321" spans="3:5">
      <c r="C321" s="1"/>
      <c r="D321" s="1"/>
      <c r="E321" s="1"/>
    </row>
    <row r="322" spans="3:5">
      <c r="C322" s="1"/>
      <c r="D322" s="1"/>
      <c r="E322" s="1"/>
    </row>
    <row r="323" spans="3:5">
      <c r="C323" s="1"/>
      <c r="D323" s="1"/>
      <c r="E323" s="1"/>
    </row>
    <row r="324" spans="3:5">
      <c r="C324" s="1"/>
      <c r="D324" s="1"/>
      <c r="E324" s="1"/>
    </row>
    <row r="325" spans="3:5">
      <c r="C325" s="1"/>
      <c r="D325" s="1"/>
      <c r="E325" s="1"/>
    </row>
    <row r="326" spans="3:5">
      <c r="C326" s="1"/>
      <c r="D326" s="1"/>
      <c r="E326" s="1"/>
    </row>
    <row r="327" spans="3:5">
      <c r="C327" s="1"/>
      <c r="D327" s="1"/>
      <c r="E327" s="1"/>
    </row>
    <row r="328" spans="3:5">
      <c r="C328" s="1"/>
      <c r="D328" s="1"/>
      <c r="E328" s="1"/>
    </row>
    <row r="329" spans="3:5">
      <c r="C329" s="1"/>
      <c r="D329" s="1"/>
      <c r="E329" s="1"/>
    </row>
    <row r="330" spans="3:5">
      <c r="C330" s="1"/>
      <c r="D330" s="1"/>
      <c r="E330" s="1"/>
    </row>
    <row r="331" spans="3:5">
      <c r="C331" s="1"/>
      <c r="D331" s="1"/>
      <c r="E331" s="1"/>
    </row>
    <row r="332" spans="3:5">
      <c r="C332" s="1"/>
      <c r="D332" s="1"/>
      <c r="E332" s="1"/>
    </row>
    <row r="333" spans="3:5">
      <c r="C333" s="1"/>
      <c r="D333" s="1"/>
      <c r="E333" s="1"/>
    </row>
    <row r="334" spans="3:5">
      <c r="C334" s="1"/>
      <c r="D334" s="1"/>
      <c r="E334" s="1"/>
    </row>
    <row r="335" spans="3:5">
      <c r="C335" s="1"/>
      <c r="D335" s="1"/>
      <c r="E335" s="1"/>
    </row>
    <row r="336" spans="3:5">
      <c r="C336" s="1"/>
      <c r="D336" s="1"/>
      <c r="E336" s="1"/>
    </row>
    <row r="337" spans="3:5">
      <c r="C337" s="1"/>
      <c r="D337" s="1"/>
      <c r="E337" s="1"/>
    </row>
    <row r="338" spans="3:5">
      <c r="C338" s="1"/>
      <c r="D338" s="1"/>
      <c r="E338" s="1"/>
    </row>
    <row r="339" spans="3:5">
      <c r="C339" s="1"/>
      <c r="D339" s="1"/>
      <c r="E339" s="1"/>
    </row>
    <row r="340" spans="3:5">
      <c r="C340" s="1"/>
      <c r="D340" s="1"/>
      <c r="E340" s="1"/>
    </row>
    <row r="341" spans="3:5">
      <c r="C341" s="1"/>
      <c r="D341" s="1"/>
      <c r="E341" s="1"/>
    </row>
    <row r="342" spans="3:5">
      <c r="C342" s="1"/>
      <c r="D342" s="1"/>
      <c r="E342" s="1"/>
    </row>
    <row r="343" spans="3:5">
      <c r="C343" s="1"/>
      <c r="D343" s="1"/>
      <c r="E343" s="1"/>
    </row>
    <row r="344" spans="3:5">
      <c r="C344" s="1"/>
      <c r="D344" s="1"/>
      <c r="E344" s="1"/>
    </row>
    <row r="345" spans="3:5">
      <c r="C345" s="1"/>
      <c r="D345" s="1"/>
      <c r="E345" s="1"/>
    </row>
    <row r="346" spans="3:5">
      <c r="C346" s="1"/>
      <c r="D346" s="1"/>
      <c r="E346" s="1"/>
    </row>
    <row r="347" spans="3:5">
      <c r="C347" s="1"/>
      <c r="D347" s="1"/>
      <c r="E347" s="1"/>
    </row>
    <row r="348" spans="3:5">
      <c r="C348" s="1"/>
      <c r="D348" s="1"/>
      <c r="E348" s="1"/>
    </row>
    <row r="349" spans="3:5">
      <c r="C349" s="1"/>
      <c r="D349" s="1"/>
      <c r="E349" s="1"/>
    </row>
    <row r="350" spans="3:5">
      <c r="C350" s="1"/>
      <c r="D350" s="1"/>
      <c r="E350" s="1"/>
    </row>
    <row r="351" spans="3:5">
      <c r="C351" s="1"/>
      <c r="D351" s="1"/>
      <c r="E351" s="1"/>
    </row>
    <row r="352" spans="3:5">
      <c r="C352" s="1"/>
      <c r="D352" s="1"/>
      <c r="E352" s="1"/>
    </row>
    <row r="353" spans="3:5">
      <c r="C353" s="1"/>
      <c r="D353" s="1"/>
      <c r="E353" s="1"/>
    </row>
    <row r="354" spans="3:5">
      <c r="C354" s="1"/>
      <c r="D354" s="1"/>
      <c r="E354" s="1"/>
    </row>
    <row r="355" spans="3:5">
      <c r="C355" s="1"/>
      <c r="D355" s="1"/>
      <c r="E355" s="1"/>
    </row>
    <row r="356" spans="3:5">
      <c r="C356" s="1"/>
      <c r="D356" s="1"/>
      <c r="E356" s="1"/>
    </row>
    <row r="357" spans="3:5">
      <c r="C357" s="1"/>
      <c r="D357" s="1"/>
      <c r="E357" s="1"/>
    </row>
    <row r="358" spans="3:5">
      <c r="C358" s="1"/>
      <c r="D358" s="1"/>
      <c r="E358" s="1"/>
    </row>
    <row r="359" spans="3:5">
      <c r="C359" s="1"/>
      <c r="D359" s="1"/>
      <c r="E359" s="1"/>
    </row>
    <row r="360" spans="3:5">
      <c r="C360" s="1"/>
      <c r="D360" s="1"/>
      <c r="E360" s="1"/>
    </row>
    <row r="361" spans="3:5">
      <c r="C361" s="1"/>
      <c r="D361" s="1"/>
      <c r="E361" s="1"/>
    </row>
    <row r="362" spans="3:5">
      <c r="C362" s="1"/>
      <c r="D362" s="1"/>
      <c r="E362" s="1"/>
    </row>
    <row r="363" spans="3:5">
      <c r="C363" s="1"/>
      <c r="D363" s="1"/>
      <c r="E363" s="1"/>
    </row>
    <row r="364" spans="3:5">
      <c r="C364" s="1"/>
      <c r="D364" s="1"/>
      <c r="E364" s="1"/>
    </row>
    <row r="365" spans="3:5">
      <c r="C365" s="1"/>
      <c r="D365" s="1"/>
      <c r="E365" s="1"/>
    </row>
    <row r="366" spans="3:5">
      <c r="C366" s="1"/>
      <c r="D366" s="1"/>
      <c r="E366" s="1"/>
    </row>
    <row r="367" spans="3:5">
      <c r="C367" s="1"/>
      <c r="D367" s="1"/>
      <c r="E367" s="1"/>
    </row>
    <row r="368" spans="3:5">
      <c r="C368" s="1"/>
      <c r="D368" s="1"/>
      <c r="E368" s="1"/>
    </row>
    <row r="369" spans="3:5">
      <c r="C369" s="1"/>
      <c r="D369" s="1"/>
      <c r="E369" s="1"/>
    </row>
    <row r="370" spans="3:5">
      <c r="C370" s="1"/>
      <c r="D370" s="1"/>
      <c r="E370" s="1"/>
    </row>
    <row r="371" spans="3:5">
      <c r="C371" s="1"/>
      <c r="D371" s="1"/>
      <c r="E371" s="1"/>
    </row>
    <row r="372" spans="3:5">
      <c r="C372" s="1"/>
      <c r="D372" s="1"/>
      <c r="E372" s="1"/>
    </row>
    <row r="373" spans="3:5">
      <c r="C373" s="1"/>
      <c r="D373" s="1"/>
      <c r="E373" s="1"/>
    </row>
    <row r="374" spans="3:5">
      <c r="C374" s="1"/>
      <c r="D374" s="1"/>
      <c r="E374" s="1"/>
    </row>
    <row r="375" spans="3:5">
      <c r="C375" s="1"/>
      <c r="D375" s="1"/>
      <c r="E375" s="1"/>
    </row>
    <row r="376" spans="3:5">
      <c r="C376" s="1"/>
      <c r="D376" s="1"/>
      <c r="E376" s="1"/>
    </row>
    <row r="377" spans="3:5">
      <c r="C377" s="1"/>
      <c r="D377" s="1"/>
      <c r="E377" s="1"/>
    </row>
    <row r="378" spans="3:5">
      <c r="C378" s="1"/>
      <c r="D378" s="1"/>
      <c r="E378" s="1"/>
    </row>
    <row r="379" spans="3:5">
      <c r="C379" s="1"/>
      <c r="D379" s="1"/>
      <c r="E379" s="1"/>
    </row>
    <row r="380" spans="3:5">
      <c r="C380" s="1"/>
      <c r="D380" s="1"/>
      <c r="E380" s="1"/>
    </row>
    <row r="381" spans="3:5">
      <c r="C381" s="1"/>
      <c r="D381" s="1"/>
      <c r="E381" s="1"/>
    </row>
    <row r="382" spans="3:5">
      <c r="C382" s="1"/>
      <c r="D382" s="1"/>
      <c r="E382" s="1"/>
    </row>
    <row r="383" spans="3:5">
      <c r="C383" s="1"/>
      <c r="D383" s="1"/>
      <c r="E383" s="1"/>
    </row>
    <row r="384" spans="3:5">
      <c r="C384" s="1"/>
      <c r="D384" s="1"/>
      <c r="E384" s="1"/>
    </row>
    <row r="385" spans="3:5">
      <c r="C385" s="1"/>
      <c r="D385" s="1"/>
      <c r="E385" s="1"/>
    </row>
    <row r="386" spans="3:5">
      <c r="C386" s="1"/>
      <c r="D386" s="1"/>
      <c r="E386" s="1"/>
    </row>
    <row r="387" spans="3:5">
      <c r="C387" s="1"/>
      <c r="D387" s="1"/>
      <c r="E387" s="1"/>
    </row>
    <row r="388" spans="3:5">
      <c r="C388" s="1"/>
      <c r="D388" s="1"/>
      <c r="E388" s="1"/>
    </row>
    <row r="389" spans="3:5">
      <c r="C389" s="1"/>
      <c r="D389" s="1"/>
      <c r="E389" s="1"/>
    </row>
    <row r="390" spans="3:5">
      <c r="C390" s="1"/>
      <c r="D390" s="1"/>
      <c r="E390" s="1"/>
    </row>
    <row r="391" spans="3:5">
      <c r="C391" s="1"/>
      <c r="D391" s="1"/>
      <c r="E391" s="1"/>
    </row>
    <row r="392" spans="3:5">
      <c r="C392" s="1"/>
      <c r="D392" s="1"/>
      <c r="E392" s="1"/>
    </row>
    <row r="393" spans="3:5">
      <c r="C393" s="1"/>
      <c r="D393" s="1"/>
      <c r="E393" s="1"/>
    </row>
    <row r="394" spans="3:5">
      <c r="C394" s="1"/>
      <c r="D394" s="1"/>
      <c r="E394" s="1"/>
    </row>
    <row r="395" spans="3:5">
      <c r="C395" s="1"/>
      <c r="D395" s="1"/>
      <c r="E395" s="1"/>
    </row>
    <row r="396" spans="3:5">
      <c r="C396" s="1"/>
      <c r="D396" s="1"/>
      <c r="E396" s="1"/>
    </row>
    <row r="397" spans="3:5">
      <c r="C397" s="1"/>
      <c r="D397" s="1"/>
      <c r="E397" s="1"/>
    </row>
    <row r="398" spans="3:5">
      <c r="C398" s="1"/>
      <c r="D398" s="1"/>
      <c r="E398" s="1"/>
    </row>
    <row r="399" spans="3:5">
      <c r="C399" s="1"/>
      <c r="D399" s="1"/>
      <c r="E399" s="1"/>
    </row>
    <row r="400" spans="3:5">
      <c r="C400" s="1"/>
      <c r="D400" s="1"/>
      <c r="E400" s="1"/>
    </row>
    <row r="401" spans="2:5">
      <c r="C401" s="1"/>
      <c r="D401" s="1"/>
      <c r="E401" s="1"/>
    </row>
    <row r="402" spans="2:5">
      <c r="C402" s="1"/>
      <c r="D402" s="1"/>
      <c r="E402" s="1"/>
    </row>
    <row r="403" spans="2:5">
      <c r="B403" s="32"/>
      <c r="C403" s="1"/>
      <c r="D403" s="1"/>
      <c r="E403" s="1"/>
    </row>
    <row r="404" spans="2:5">
      <c r="B404" s="32"/>
      <c r="C404" s="1"/>
      <c r="D404" s="1"/>
      <c r="E404" s="1"/>
    </row>
    <row r="405" spans="2:5">
      <c r="B405" s="3"/>
      <c r="C405" s="1"/>
      <c r="D405" s="1"/>
      <c r="E405" s="1"/>
    </row>
  </sheetData>
  <mergeCells count="2">
    <mergeCell ref="B6:M6"/>
    <mergeCell ref="B7:M7"/>
  </mergeCells>
  <phoneticPr fontId="3" type="noConversion"/>
  <dataValidations count="1">
    <dataValidation allowBlank="1" showInputMessage="1" showErrorMessage="1" sqref="A5:XFD11 A23:XFD1048576"/>
  </dataValidations>
  <pageMargins left="0" right="0" top="0.5" bottom="0.5" header="0" footer="0.25"/>
  <pageSetup paperSize="9" scale="90" pageOrder="overThenDown" orientation="landscape" r:id="rId1"/>
  <headerFooter alignWithMargins="0">
    <oddFooter>&amp;L&amp;Z&amp;F&amp;C&amp;A&amp;R&amp;D</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גיליון17">
    <tabColor indexed="43"/>
    <pageSetUpPr fitToPage="1"/>
  </sheetPr>
  <dimension ref="B1:BC637"/>
  <sheetViews>
    <sheetView rightToLeft="1" workbookViewId="0"/>
  </sheetViews>
  <sheetFormatPr defaultColWidth="9.140625" defaultRowHeight="18"/>
  <cols>
    <col min="1" max="1" width="6.28515625" style="1" customWidth="1"/>
    <col min="2" max="2" width="47.28515625" style="2" customWidth="1"/>
    <col min="3" max="3" width="16.140625" style="2" bestFit="1" customWidth="1"/>
    <col min="4" max="4" width="12.85546875" style="1" bestFit="1" customWidth="1"/>
    <col min="5" max="5" width="11.85546875" style="1" bestFit="1" customWidth="1"/>
    <col min="6" max="6" width="17.85546875" style="1" bestFit="1" customWidth="1"/>
    <col min="7" max="7" width="10.85546875" style="1" bestFit="1" customWidth="1"/>
    <col min="8" max="8" width="13.140625" style="1" bestFit="1" customWidth="1"/>
    <col min="9" max="9" width="11.28515625" style="1" bestFit="1" customWidth="1"/>
    <col min="10" max="10" width="11.85546875" style="1" bestFit="1" customWidth="1"/>
    <col min="11" max="11" width="11.140625" style="1" customWidth="1"/>
    <col min="12" max="12" width="7.5703125" style="3" customWidth="1"/>
    <col min="13" max="13" width="6.7109375" style="3" customWidth="1"/>
    <col min="14" max="14" width="7.7109375" style="3" customWidth="1"/>
    <col min="15" max="15" width="7.140625" style="3" customWidth="1"/>
    <col min="16" max="16" width="6" style="3" customWidth="1"/>
    <col min="17" max="17" width="7.85546875" style="3" customWidth="1"/>
    <col min="18" max="18" width="8.140625" style="3" customWidth="1"/>
    <col min="19" max="19" width="6.28515625" style="3" customWidth="1"/>
    <col min="20" max="20" width="8" style="3" customWidth="1"/>
    <col min="21" max="21" width="8.7109375" style="3" customWidth="1"/>
    <col min="22" max="22" width="10" style="3" customWidth="1"/>
    <col min="23" max="23" width="9.5703125" style="1" customWidth="1"/>
    <col min="24" max="24" width="6.140625" style="1" customWidth="1"/>
    <col min="25" max="26" width="5.7109375" style="1" customWidth="1"/>
    <col min="27" max="27" width="6.85546875" style="1" customWidth="1"/>
    <col min="28" max="28" width="6.42578125" style="1" customWidth="1"/>
    <col min="29" max="29" width="6.7109375" style="1" customWidth="1"/>
    <col min="30" max="30" width="7.28515625" style="1" customWidth="1"/>
    <col min="31" max="42" width="5.7109375" style="1" customWidth="1"/>
    <col min="43" max="16384" width="9.140625" style="1"/>
  </cols>
  <sheetData>
    <row r="1" spans="2:55">
      <c r="B1" s="82" t="s">
        <v>278</v>
      </c>
    </row>
    <row r="2" spans="2:55">
      <c r="B2" s="82" t="s">
        <v>279</v>
      </c>
    </row>
    <row r="3" spans="2:55">
      <c r="B3" s="82" t="s">
        <v>280</v>
      </c>
    </row>
    <row r="4" spans="2:55">
      <c r="B4" s="82" t="s">
        <v>281</v>
      </c>
    </row>
    <row r="6" spans="2:55" ht="26.25" customHeight="1">
      <c r="B6" s="171" t="s">
        <v>224</v>
      </c>
      <c r="C6" s="172"/>
      <c r="D6" s="172"/>
      <c r="E6" s="172"/>
      <c r="F6" s="172"/>
      <c r="G6" s="172"/>
      <c r="H6" s="172"/>
      <c r="I6" s="172"/>
      <c r="J6" s="172"/>
      <c r="K6" s="173"/>
    </row>
    <row r="7" spans="2:55" ht="26.25" customHeight="1">
      <c r="B7" s="171" t="s">
        <v>128</v>
      </c>
      <c r="C7" s="172"/>
      <c r="D7" s="172"/>
      <c r="E7" s="172"/>
      <c r="F7" s="172"/>
      <c r="G7" s="172"/>
      <c r="H7" s="172"/>
      <c r="I7" s="172"/>
      <c r="J7" s="172"/>
      <c r="K7" s="173"/>
    </row>
    <row r="8" spans="2:55" s="3" customFormat="1" ht="47.25">
      <c r="B8" s="20" t="s">
        <v>149</v>
      </c>
      <c r="C8" s="25" t="s">
        <v>50</v>
      </c>
      <c r="D8" s="25" t="s">
        <v>133</v>
      </c>
      <c r="E8" s="25" t="s">
        <v>134</v>
      </c>
      <c r="F8" s="25" t="s">
        <v>0</v>
      </c>
      <c r="G8" s="25" t="s">
        <v>137</v>
      </c>
      <c r="H8" s="25" t="s">
        <v>143</v>
      </c>
      <c r="I8" s="25" t="s">
        <v>72</v>
      </c>
      <c r="J8" s="47" t="s">
        <v>195</v>
      </c>
      <c r="K8" s="26" t="s">
        <v>197</v>
      </c>
      <c r="BC8" s="1"/>
    </row>
    <row r="9" spans="2:55" s="3" customFormat="1" ht="21" customHeight="1">
      <c r="B9" s="15"/>
      <c r="C9" s="16"/>
      <c r="D9" s="16"/>
      <c r="E9" s="27" t="s">
        <v>24</v>
      </c>
      <c r="F9" s="27" t="s">
        <v>22</v>
      </c>
      <c r="G9" s="27" t="s">
        <v>79</v>
      </c>
      <c r="H9" s="27" t="s">
        <v>23</v>
      </c>
      <c r="I9" s="27" t="s">
        <v>20</v>
      </c>
      <c r="J9" s="27" t="s">
        <v>20</v>
      </c>
      <c r="K9" s="28" t="s">
        <v>20</v>
      </c>
      <c r="BC9" s="1"/>
    </row>
    <row r="10" spans="2:55" s="4" customFormat="1" ht="18" customHeight="1">
      <c r="B10" s="18"/>
      <c r="C10" s="61" t="s">
        <v>1</v>
      </c>
      <c r="D10" s="61" t="s">
        <v>3</v>
      </c>
      <c r="E10" s="61" t="s">
        <v>4</v>
      </c>
      <c r="F10" s="61" t="s">
        <v>5</v>
      </c>
      <c r="G10" s="61" t="s">
        <v>6</v>
      </c>
      <c r="H10" s="61" t="s">
        <v>7</v>
      </c>
      <c r="I10" s="61" t="s">
        <v>8</v>
      </c>
      <c r="J10" s="61" t="s">
        <v>9</v>
      </c>
      <c r="K10" s="63" t="s">
        <v>10</v>
      </c>
      <c r="L10" s="3"/>
      <c r="M10" s="3"/>
      <c r="N10" s="3"/>
      <c r="O10" s="3"/>
      <c r="P10" s="3"/>
      <c r="Q10" s="3"/>
      <c r="R10" s="3"/>
      <c r="S10" s="3"/>
      <c r="T10" s="3"/>
      <c r="U10" s="3"/>
      <c r="BC10" s="1"/>
    </row>
    <row r="11" spans="2:55" s="4" customFormat="1" ht="18" customHeight="1">
      <c r="B11" s="56" t="s">
        <v>63</v>
      </c>
      <c r="C11" s="85"/>
      <c r="D11" s="85"/>
      <c r="E11" s="96"/>
      <c r="F11" s="84">
        <v>40251281.759999998</v>
      </c>
      <c r="G11" s="84"/>
      <c r="H11" s="84">
        <v>74886.859999999986</v>
      </c>
      <c r="I11" s="84"/>
      <c r="J11" s="84"/>
      <c r="K11" s="84">
        <v>3.28</v>
      </c>
      <c r="L11" s="3"/>
      <c r="M11" s="3"/>
      <c r="N11" s="3"/>
      <c r="O11" s="3"/>
      <c r="P11" s="3"/>
      <c r="Q11" s="3"/>
      <c r="R11" s="3"/>
      <c r="S11" s="3"/>
      <c r="T11" s="3"/>
      <c r="U11" s="3"/>
      <c r="BC11" s="1"/>
    </row>
    <row r="12" spans="2:55" customFormat="1" ht="21" customHeight="1">
      <c r="B12" s="57" t="s">
        <v>259</v>
      </c>
      <c r="C12" s="88"/>
      <c r="D12" s="88"/>
      <c r="E12" s="97"/>
      <c r="F12" s="91">
        <v>31455785.18</v>
      </c>
      <c r="G12" s="91"/>
      <c r="H12" s="91">
        <v>35152.769999999997</v>
      </c>
      <c r="I12" s="91"/>
      <c r="J12" s="91"/>
      <c r="K12" s="91">
        <v>1.54</v>
      </c>
    </row>
    <row r="13" spans="2:55" customFormat="1" ht="15.75">
      <c r="B13" s="57" t="s">
        <v>249</v>
      </c>
      <c r="C13" s="88"/>
      <c r="D13" s="88"/>
      <c r="E13" s="97"/>
      <c r="F13" s="91">
        <v>207258</v>
      </c>
      <c r="G13" s="91"/>
      <c r="H13" s="91">
        <v>857.87</v>
      </c>
      <c r="I13" s="91"/>
      <c r="J13" s="91"/>
      <c r="K13" s="91">
        <v>0.04</v>
      </c>
    </row>
    <row r="14" spans="2:55" customFormat="1" ht="15.75">
      <c r="B14" s="60" t="s">
        <v>268</v>
      </c>
      <c r="C14" s="90"/>
      <c r="D14" s="90"/>
      <c r="E14" s="101"/>
      <c r="F14" s="114"/>
      <c r="G14" s="114"/>
      <c r="H14" s="114"/>
      <c r="I14" s="114"/>
      <c r="J14" s="114"/>
      <c r="K14" s="114"/>
    </row>
    <row r="15" spans="2:55" customFormat="1" ht="15.75">
      <c r="B15" s="60" t="s">
        <v>1247</v>
      </c>
      <c r="C15" s="90">
        <v>1207158</v>
      </c>
      <c r="D15" s="90" t="s">
        <v>184</v>
      </c>
      <c r="E15" s="101">
        <v>42197</v>
      </c>
      <c r="F15" s="114">
        <v>207258</v>
      </c>
      <c r="G15" s="114">
        <v>107.65</v>
      </c>
      <c r="H15" s="114">
        <v>857.87</v>
      </c>
      <c r="I15" s="114">
        <v>0</v>
      </c>
      <c r="J15" s="114">
        <v>1.1499999999999999</v>
      </c>
      <c r="K15" s="114">
        <v>0.04</v>
      </c>
    </row>
    <row r="16" spans="2:55" customFormat="1" ht="15.75">
      <c r="B16" s="57" t="s">
        <v>254</v>
      </c>
      <c r="C16" s="88"/>
      <c r="D16" s="88"/>
      <c r="E16" s="97"/>
      <c r="F16" s="91"/>
      <c r="G16" s="91"/>
      <c r="H16" s="91"/>
      <c r="I16" s="91"/>
      <c r="J16" s="91"/>
      <c r="K16" s="91"/>
    </row>
    <row r="17" spans="2:11" customFormat="1" ht="15.75">
      <c r="B17" s="60" t="s">
        <v>268</v>
      </c>
      <c r="C17" s="90"/>
      <c r="D17" s="90"/>
      <c r="E17" s="101"/>
      <c r="F17" s="114"/>
      <c r="G17" s="114"/>
      <c r="H17" s="114"/>
      <c r="I17" s="114"/>
      <c r="J17" s="114"/>
      <c r="K17" s="114"/>
    </row>
    <row r="18" spans="2:11" customFormat="1" ht="15.75">
      <c r="B18" s="57" t="s">
        <v>255</v>
      </c>
      <c r="C18" s="88"/>
      <c r="D18" s="88"/>
      <c r="E18" s="97"/>
      <c r="F18" s="91">
        <v>2651453</v>
      </c>
      <c r="G18" s="91"/>
      <c r="H18" s="91">
        <v>2629.56</v>
      </c>
      <c r="I18" s="91"/>
      <c r="J18" s="91"/>
      <c r="K18" s="91">
        <v>0.12</v>
      </c>
    </row>
    <row r="19" spans="2:11" customFormat="1" ht="15.75">
      <c r="B19" s="60" t="s">
        <v>268</v>
      </c>
      <c r="C19" s="90"/>
      <c r="D19" s="90"/>
      <c r="E19" s="101"/>
      <c r="F19" s="114"/>
      <c r="G19" s="114"/>
      <c r="H19" s="114"/>
      <c r="I19" s="114"/>
      <c r="J19" s="114"/>
      <c r="K19" s="114"/>
    </row>
    <row r="20" spans="2:11" customFormat="1" ht="15.75">
      <c r="B20" s="60" t="s">
        <v>1248</v>
      </c>
      <c r="C20" s="90">
        <v>51115111</v>
      </c>
      <c r="D20" s="90" t="s">
        <v>185</v>
      </c>
      <c r="E20" s="101"/>
      <c r="F20" s="114">
        <v>24042</v>
      </c>
      <c r="G20" s="114">
        <v>100</v>
      </c>
      <c r="H20" s="114">
        <v>24.04</v>
      </c>
      <c r="I20" s="114">
        <v>0</v>
      </c>
      <c r="J20" s="114">
        <v>0.03</v>
      </c>
      <c r="K20" s="114">
        <v>0</v>
      </c>
    </row>
    <row r="21" spans="2:11" customFormat="1" ht="15.75">
      <c r="B21" s="60" t="s">
        <v>1249</v>
      </c>
      <c r="C21" s="90">
        <v>511154</v>
      </c>
      <c r="D21" s="90" t="s">
        <v>185</v>
      </c>
      <c r="E21" s="101"/>
      <c r="F21" s="114">
        <v>2627411</v>
      </c>
      <c r="G21" s="114">
        <v>99.166700000000006</v>
      </c>
      <c r="H21" s="114">
        <v>2605.52</v>
      </c>
      <c r="I21" s="114">
        <v>0</v>
      </c>
      <c r="J21" s="114">
        <v>3.48</v>
      </c>
      <c r="K21" s="114">
        <v>0.11</v>
      </c>
    </row>
    <row r="22" spans="2:11" customFormat="1" ht="16.5" customHeight="1">
      <c r="B22" s="57" t="s">
        <v>256</v>
      </c>
      <c r="C22" s="88"/>
      <c r="D22" s="88"/>
      <c r="E22" s="97"/>
      <c r="F22" s="91">
        <v>28597074.18</v>
      </c>
      <c r="G22" s="91"/>
      <c r="H22" s="91">
        <v>31665.35</v>
      </c>
      <c r="I22" s="91"/>
      <c r="J22" s="91"/>
      <c r="K22" s="91">
        <v>1.39</v>
      </c>
    </row>
    <row r="23" spans="2:11" customFormat="1" ht="16.5" customHeight="1">
      <c r="B23" s="60" t="s">
        <v>268</v>
      </c>
      <c r="C23" s="90"/>
      <c r="D23" s="90"/>
      <c r="E23" s="101"/>
      <c r="F23" s="114"/>
      <c r="G23" s="114"/>
      <c r="H23" s="114"/>
      <c r="I23" s="114"/>
      <c r="J23" s="114"/>
      <c r="K23" s="114"/>
    </row>
    <row r="24" spans="2:11" customFormat="1" ht="16.5" customHeight="1">
      <c r="B24" s="60" t="s">
        <v>1250</v>
      </c>
      <c r="C24" s="90">
        <v>4027157</v>
      </c>
      <c r="D24" s="90" t="s">
        <v>185</v>
      </c>
      <c r="E24" s="101">
        <v>42569</v>
      </c>
      <c r="F24" s="114">
        <v>516537</v>
      </c>
      <c r="G24" s="114">
        <v>94.551199999999994</v>
      </c>
      <c r="H24" s="114">
        <v>488.39</v>
      </c>
      <c r="I24" s="114">
        <v>0.47</v>
      </c>
      <c r="J24" s="114">
        <v>0.65</v>
      </c>
      <c r="K24" s="114">
        <v>0.02</v>
      </c>
    </row>
    <row r="25" spans="2:11" customFormat="1" ht="15.75">
      <c r="B25" s="60" t="s">
        <v>1251</v>
      </c>
      <c r="C25" s="90">
        <v>4027140</v>
      </c>
      <c r="D25" s="90" t="s">
        <v>184</v>
      </c>
      <c r="E25" s="101">
        <v>42569</v>
      </c>
      <c r="F25" s="114">
        <v>99935</v>
      </c>
      <c r="G25" s="114">
        <v>101.42</v>
      </c>
      <c r="H25" s="114">
        <v>389.71</v>
      </c>
      <c r="I25" s="114">
        <v>0</v>
      </c>
      <c r="J25" s="114">
        <v>0.52</v>
      </c>
      <c r="K25" s="114">
        <v>0.02</v>
      </c>
    </row>
    <row r="26" spans="2:11" customFormat="1" ht="15.75">
      <c r="B26" s="60" t="s">
        <v>1252</v>
      </c>
      <c r="C26" s="90">
        <v>11020153</v>
      </c>
      <c r="D26" s="90" t="s">
        <v>184</v>
      </c>
      <c r="E26" s="101"/>
      <c r="F26" s="114">
        <v>78430</v>
      </c>
      <c r="G26" s="114">
        <v>107.22</v>
      </c>
      <c r="H26" s="114">
        <v>323.33999999999997</v>
      </c>
      <c r="I26" s="114">
        <v>0</v>
      </c>
      <c r="J26" s="114">
        <v>0.43</v>
      </c>
      <c r="K26" s="114">
        <v>0.01</v>
      </c>
    </row>
    <row r="27" spans="2:11" customFormat="1" ht="15.75">
      <c r="B27" s="60" t="s">
        <v>1253</v>
      </c>
      <c r="C27" s="90">
        <v>4026001</v>
      </c>
      <c r="D27" s="90" t="s">
        <v>184</v>
      </c>
      <c r="E27" s="101">
        <v>41086</v>
      </c>
      <c r="F27" s="114">
        <v>96800</v>
      </c>
      <c r="G27" s="114">
        <v>94.17</v>
      </c>
      <c r="H27" s="114">
        <v>350.5</v>
      </c>
      <c r="I27" s="114">
        <v>0</v>
      </c>
      <c r="J27" s="114">
        <v>0.47</v>
      </c>
      <c r="K27" s="114">
        <v>0.02</v>
      </c>
    </row>
    <row r="28" spans="2:11" customFormat="1" ht="15.75">
      <c r="B28" s="60" t="s">
        <v>1254</v>
      </c>
      <c r="C28" s="90">
        <v>14101539</v>
      </c>
      <c r="D28" s="90" t="s">
        <v>184</v>
      </c>
      <c r="E28" s="101"/>
      <c r="F28" s="114">
        <v>40480</v>
      </c>
      <c r="G28" s="114">
        <v>98.41</v>
      </c>
      <c r="H28" s="114">
        <v>153.16999999999999</v>
      </c>
      <c r="I28" s="114">
        <v>0</v>
      </c>
      <c r="J28" s="114">
        <v>0.2</v>
      </c>
      <c r="K28" s="114">
        <v>0.01</v>
      </c>
    </row>
    <row r="29" spans="2:11" customFormat="1" ht="15.75">
      <c r="B29" s="60" t="s">
        <v>1255</v>
      </c>
      <c r="C29" s="90">
        <v>4444733</v>
      </c>
      <c r="D29" s="90" t="s">
        <v>185</v>
      </c>
      <c r="E29" s="101">
        <v>42603</v>
      </c>
      <c r="F29" s="114">
        <v>393750</v>
      </c>
      <c r="G29" s="114">
        <v>94.445400000000006</v>
      </c>
      <c r="H29" s="114">
        <v>371.88</v>
      </c>
      <c r="I29" s="114">
        <v>0.36</v>
      </c>
      <c r="J29" s="114">
        <v>0.5</v>
      </c>
      <c r="K29" s="114">
        <v>0.02</v>
      </c>
    </row>
    <row r="30" spans="2:11" customFormat="1" ht="15.75">
      <c r="B30" s="60" t="s">
        <v>1256</v>
      </c>
      <c r="C30" s="90">
        <v>4444717</v>
      </c>
      <c r="D30" s="90" t="s">
        <v>185</v>
      </c>
      <c r="E30" s="101">
        <v>42589</v>
      </c>
      <c r="F30" s="114">
        <v>2237206</v>
      </c>
      <c r="G30" s="114">
        <v>86.84</v>
      </c>
      <c r="H30" s="114">
        <v>1942.79</v>
      </c>
      <c r="I30" s="114">
        <v>3.73</v>
      </c>
      <c r="J30" s="114">
        <v>2.59</v>
      </c>
      <c r="K30" s="114">
        <v>0.09</v>
      </c>
    </row>
    <row r="31" spans="2:11" customFormat="1" ht="15.75">
      <c r="B31" s="60" t="s">
        <v>1257</v>
      </c>
      <c r="C31" s="90">
        <v>4026035</v>
      </c>
      <c r="D31" s="90" t="s">
        <v>184</v>
      </c>
      <c r="E31" s="101">
        <v>41148</v>
      </c>
      <c r="F31" s="114">
        <v>85685</v>
      </c>
      <c r="G31" s="114">
        <v>130.93</v>
      </c>
      <c r="H31" s="114">
        <v>431.36</v>
      </c>
      <c r="I31" s="114">
        <v>0</v>
      </c>
      <c r="J31" s="114">
        <v>0.57999999999999996</v>
      </c>
      <c r="K31" s="114">
        <v>0.02</v>
      </c>
    </row>
    <row r="32" spans="2:11" customFormat="1" ht="15.75">
      <c r="B32" s="60" t="s">
        <v>1258</v>
      </c>
      <c r="C32" s="90">
        <v>1301167</v>
      </c>
      <c r="D32" s="90" t="s">
        <v>187</v>
      </c>
      <c r="E32" s="101">
        <v>42382</v>
      </c>
      <c r="F32" s="114">
        <v>139747</v>
      </c>
      <c r="G32" s="114">
        <v>102.82</v>
      </c>
      <c r="H32" s="114">
        <v>678.98</v>
      </c>
      <c r="I32" s="114">
        <v>0</v>
      </c>
      <c r="J32" s="114">
        <v>0.91</v>
      </c>
      <c r="K32" s="114">
        <v>0.03</v>
      </c>
    </row>
    <row r="33" spans="2:11" customFormat="1" ht="15.75">
      <c r="B33" s="60" t="s">
        <v>1259</v>
      </c>
      <c r="C33" s="90">
        <v>4026050</v>
      </c>
      <c r="D33" s="90" t="s">
        <v>184</v>
      </c>
      <c r="E33" s="101">
        <v>41969</v>
      </c>
      <c r="F33" s="114">
        <v>242813</v>
      </c>
      <c r="G33" s="114">
        <v>118.41</v>
      </c>
      <c r="H33" s="114">
        <v>1105.5</v>
      </c>
      <c r="I33" s="114">
        <v>0</v>
      </c>
      <c r="J33" s="114">
        <v>1.48</v>
      </c>
      <c r="K33" s="114">
        <v>0.05</v>
      </c>
    </row>
    <row r="34" spans="2:11" customFormat="1" ht="15.75">
      <c r="B34" s="60" t="s">
        <v>1260</v>
      </c>
      <c r="C34" s="90">
        <v>25320151</v>
      </c>
      <c r="D34" s="90" t="s">
        <v>184</v>
      </c>
      <c r="E34" s="101">
        <v>42088</v>
      </c>
      <c r="F34" s="114">
        <v>69327</v>
      </c>
      <c r="G34" s="114">
        <v>154.69</v>
      </c>
      <c r="H34" s="114">
        <v>412.35</v>
      </c>
      <c r="I34" s="114">
        <v>0</v>
      </c>
      <c r="J34" s="114">
        <v>0.55000000000000004</v>
      </c>
      <c r="K34" s="114">
        <v>0.02</v>
      </c>
    </row>
    <row r="35" spans="2:11" customFormat="1" ht="15.75">
      <c r="B35" s="60" t="s">
        <v>1261</v>
      </c>
      <c r="C35" s="90">
        <v>40520165</v>
      </c>
      <c r="D35" s="90" t="s">
        <v>185</v>
      </c>
      <c r="E35" s="101"/>
      <c r="F35" s="114">
        <v>4151000</v>
      </c>
      <c r="G35" s="114">
        <v>99.85</v>
      </c>
      <c r="H35" s="114">
        <v>4144.7700000000004</v>
      </c>
      <c r="I35" s="114">
        <v>0</v>
      </c>
      <c r="J35" s="114">
        <v>5.53</v>
      </c>
      <c r="K35" s="114">
        <v>0.18</v>
      </c>
    </row>
    <row r="36" spans="2:11" customFormat="1" ht="15.75">
      <c r="B36" s="60" t="s">
        <v>1262</v>
      </c>
      <c r="C36" s="90">
        <v>4030128</v>
      </c>
      <c r="D36" s="90" t="s">
        <v>184</v>
      </c>
      <c r="E36" s="101">
        <v>40371</v>
      </c>
      <c r="F36" s="114">
        <v>29599</v>
      </c>
      <c r="G36" s="114">
        <v>18.68</v>
      </c>
      <c r="H36" s="114">
        <v>21.26</v>
      </c>
      <c r="I36" s="114">
        <v>0</v>
      </c>
      <c r="J36" s="114">
        <v>0.03</v>
      </c>
      <c r="K36" s="114">
        <v>0</v>
      </c>
    </row>
    <row r="37" spans="2:11" customFormat="1" ht="15.75">
      <c r="B37" s="60" t="s">
        <v>1263</v>
      </c>
      <c r="C37" s="90">
        <v>4030094</v>
      </c>
      <c r="D37" s="90" t="s">
        <v>185</v>
      </c>
      <c r="E37" s="101">
        <v>39946</v>
      </c>
      <c r="F37" s="114">
        <v>405035</v>
      </c>
      <c r="G37" s="114">
        <v>49.45</v>
      </c>
      <c r="H37" s="114">
        <v>200.29</v>
      </c>
      <c r="I37" s="114">
        <v>0.04</v>
      </c>
      <c r="J37" s="114">
        <v>0.27</v>
      </c>
      <c r="K37" s="114">
        <v>0.01</v>
      </c>
    </row>
    <row r="38" spans="2:11" customFormat="1" ht="15.75">
      <c r="B38" s="60" t="s">
        <v>1264</v>
      </c>
      <c r="C38" s="90">
        <v>1704147</v>
      </c>
      <c r="D38" s="90" t="s">
        <v>185</v>
      </c>
      <c r="E38" s="101">
        <v>41746</v>
      </c>
      <c r="F38" s="114">
        <v>15205266.18</v>
      </c>
      <c r="G38" s="114">
        <v>105.12609999999999</v>
      </c>
      <c r="H38" s="114">
        <v>15984.7</v>
      </c>
      <c r="I38" s="114">
        <v>80.03</v>
      </c>
      <c r="J38" s="114">
        <v>21.35</v>
      </c>
      <c r="K38" s="114">
        <v>0.7</v>
      </c>
    </row>
    <row r="39" spans="2:11" customFormat="1" ht="15.75">
      <c r="B39" s="60" t="s">
        <v>1265</v>
      </c>
      <c r="C39" s="90">
        <v>1704121</v>
      </c>
      <c r="D39" s="90" t="s">
        <v>185</v>
      </c>
      <c r="E39" s="101">
        <v>42190</v>
      </c>
      <c r="F39" s="114">
        <v>1361283</v>
      </c>
      <c r="G39" s="114">
        <v>72.782799999999995</v>
      </c>
      <c r="H39" s="114">
        <v>990.78</v>
      </c>
      <c r="I39" s="114">
        <v>0.11</v>
      </c>
      <c r="J39" s="114">
        <v>1.32</v>
      </c>
      <c r="K39" s="114">
        <v>0.04</v>
      </c>
    </row>
    <row r="40" spans="2:11">
      <c r="B40" s="60" t="s">
        <v>1266</v>
      </c>
      <c r="C40" s="90">
        <v>1904143</v>
      </c>
      <c r="D40" s="90" t="s">
        <v>185</v>
      </c>
      <c r="E40" s="101">
        <v>41948</v>
      </c>
      <c r="F40" s="114">
        <v>828137</v>
      </c>
      <c r="G40" s="114">
        <v>120.34</v>
      </c>
      <c r="H40" s="114">
        <v>996.58</v>
      </c>
      <c r="I40" s="114">
        <v>0.28000000000000003</v>
      </c>
      <c r="J40" s="114">
        <v>1.33</v>
      </c>
      <c r="K40" s="114">
        <v>0.04</v>
      </c>
    </row>
    <row r="41" spans="2:11">
      <c r="B41" s="60" t="s">
        <v>1267</v>
      </c>
      <c r="C41" s="90">
        <v>40211120</v>
      </c>
      <c r="D41" s="90" t="s">
        <v>185</v>
      </c>
      <c r="E41" s="101">
        <v>42025</v>
      </c>
      <c r="F41" s="114">
        <v>2616044</v>
      </c>
      <c r="G41" s="114">
        <v>102.4066</v>
      </c>
      <c r="H41" s="114">
        <v>2679</v>
      </c>
      <c r="I41" s="114">
        <v>0</v>
      </c>
      <c r="J41" s="114">
        <v>3.58</v>
      </c>
      <c r="K41" s="114">
        <v>0.12</v>
      </c>
    </row>
    <row r="42" spans="2:11">
      <c r="B42" s="57" t="s">
        <v>258</v>
      </c>
      <c r="C42" s="88"/>
      <c r="D42" s="88"/>
      <c r="E42" s="97"/>
      <c r="F42" s="91">
        <v>8795496.5800000001</v>
      </c>
      <c r="G42" s="91"/>
      <c r="H42" s="91">
        <v>39734.089999999997</v>
      </c>
      <c r="I42" s="91"/>
      <c r="J42" s="91"/>
      <c r="K42" s="91">
        <v>1.74</v>
      </c>
    </row>
    <row r="43" spans="2:11">
      <c r="B43" s="57" t="s">
        <v>249</v>
      </c>
      <c r="C43" s="88"/>
      <c r="D43" s="88"/>
      <c r="E43" s="97"/>
      <c r="F43" s="91"/>
      <c r="G43" s="91"/>
      <c r="H43" s="91"/>
      <c r="I43" s="91"/>
      <c r="J43" s="91"/>
      <c r="K43" s="91"/>
    </row>
    <row r="44" spans="2:11">
      <c r="B44" s="60" t="s">
        <v>268</v>
      </c>
      <c r="C44" s="90"/>
      <c r="D44" s="90"/>
      <c r="E44" s="101"/>
      <c r="F44" s="114"/>
      <c r="G44" s="114"/>
      <c r="H44" s="114"/>
      <c r="I44" s="114"/>
      <c r="J44" s="114"/>
      <c r="K44" s="114"/>
    </row>
    <row r="45" spans="2:11">
      <c r="B45" s="57" t="s">
        <v>254</v>
      </c>
      <c r="C45" s="88"/>
      <c r="D45" s="88"/>
      <c r="E45" s="97"/>
      <c r="F45" s="91">
        <v>15082.58</v>
      </c>
      <c r="G45" s="91"/>
      <c r="H45" s="91">
        <v>9575.18</v>
      </c>
      <c r="I45" s="91"/>
      <c r="J45" s="91"/>
      <c r="K45" s="91">
        <v>0.42</v>
      </c>
    </row>
    <row r="46" spans="2:11">
      <c r="B46" s="60" t="s">
        <v>268</v>
      </c>
      <c r="C46" s="90"/>
      <c r="D46" s="90"/>
      <c r="E46" s="101"/>
      <c r="F46" s="114"/>
      <c r="G46" s="114"/>
      <c r="H46" s="114"/>
      <c r="I46" s="114"/>
      <c r="J46" s="114"/>
      <c r="K46" s="114"/>
    </row>
    <row r="47" spans="2:11">
      <c r="B47" s="60" t="s">
        <v>1268</v>
      </c>
      <c r="C47" s="90" t="s">
        <v>1269</v>
      </c>
      <c r="D47" s="90" t="s">
        <v>184</v>
      </c>
      <c r="E47" s="101">
        <v>40204</v>
      </c>
      <c r="F47" s="114">
        <v>597.96</v>
      </c>
      <c r="G47" s="114">
        <v>12467</v>
      </c>
      <c r="H47" s="114">
        <v>286.64</v>
      </c>
      <c r="I47" s="114">
        <v>0</v>
      </c>
      <c r="J47" s="114">
        <v>0.38</v>
      </c>
      <c r="K47" s="114">
        <v>0.01</v>
      </c>
    </row>
    <row r="48" spans="2:11">
      <c r="B48" s="60" t="s">
        <v>1270</v>
      </c>
      <c r="C48" s="90" t="s">
        <v>1271</v>
      </c>
      <c r="D48" s="90" t="s">
        <v>184</v>
      </c>
      <c r="E48" s="101"/>
      <c r="F48" s="114">
        <v>14484.62</v>
      </c>
      <c r="G48" s="114">
        <v>16678</v>
      </c>
      <c r="H48" s="114">
        <v>9288.5400000000009</v>
      </c>
      <c r="I48" s="114">
        <v>0</v>
      </c>
      <c r="J48" s="114">
        <v>12.4</v>
      </c>
      <c r="K48" s="114">
        <v>0.41</v>
      </c>
    </row>
    <row r="49" spans="2:11">
      <c r="B49" s="57" t="s">
        <v>255</v>
      </c>
      <c r="C49" s="88"/>
      <c r="D49" s="88"/>
      <c r="E49" s="97"/>
      <c r="F49" s="91">
        <v>3721269</v>
      </c>
      <c r="G49" s="91"/>
      <c r="H49" s="91">
        <v>12831.7</v>
      </c>
      <c r="I49" s="91"/>
      <c r="J49" s="91"/>
      <c r="K49" s="91">
        <v>0.56000000000000005</v>
      </c>
    </row>
    <row r="50" spans="2:11">
      <c r="B50" s="60" t="s">
        <v>268</v>
      </c>
      <c r="C50" s="90"/>
      <c r="D50" s="90"/>
      <c r="E50" s="101"/>
      <c r="F50" s="114"/>
      <c r="G50" s="114"/>
      <c r="H50" s="114"/>
      <c r="I50" s="114"/>
      <c r="J50" s="114"/>
      <c r="K50" s="114"/>
    </row>
    <row r="51" spans="2:11">
      <c r="B51" s="60" t="s">
        <v>1272</v>
      </c>
      <c r="C51" s="90">
        <v>10082014</v>
      </c>
      <c r="D51" s="90" t="s">
        <v>184</v>
      </c>
      <c r="E51" s="101"/>
      <c r="F51" s="114">
        <v>859759</v>
      </c>
      <c r="G51" s="114">
        <v>93.43</v>
      </c>
      <c r="H51" s="114">
        <v>3088.58</v>
      </c>
      <c r="I51" s="114">
        <v>0</v>
      </c>
      <c r="J51" s="114">
        <v>4.12</v>
      </c>
      <c r="K51" s="114">
        <v>0.14000000000000001</v>
      </c>
    </row>
    <row r="52" spans="2:11">
      <c r="B52" s="60" t="s">
        <v>1273</v>
      </c>
      <c r="C52" s="90">
        <v>2902161</v>
      </c>
      <c r="D52" s="90" t="s">
        <v>184</v>
      </c>
      <c r="E52" s="101"/>
      <c r="F52" s="114">
        <v>1547202</v>
      </c>
      <c r="G52" s="114">
        <v>100</v>
      </c>
      <c r="H52" s="114">
        <v>5948.99</v>
      </c>
      <c r="I52" s="114">
        <v>0</v>
      </c>
      <c r="J52" s="114">
        <v>7.94</v>
      </c>
      <c r="K52" s="114">
        <v>0.26</v>
      </c>
    </row>
    <row r="53" spans="2:11">
      <c r="B53" s="60" t="s">
        <v>1274</v>
      </c>
      <c r="C53" s="90">
        <v>23952</v>
      </c>
      <c r="D53" s="90" t="s">
        <v>184</v>
      </c>
      <c r="E53" s="101">
        <v>39492</v>
      </c>
      <c r="F53" s="114">
        <v>1314308</v>
      </c>
      <c r="G53" s="114">
        <v>75.078999999999994</v>
      </c>
      <c r="H53" s="114">
        <v>3794.13</v>
      </c>
      <c r="I53" s="114">
        <v>0</v>
      </c>
      <c r="J53" s="114">
        <v>5.07</v>
      </c>
      <c r="K53" s="114">
        <v>0.17</v>
      </c>
    </row>
    <row r="54" spans="2:11">
      <c r="B54" s="57" t="s">
        <v>256</v>
      </c>
      <c r="C54" s="88"/>
      <c r="D54" s="88"/>
      <c r="E54" s="97"/>
      <c r="F54" s="91">
        <v>5059145</v>
      </c>
      <c r="G54" s="91"/>
      <c r="H54" s="91">
        <v>17327.21</v>
      </c>
      <c r="I54" s="91"/>
      <c r="J54" s="91"/>
      <c r="K54" s="91">
        <v>0.76</v>
      </c>
    </row>
    <row r="55" spans="2:11">
      <c r="B55" s="60" t="s">
        <v>268</v>
      </c>
      <c r="C55" s="90"/>
      <c r="D55" s="90"/>
      <c r="E55" s="101"/>
      <c r="F55" s="114"/>
      <c r="G55" s="114"/>
      <c r="H55" s="114"/>
      <c r="I55" s="114"/>
      <c r="J55" s="114"/>
      <c r="K55" s="114"/>
    </row>
    <row r="56" spans="2:11">
      <c r="B56" s="60" t="s">
        <v>1275</v>
      </c>
      <c r="C56" s="90">
        <v>10620151</v>
      </c>
      <c r="D56" s="90" t="s">
        <v>184</v>
      </c>
      <c r="E56" s="101"/>
      <c r="F56" s="114">
        <v>824483</v>
      </c>
      <c r="G56" s="114">
        <v>45.1</v>
      </c>
      <c r="H56" s="114">
        <v>1429.63</v>
      </c>
      <c r="I56" s="114">
        <v>0</v>
      </c>
      <c r="J56" s="114">
        <v>1.91</v>
      </c>
      <c r="K56" s="114">
        <v>0.06</v>
      </c>
    </row>
    <row r="57" spans="2:11">
      <c r="B57" s="60" t="s">
        <v>1276</v>
      </c>
      <c r="C57" s="90">
        <v>51115137</v>
      </c>
      <c r="D57" s="90" t="s">
        <v>184</v>
      </c>
      <c r="E57" s="101"/>
      <c r="F57" s="114">
        <v>232251</v>
      </c>
      <c r="G57" s="114">
        <v>83.3</v>
      </c>
      <c r="H57" s="114">
        <v>743.87</v>
      </c>
      <c r="I57" s="114">
        <v>0</v>
      </c>
      <c r="J57" s="114">
        <v>0.99</v>
      </c>
      <c r="K57" s="114">
        <v>0.03</v>
      </c>
    </row>
    <row r="58" spans="2:11">
      <c r="B58" s="60" t="s">
        <v>1277</v>
      </c>
      <c r="C58" s="90">
        <v>4445110</v>
      </c>
      <c r="D58" s="90" t="s">
        <v>184</v>
      </c>
      <c r="E58" s="101">
        <v>42718</v>
      </c>
      <c r="F58" s="114">
        <v>60800</v>
      </c>
      <c r="G58" s="114">
        <v>107.86</v>
      </c>
      <c r="H58" s="114">
        <v>252.15</v>
      </c>
      <c r="I58" s="114">
        <v>0</v>
      </c>
      <c r="J58" s="114">
        <v>0.34</v>
      </c>
      <c r="K58" s="114">
        <v>0.01</v>
      </c>
    </row>
    <row r="59" spans="2:11">
      <c r="B59" s="60" t="s">
        <v>1278</v>
      </c>
      <c r="C59" s="90">
        <v>23022015</v>
      </c>
      <c r="D59" s="90" t="s">
        <v>184</v>
      </c>
      <c r="E59" s="101"/>
      <c r="F59" s="114">
        <v>962</v>
      </c>
      <c r="G59" s="114">
        <v>0</v>
      </c>
      <c r="H59" s="114">
        <v>0</v>
      </c>
      <c r="I59" s="114">
        <v>0</v>
      </c>
      <c r="J59" s="114">
        <v>0</v>
      </c>
      <c r="K59" s="114">
        <v>0</v>
      </c>
    </row>
    <row r="60" spans="2:11">
      <c r="B60" s="60" t="s">
        <v>1279</v>
      </c>
      <c r="C60" s="90">
        <v>61020152</v>
      </c>
      <c r="D60" s="90" t="s">
        <v>184</v>
      </c>
      <c r="E60" s="101"/>
      <c r="F60" s="114">
        <v>131669</v>
      </c>
      <c r="G60" s="114">
        <v>128.37</v>
      </c>
      <c r="H60" s="114">
        <v>649.9</v>
      </c>
      <c r="I60" s="114">
        <v>0</v>
      </c>
      <c r="J60" s="114">
        <v>0.87</v>
      </c>
      <c r="K60" s="114">
        <v>0.03</v>
      </c>
    </row>
    <row r="61" spans="2:11">
      <c r="B61" s="60" t="s">
        <v>1280</v>
      </c>
      <c r="C61" s="90">
        <v>4200713</v>
      </c>
      <c r="D61" s="90" t="s">
        <v>184</v>
      </c>
      <c r="E61" s="101"/>
      <c r="F61" s="114">
        <v>697053</v>
      </c>
      <c r="G61" s="114">
        <v>95.81</v>
      </c>
      <c r="H61" s="114">
        <v>2567.9299999999998</v>
      </c>
      <c r="I61" s="114">
        <v>0</v>
      </c>
      <c r="J61" s="114">
        <v>3.43</v>
      </c>
      <c r="K61" s="114">
        <v>0.11</v>
      </c>
    </row>
    <row r="62" spans="2:11">
      <c r="B62" s="60" t="s">
        <v>1281</v>
      </c>
      <c r="C62" s="90">
        <v>3008158</v>
      </c>
      <c r="D62" s="90" t="s">
        <v>184</v>
      </c>
      <c r="E62" s="101"/>
      <c r="F62" s="114">
        <v>583237</v>
      </c>
      <c r="G62" s="114">
        <v>98.02</v>
      </c>
      <c r="H62" s="114">
        <v>2198.14</v>
      </c>
      <c r="I62" s="114">
        <v>0</v>
      </c>
      <c r="J62" s="114">
        <v>2.94</v>
      </c>
      <c r="K62" s="114">
        <v>0.1</v>
      </c>
    </row>
    <row r="63" spans="2:11">
      <c r="B63" s="60" t="s">
        <v>1282</v>
      </c>
      <c r="C63" s="90">
        <v>1901164</v>
      </c>
      <c r="D63" s="90" t="s">
        <v>184</v>
      </c>
      <c r="E63" s="101"/>
      <c r="F63" s="114">
        <v>768020</v>
      </c>
      <c r="G63" s="114">
        <v>89.37</v>
      </c>
      <c r="H63" s="114">
        <v>2639.13</v>
      </c>
      <c r="I63" s="114">
        <v>0</v>
      </c>
      <c r="J63" s="114">
        <v>3.52</v>
      </c>
      <c r="K63" s="114">
        <v>0.12</v>
      </c>
    </row>
    <row r="64" spans="2:11">
      <c r="B64" s="60" t="s">
        <v>1283</v>
      </c>
      <c r="C64" s="90">
        <v>11020151</v>
      </c>
      <c r="D64" s="90" t="s">
        <v>187</v>
      </c>
      <c r="E64" s="101"/>
      <c r="F64" s="114">
        <v>456202</v>
      </c>
      <c r="G64" s="114">
        <v>107.22</v>
      </c>
      <c r="H64" s="114">
        <v>2311.31</v>
      </c>
      <c r="I64" s="114">
        <v>0</v>
      </c>
      <c r="J64" s="114">
        <v>3.09</v>
      </c>
      <c r="K64" s="114">
        <v>0.1</v>
      </c>
    </row>
    <row r="65" spans="2:11">
      <c r="B65" s="60" t="s">
        <v>1284</v>
      </c>
      <c r="C65" s="90">
        <v>8320160</v>
      </c>
      <c r="D65" s="90" t="s">
        <v>184</v>
      </c>
      <c r="E65" s="101"/>
      <c r="F65" s="114">
        <v>145147</v>
      </c>
      <c r="G65" s="114">
        <v>92.65</v>
      </c>
      <c r="H65" s="114">
        <v>517.07000000000005</v>
      </c>
      <c r="I65" s="114">
        <v>0</v>
      </c>
      <c r="J65" s="114">
        <v>0.69</v>
      </c>
      <c r="K65" s="114">
        <v>0.02</v>
      </c>
    </row>
    <row r="66" spans="2:11">
      <c r="B66" s="60" t="s">
        <v>1285</v>
      </c>
      <c r="C66" s="90">
        <v>4444766</v>
      </c>
      <c r="D66" s="90" t="s">
        <v>184</v>
      </c>
      <c r="E66" s="101">
        <v>42639</v>
      </c>
      <c r="F66" s="114">
        <v>50605</v>
      </c>
      <c r="G66" s="114">
        <v>34.6</v>
      </c>
      <c r="H66" s="114">
        <v>673.26</v>
      </c>
      <c r="I66" s="114">
        <v>0.25</v>
      </c>
      <c r="J66" s="114">
        <v>0.9</v>
      </c>
      <c r="K66" s="114">
        <v>0.03</v>
      </c>
    </row>
    <row r="67" spans="2:11">
      <c r="B67" s="60" t="s">
        <v>1286</v>
      </c>
      <c r="C67" s="90">
        <v>1204163</v>
      </c>
      <c r="D67" s="90" t="s">
        <v>184</v>
      </c>
      <c r="E67" s="101">
        <v>42472</v>
      </c>
      <c r="F67" s="114">
        <v>37652</v>
      </c>
      <c r="G67" s="114">
        <v>107.5</v>
      </c>
      <c r="H67" s="114">
        <v>155.63</v>
      </c>
      <c r="I67" s="114">
        <v>0.1</v>
      </c>
      <c r="J67" s="114">
        <v>0.21</v>
      </c>
      <c r="K67" s="114">
        <v>0.01</v>
      </c>
    </row>
    <row r="68" spans="2:11">
      <c r="B68" s="60" t="s">
        <v>1287</v>
      </c>
      <c r="C68" s="90">
        <v>2505162</v>
      </c>
      <c r="D68" s="90" t="s">
        <v>184</v>
      </c>
      <c r="E68" s="101">
        <v>42515</v>
      </c>
      <c r="F68" s="114">
        <v>473678</v>
      </c>
      <c r="G68" s="114">
        <v>98.02</v>
      </c>
      <c r="H68" s="114">
        <v>1785.23</v>
      </c>
      <c r="I68" s="114">
        <v>1.58</v>
      </c>
      <c r="J68" s="114">
        <v>2.38</v>
      </c>
      <c r="K68" s="114">
        <v>0.08</v>
      </c>
    </row>
    <row r="69" spans="2:11">
      <c r="B69" s="60" t="s">
        <v>1288</v>
      </c>
      <c r="C69" s="90">
        <v>16112013</v>
      </c>
      <c r="D69" s="90" t="s">
        <v>184</v>
      </c>
      <c r="E69" s="101"/>
      <c r="F69" s="114">
        <v>148764</v>
      </c>
      <c r="G69" s="114">
        <v>114.8</v>
      </c>
      <c r="H69" s="114">
        <v>656.65</v>
      </c>
      <c r="I69" s="114">
        <v>0</v>
      </c>
      <c r="J69" s="114">
        <v>0.88</v>
      </c>
      <c r="K69" s="114">
        <v>0.03</v>
      </c>
    </row>
    <row r="70" spans="2:11">
      <c r="B70" s="60" t="s">
        <v>1289</v>
      </c>
      <c r="C70" s="90">
        <v>40301921</v>
      </c>
      <c r="D70" s="90" t="s">
        <v>186</v>
      </c>
      <c r="E70" s="101">
        <v>42096</v>
      </c>
      <c r="F70" s="114">
        <v>69513</v>
      </c>
      <c r="G70" s="114">
        <v>68.84</v>
      </c>
      <c r="H70" s="114">
        <v>19.350000000000001</v>
      </c>
      <c r="I70" s="114">
        <v>0</v>
      </c>
      <c r="J70" s="114">
        <v>0.03</v>
      </c>
      <c r="K70" s="114">
        <v>0</v>
      </c>
    </row>
    <row r="71" spans="2:11">
      <c r="B71" s="113" t="s">
        <v>1290</v>
      </c>
      <c r="C71" s="90">
        <v>20420154</v>
      </c>
      <c r="D71" s="90" t="s">
        <v>184</v>
      </c>
      <c r="E71" s="101">
        <v>42114</v>
      </c>
      <c r="F71" s="114">
        <v>379109</v>
      </c>
      <c r="G71" s="114">
        <v>49.94</v>
      </c>
      <c r="H71" s="114">
        <v>727.96</v>
      </c>
      <c r="I71" s="114">
        <v>0</v>
      </c>
      <c r="J71" s="114">
        <v>0.97</v>
      </c>
      <c r="K71" s="114">
        <v>0.03</v>
      </c>
    </row>
    <row r="72" spans="2:11">
      <c r="B72" s="6" t="s">
        <v>52</v>
      </c>
      <c r="C72" s="1"/>
    </row>
    <row r="73" spans="2:11">
      <c r="B73" s="6" t="s">
        <v>145</v>
      </c>
      <c r="C73" s="1"/>
    </row>
    <row r="74" spans="2:11">
      <c r="C74" s="1"/>
    </row>
    <row r="75" spans="2:11">
      <c r="C75" s="1"/>
    </row>
    <row r="76" spans="2:11">
      <c r="C76" s="1"/>
    </row>
    <row r="77" spans="2:11">
      <c r="C77" s="1"/>
    </row>
    <row r="78" spans="2:11">
      <c r="C78" s="1"/>
    </row>
    <row r="79" spans="2:11">
      <c r="C79" s="1"/>
    </row>
    <row r="80" spans="2:11">
      <c r="C80" s="1"/>
    </row>
    <row r="81" spans="3:3">
      <c r="C81" s="1"/>
    </row>
    <row r="82" spans="3:3">
      <c r="C82" s="1"/>
    </row>
    <row r="83" spans="3:3">
      <c r="C83" s="1"/>
    </row>
    <row r="84" spans="3:3">
      <c r="C84" s="1"/>
    </row>
    <row r="85" spans="3:3">
      <c r="C85" s="1"/>
    </row>
    <row r="86" spans="3:3">
      <c r="C86" s="1"/>
    </row>
    <row r="87" spans="3:3">
      <c r="C87" s="1"/>
    </row>
    <row r="88" spans="3:3">
      <c r="C88" s="1"/>
    </row>
    <row r="89" spans="3:3">
      <c r="C89" s="1"/>
    </row>
    <row r="90" spans="3:3">
      <c r="C90" s="1"/>
    </row>
    <row r="91" spans="3:3">
      <c r="C91" s="1"/>
    </row>
    <row r="92" spans="3:3">
      <c r="C92" s="1"/>
    </row>
    <row r="93" spans="3:3">
      <c r="C93" s="1"/>
    </row>
    <row r="94" spans="3:3">
      <c r="C94" s="1"/>
    </row>
    <row r="95" spans="3:3">
      <c r="C95" s="1"/>
    </row>
    <row r="96" spans="3:3">
      <c r="C96" s="1"/>
    </row>
    <row r="97" spans="3:3">
      <c r="C97" s="1"/>
    </row>
    <row r="98" spans="3:3">
      <c r="C98" s="1"/>
    </row>
    <row r="99" spans="3:3">
      <c r="C99" s="1"/>
    </row>
    <row r="100" spans="3:3">
      <c r="C100" s="1"/>
    </row>
    <row r="101" spans="3:3">
      <c r="C101" s="1"/>
    </row>
    <row r="102" spans="3:3">
      <c r="C102" s="1"/>
    </row>
    <row r="103" spans="3:3">
      <c r="C103" s="1"/>
    </row>
    <row r="104" spans="3:3">
      <c r="C104" s="1"/>
    </row>
    <row r="105" spans="3:3">
      <c r="C105" s="1"/>
    </row>
    <row r="106" spans="3:3">
      <c r="C106" s="1"/>
    </row>
    <row r="107" spans="3:3">
      <c r="C107" s="1"/>
    </row>
    <row r="108" spans="3:3">
      <c r="C108" s="1"/>
    </row>
    <row r="109" spans="3:3">
      <c r="C109" s="1"/>
    </row>
    <row r="110" spans="3:3">
      <c r="C110" s="1"/>
    </row>
    <row r="111" spans="3:3">
      <c r="C111" s="1"/>
    </row>
    <row r="112" spans="3:3">
      <c r="C112" s="1"/>
    </row>
    <row r="113" spans="3:3">
      <c r="C113" s="1"/>
    </row>
    <row r="114" spans="3:3">
      <c r="C114" s="1"/>
    </row>
    <row r="115" spans="3:3">
      <c r="C115" s="1"/>
    </row>
    <row r="116" spans="3:3">
      <c r="C116" s="1"/>
    </row>
    <row r="117" spans="3:3">
      <c r="C117" s="1"/>
    </row>
    <row r="118" spans="3:3">
      <c r="C118" s="1"/>
    </row>
    <row r="119" spans="3:3">
      <c r="C119" s="1"/>
    </row>
    <row r="120" spans="3:3">
      <c r="C120" s="1"/>
    </row>
    <row r="121" spans="3:3">
      <c r="C121" s="1"/>
    </row>
    <row r="122" spans="3:3">
      <c r="C122" s="1"/>
    </row>
    <row r="123" spans="3:3">
      <c r="C123" s="1"/>
    </row>
    <row r="124" spans="3:3">
      <c r="C124" s="1"/>
    </row>
    <row r="125" spans="3:3">
      <c r="C125" s="1"/>
    </row>
    <row r="126" spans="3:3">
      <c r="C126" s="1"/>
    </row>
    <row r="127" spans="3:3">
      <c r="C127" s="1"/>
    </row>
    <row r="128" spans="3:3">
      <c r="C128" s="1"/>
    </row>
    <row r="129" spans="3:3">
      <c r="C129" s="1"/>
    </row>
    <row r="130" spans="3:3">
      <c r="C130" s="1"/>
    </row>
    <row r="131" spans="3:3">
      <c r="C131" s="1"/>
    </row>
    <row r="132" spans="3:3">
      <c r="C132" s="1"/>
    </row>
    <row r="133" spans="3:3">
      <c r="C133" s="1"/>
    </row>
    <row r="134" spans="3:3">
      <c r="C134" s="1"/>
    </row>
    <row r="135" spans="3:3">
      <c r="C135" s="1"/>
    </row>
    <row r="136" spans="3:3">
      <c r="C136" s="1"/>
    </row>
    <row r="137" spans="3:3">
      <c r="C137" s="1"/>
    </row>
    <row r="138" spans="3:3">
      <c r="C138" s="1"/>
    </row>
    <row r="139" spans="3:3">
      <c r="C139" s="1"/>
    </row>
    <row r="140" spans="3:3">
      <c r="C140" s="1"/>
    </row>
    <row r="141" spans="3:3">
      <c r="C141" s="1"/>
    </row>
    <row r="142" spans="3:3">
      <c r="C142" s="1"/>
    </row>
    <row r="143" spans="3:3">
      <c r="C143" s="1"/>
    </row>
    <row r="144" spans="3:3">
      <c r="C144" s="1"/>
    </row>
    <row r="145" spans="3:3">
      <c r="C145" s="1"/>
    </row>
    <row r="146" spans="3:3">
      <c r="C146" s="1"/>
    </row>
    <row r="147" spans="3:3">
      <c r="C147" s="1"/>
    </row>
    <row r="148" spans="3:3">
      <c r="C148" s="1"/>
    </row>
    <row r="149" spans="3:3">
      <c r="C149" s="1"/>
    </row>
    <row r="150" spans="3:3">
      <c r="C150" s="1"/>
    </row>
    <row r="151" spans="3:3">
      <c r="C151" s="1"/>
    </row>
    <row r="152" spans="3:3">
      <c r="C152" s="1"/>
    </row>
    <row r="153" spans="3:3">
      <c r="C153" s="1"/>
    </row>
    <row r="154" spans="3:3">
      <c r="C154" s="1"/>
    </row>
    <row r="155" spans="3:3">
      <c r="C155" s="1"/>
    </row>
    <row r="156" spans="3:3">
      <c r="C156" s="1"/>
    </row>
    <row r="157" spans="3:3">
      <c r="C157" s="1"/>
    </row>
    <row r="158" spans="3:3">
      <c r="C158" s="1"/>
    </row>
    <row r="159" spans="3:3">
      <c r="C159" s="1"/>
    </row>
    <row r="160" spans="3:3">
      <c r="C160" s="1"/>
    </row>
    <row r="161" spans="3:3">
      <c r="C161" s="1"/>
    </row>
    <row r="162" spans="3:3">
      <c r="C162" s="1"/>
    </row>
    <row r="163" spans="3:3">
      <c r="C163" s="1"/>
    </row>
    <row r="164" spans="3:3">
      <c r="C164" s="1"/>
    </row>
    <row r="165" spans="3:3">
      <c r="C165" s="1"/>
    </row>
    <row r="166" spans="3:3">
      <c r="C166" s="1"/>
    </row>
    <row r="167" spans="3:3">
      <c r="C167" s="1"/>
    </row>
    <row r="168" spans="3:3">
      <c r="C168" s="1"/>
    </row>
    <row r="169" spans="3:3">
      <c r="C169" s="1"/>
    </row>
    <row r="170" spans="3:3">
      <c r="C170" s="1"/>
    </row>
    <row r="171" spans="3:3">
      <c r="C171" s="1"/>
    </row>
    <row r="172" spans="3:3">
      <c r="C172" s="1"/>
    </row>
    <row r="173" spans="3:3">
      <c r="C173" s="1"/>
    </row>
    <row r="174" spans="3:3">
      <c r="C174" s="1"/>
    </row>
    <row r="175" spans="3:3">
      <c r="C175" s="1"/>
    </row>
    <row r="176" spans="3:3">
      <c r="C176" s="1"/>
    </row>
    <row r="177" spans="3:3">
      <c r="C177" s="1"/>
    </row>
    <row r="178" spans="3:3">
      <c r="C178" s="1"/>
    </row>
    <row r="179" spans="3:3">
      <c r="C179" s="1"/>
    </row>
    <row r="180" spans="3:3">
      <c r="C180" s="1"/>
    </row>
    <row r="181" spans="3:3">
      <c r="C181" s="1"/>
    </row>
    <row r="182" spans="3:3">
      <c r="C182" s="1"/>
    </row>
    <row r="183" spans="3:3">
      <c r="C183" s="1"/>
    </row>
    <row r="184" spans="3:3">
      <c r="C184" s="1"/>
    </row>
    <row r="185" spans="3:3">
      <c r="C185" s="1"/>
    </row>
    <row r="186" spans="3:3">
      <c r="C186" s="1"/>
    </row>
    <row r="187" spans="3:3">
      <c r="C187" s="1"/>
    </row>
    <row r="188" spans="3:3">
      <c r="C188" s="1"/>
    </row>
    <row r="189" spans="3:3">
      <c r="C189" s="1"/>
    </row>
    <row r="190" spans="3:3">
      <c r="C190" s="1"/>
    </row>
    <row r="191" spans="3:3">
      <c r="C191" s="1"/>
    </row>
    <row r="192" spans="3:3">
      <c r="C192" s="1"/>
    </row>
    <row r="193" spans="3:3">
      <c r="C193" s="1"/>
    </row>
    <row r="194" spans="3:3">
      <c r="C194" s="1"/>
    </row>
    <row r="195" spans="3:3">
      <c r="C195" s="1"/>
    </row>
    <row r="196" spans="3:3">
      <c r="C196" s="1"/>
    </row>
    <row r="197" spans="3:3">
      <c r="C197" s="1"/>
    </row>
    <row r="198" spans="3:3">
      <c r="C198" s="1"/>
    </row>
    <row r="199" spans="3:3">
      <c r="C199" s="1"/>
    </row>
    <row r="200" spans="3:3">
      <c r="C200" s="1"/>
    </row>
    <row r="201" spans="3:3">
      <c r="C201" s="1"/>
    </row>
    <row r="202" spans="3:3">
      <c r="C202" s="1"/>
    </row>
    <row r="203" spans="3:3">
      <c r="C203" s="1"/>
    </row>
    <row r="204" spans="3:3">
      <c r="C204" s="1"/>
    </row>
    <row r="205" spans="3:3">
      <c r="C205" s="1"/>
    </row>
    <row r="206" spans="3:3">
      <c r="C206" s="1"/>
    </row>
    <row r="207" spans="3:3">
      <c r="C207" s="1"/>
    </row>
    <row r="208" spans="3:3">
      <c r="C208" s="1"/>
    </row>
    <row r="209" spans="3:3">
      <c r="C209" s="1"/>
    </row>
    <row r="210" spans="3:3">
      <c r="C210" s="1"/>
    </row>
    <row r="211" spans="3:3">
      <c r="C211" s="1"/>
    </row>
    <row r="212" spans="3:3">
      <c r="C212" s="1"/>
    </row>
    <row r="213" spans="3:3">
      <c r="C213" s="1"/>
    </row>
    <row r="214" spans="3:3">
      <c r="C214" s="1"/>
    </row>
    <row r="215" spans="3:3">
      <c r="C215" s="1"/>
    </row>
    <row r="216" spans="3:3">
      <c r="C216" s="1"/>
    </row>
    <row r="217" spans="3:3">
      <c r="C217" s="1"/>
    </row>
    <row r="218" spans="3:3">
      <c r="C218" s="1"/>
    </row>
    <row r="219" spans="3:3">
      <c r="C219" s="1"/>
    </row>
    <row r="220" spans="3:3">
      <c r="C220" s="1"/>
    </row>
    <row r="221" spans="3:3">
      <c r="C221" s="1"/>
    </row>
    <row r="222" spans="3:3">
      <c r="C222" s="1"/>
    </row>
    <row r="223" spans="3:3">
      <c r="C223" s="1"/>
    </row>
    <row r="224" spans="3:3">
      <c r="C224" s="1"/>
    </row>
    <row r="225" spans="3:3">
      <c r="C225" s="1"/>
    </row>
    <row r="226" spans="3:3">
      <c r="C226" s="1"/>
    </row>
    <row r="227" spans="3:3">
      <c r="C227" s="1"/>
    </row>
    <row r="228" spans="3:3">
      <c r="C228" s="1"/>
    </row>
    <row r="229" spans="3:3">
      <c r="C229" s="1"/>
    </row>
    <row r="230" spans="3:3">
      <c r="C230" s="1"/>
    </row>
    <row r="231" spans="3:3">
      <c r="C231" s="1"/>
    </row>
    <row r="232" spans="3:3">
      <c r="C232" s="1"/>
    </row>
    <row r="233" spans="3:3">
      <c r="C233" s="1"/>
    </row>
    <row r="234" spans="3:3">
      <c r="C234" s="1"/>
    </row>
    <row r="235" spans="3:3">
      <c r="C235" s="1"/>
    </row>
    <row r="236" spans="3:3">
      <c r="C236" s="1"/>
    </row>
    <row r="237" spans="3:3">
      <c r="C237" s="1"/>
    </row>
    <row r="238" spans="3:3">
      <c r="C238" s="1"/>
    </row>
    <row r="239" spans="3:3">
      <c r="C239" s="1"/>
    </row>
    <row r="240" spans="3:3">
      <c r="C240" s="1"/>
    </row>
    <row r="241" spans="3:3">
      <c r="C241" s="1"/>
    </row>
    <row r="242" spans="3:3">
      <c r="C242" s="1"/>
    </row>
    <row r="243" spans="3:3">
      <c r="C243" s="1"/>
    </row>
    <row r="244" spans="3:3">
      <c r="C244" s="1"/>
    </row>
    <row r="245" spans="3:3">
      <c r="C245" s="1"/>
    </row>
    <row r="246" spans="3:3">
      <c r="C246" s="1"/>
    </row>
    <row r="247" spans="3:3">
      <c r="C247" s="1"/>
    </row>
    <row r="248" spans="3:3">
      <c r="C248" s="1"/>
    </row>
    <row r="249" spans="3:3">
      <c r="C249" s="1"/>
    </row>
    <row r="250" spans="3:3">
      <c r="C250" s="1"/>
    </row>
    <row r="251" spans="3:3">
      <c r="C251" s="1"/>
    </row>
    <row r="252" spans="3:3">
      <c r="C252" s="1"/>
    </row>
    <row r="253" spans="3:3">
      <c r="C253" s="1"/>
    </row>
    <row r="254" spans="3:3">
      <c r="C254" s="1"/>
    </row>
    <row r="255" spans="3:3">
      <c r="C255" s="1"/>
    </row>
    <row r="256" spans="3:3">
      <c r="C256" s="1"/>
    </row>
    <row r="257" spans="3:3">
      <c r="C257" s="1"/>
    </row>
    <row r="258" spans="3:3">
      <c r="C258" s="1"/>
    </row>
    <row r="259" spans="3:3">
      <c r="C259" s="1"/>
    </row>
    <row r="260" spans="3:3">
      <c r="C260" s="1"/>
    </row>
    <row r="261" spans="3:3">
      <c r="C261" s="1"/>
    </row>
    <row r="262" spans="3:3">
      <c r="C262" s="1"/>
    </row>
    <row r="263" spans="3:3">
      <c r="C263" s="1"/>
    </row>
    <row r="264" spans="3:3">
      <c r="C264" s="1"/>
    </row>
    <row r="265" spans="3:3">
      <c r="C265" s="1"/>
    </row>
    <row r="266" spans="3:3">
      <c r="C266" s="1"/>
    </row>
    <row r="267" spans="3:3">
      <c r="C267" s="1"/>
    </row>
    <row r="268" spans="3:3">
      <c r="C268" s="1"/>
    </row>
    <row r="269" spans="3:3">
      <c r="C269" s="1"/>
    </row>
    <row r="270" spans="3:3">
      <c r="C270" s="1"/>
    </row>
    <row r="271" spans="3:3">
      <c r="C271" s="1"/>
    </row>
    <row r="272" spans="3:3">
      <c r="C272" s="1"/>
    </row>
    <row r="273" spans="3:3">
      <c r="C273" s="1"/>
    </row>
    <row r="274" spans="3:3">
      <c r="C274" s="1"/>
    </row>
    <row r="275" spans="3:3">
      <c r="C275" s="1"/>
    </row>
    <row r="276" spans="3:3">
      <c r="C276" s="1"/>
    </row>
    <row r="277" spans="3:3">
      <c r="C277" s="1"/>
    </row>
    <row r="278" spans="3:3">
      <c r="C278" s="1"/>
    </row>
    <row r="279" spans="3:3">
      <c r="C279" s="1"/>
    </row>
    <row r="280" spans="3:3">
      <c r="C280" s="1"/>
    </row>
    <row r="281" spans="3:3">
      <c r="C281" s="1"/>
    </row>
    <row r="282" spans="3:3">
      <c r="C282" s="1"/>
    </row>
    <row r="283" spans="3:3">
      <c r="C283" s="1"/>
    </row>
    <row r="284" spans="3:3">
      <c r="C284" s="1"/>
    </row>
    <row r="285" spans="3:3">
      <c r="C285" s="1"/>
    </row>
    <row r="286" spans="3:3">
      <c r="C286" s="1"/>
    </row>
    <row r="287" spans="3:3">
      <c r="C287" s="1"/>
    </row>
    <row r="288" spans="3:3">
      <c r="C288" s="1"/>
    </row>
    <row r="289" spans="3:3">
      <c r="C289" s="1"/>
    </row>
    <row r="290" spans="3:3">
      <c r="C290" s="1"/>
    </row>
    <row r="291" spans="3:3">
      <c r="C291" s="1"/>
    </row>
    <row r="292" spans="3:3">
      <c r="C292" s="1"/>
    </row>
    <row r="293" spans="3:3">
      <c r="C293" s="1"/>
    </row>
    <row r="294" spans="3:3">
      <c r="C294" s="1"/>
    </row>
    <row r="295" spans="3:3">
      <c r="C295" s="1"/>
    </row>
    <row r="296" spans="3:3">
      <c r="C296" s="1"/>
    </row>
    <row r="297" spans="3:3">
      <c r="C297" s="1"/>
    </row>
    <row r="298" spans="3:3">
      <c r="C298" s="1"/>
    </row>
    <row r="299" spans="3:3">
      <c r="C299" s="1"/>
    </row>
    <row r="300" spans="3:3">
      <c r="C300" s="1"/>
    </row>
    <row r="301" spans="3:3">
      <c r="C301" s="1"/>
    </row>
    <row r="302" spans="3:3">
      <c r="C302" s="1"/>
    </row>
    <row r="303" spans="3:3">
      <c r="C303" s="1"/>
    </row>
    <row r="304" spans="3:3">
      <c r="C304" s="1"/>
    </row>
    <row r="305" spans="3:3">
      <c r="C305" s="1"/>
    </row>
    <row r="306" spans="3:3">
      <c r="C306" s="1"/>
    </row>
    <row r="307" spans="3:3">
      <c r="C307" s="1"/>
    </row>
    <row r="308" spans="3:3">
      <c r="C308" s="1"/>
    </row>
    <row r="309" spans="3:3">
      <c r="C309" s="1"/>
    </row>
    <row r="310" spans="3:3">
      <c r="C310" s="1"/>
    </row>
    <row r="311" spans="3:3">
      <c r="C311" s="1"/>
    </row>
    <row r="312" spans="3:3">
      <c r="C312" s="1"/>
    </row>
    <row r="313" spans="3:3">
      <c r="C313" s="1"/>
    </row>
    <row r="314" spans="3:3">
      <c r="C314" s="1"/>
    </row>
    <row r="315" spans="3:3">
      <c r="C315" s="1"/>
    </row>
    <row r="316" spans="3:3">
      <c r="C316" s="1"/>
    </row>
    <row r="317" spans="3:3">
      <c r="C317" s="1"/>
    </row>
    <row r="318" spans="3:3">
      <c r="C318" s="1"/>
    </row>
    <row r="319" spans="3:3">
      <c r="C319" s="1"/>
    </row>
    <row r="320" spans="3:3">
      <c r="C320" s="1"/>
    </row>
    <row r="321" spans="3:3">
      <c r="C321" s="1"/>
    </row>
    <row r="322" spans="3:3">
      <c r="C322" s="1"/>
    </row>
    <row r="323" spans="3:3">
      <c r="C323" s="1"/>
    </row>
    <row r="324" spans="3:3">
      <c r="C324" s="1"/>
    </row>
    <row r="325" spans="3:3">
      <c r="C325" s="1"/>
    </row>
    <row r="326" spans="3:3">
      <c r="C326" s="1"/>
    </row>
    <row r="327" spans="3:3">
      <c r="C327" s="1"/>
    </row>
    <row r="328" spans="3:3">
      <c r="C328" s="1"/>
    </row>
    <row r="329" spans="3:3">
      <c r="C329" s="1"/>
    </row>
    <row r="330" spans="3:3">
      <c r="C330" s="1"/>
    </row>
    <row r="331" spans="3:3">
      <c r="C331" s="1"/>
    </row>
    <row r="332" spans="3:3">
      <c r="C332" s="1"/>
    </row>
    <row r="333" spans="3:3">
      <c r="C333" s="1"/>
    </row>
    <row r="334" spans="3:3">
      <c r="C334" s="1"/>
    </row>
    <row r="335" spans="3:3">
      <c r="C335" s="1"/>
    </row>
    <row r="336" spans="3:3">
      <c r="C336" s="1"/>
    </row>
    <row r="337" spans="3:3">
      <c r="C337" s="1"/>
    </row>
    <row r="338" spans="3:3">
      <c r="C338" s="1"/>
    </row>
    <row r="339" spans="3:3">
      <c r="C339" s="1"/>
    </row>
    <row r="340" spans="3:3">
      <c r="C340" s="1"/>
    </row>
    <row r="341" spans="3:3">
      <c r="C341" s="1"/>
    </row>
    <row r="342" spans="3:3">
      <c r="C342" s="1"/>
    </row>
    <row r="343" spans="3:3">
      <c r="C343" s="1"/>
    </row>
    <row r="344" spans="3:3">
      <c r="C344" s="1"/>
    </row>
    <row r="345" spans="3:3">
      <c r="C345" s="1"/>
    </row>
    <row r="346" spans="3:3">
      <c r="C346" s="1"/>
    </row>
    <row r="347" spans="3:3">
      <c r="C347" s="1"/>
    </row>
    <row r="348" spans="3:3">
      <c r="C348" s="1"/>
    </row>
    <row r="349" spans="3:3">
      <c r="C349" s="1"/>
    </row>
    <row r="350" spans="3:3">
      <c r="C350" s="1"/>
    </row>
    <row r="351" spans="3:3">
      <c r="C351" s="1"/>
    </row>
    <row r="352" spans="3:3">
      <c r="C352" s="1"/>
    </row>
    <row r="353" spans="3:3">
      <c r="C353" s="1"/>
    </row>
    <row r="354" spans="3:3">
      <c r="C354" s="1"/>
    </row>
    <row r="355" spans="3:3">
      <c r="C355" s="1"/>
    </row>
    <row r="356" spans="3:3">
      <c r="C356" s="1"/>
    </row>
    <row r="357" spans="3:3">
      <c r="C357" s="1"/>
    </row>
    <row r="358" spans="3:3">
      <c r="C358" s="1"/>
    </row>
    <row r="359" spans="3:3">
      <c r="C359" s="1"/>
    </row>
    <row r="360" spans="3:3">
      <c r="C360" s="1"/>
    </row>
    <row r="361" spans="3:3">
      <c r="C361" s="1"/>
    </row>
    <row r="362" spans="3:3">
      <c r="C362" s="1"/>
    </row>
    <row r="363" spans="3:3">
      <c r="C363" s="1"/>
    </row>
    <row r="364" spans="3:3">
      <c r="C364" s="1"/>
    </row>
    <row r="365" spans="3:3">
      <c r="C365" s="1"/>
    </row>
    <row r="366" spans="3:3">
      <c r="C366" s="1"/>
    </row>
    <row r="367" spans="3:3">
      <c r="C367" s="1"/>
    </row>
    <row r="368" spans="3:3">
      <c r="C368" s="1"/>
    </row>
    <row r="369" spans="3:3">
      <c r="C369" s="1"/>
    </row>
    <row r="370" spans="3:3">
      <c r="C370" s="1"/>
    </row>
    <row r="371" spans="3:3">
      <c r="C371" s="1"/>
    </row>
    <row r="372" spans="3:3">
      <c r="C372" s="1"/>
    </row>
    <row r="373" spans="3:3">
      <c r="C373" s="1"/>
    </row>
    <row r="374" spans="3:3">
      <c r="C374" s="1"/>
    </row>
    <row r="375" spans="3:3">
      <c r="C375" s="1"/>
    </row>
    <row r="376" spans="3:3">
      <c r="C376" s="1"/>
    </row>
    <row r="377" spans="3:3">
      <c r="C377" s="1"/>
    </row>
    <row r="378" spans="3:3">
      <c r="C378" s="1"/>
    </row>
    <row r="379" spans="3:3">
      <c r="C379" s="1"/>
    </row>
    <row r="380" spans="3:3">
      <c r="C380" s="1"/>
    </row>
    <row r="381" spans="3:3">
      <c r="C381" s="1"/>
    </row>
    <row r="382" spans="3:3">
      <c r="C382" s="1"/>
    </row>
    <row r="383" spans="3:3">
      <c r="C383" s="1"/>
    </row>
    <row r="384" spans="3:3">
      <c r="C384" s="1"/>
    </row>
    <row r="385" spans="3:3">
      <c r="C385" s="1"/>
    </row>
    <row r="386" spans="3:3">
      <c r="C386" s="1"/>
    </row>
    <row r="387" spans="3:3">
      <c r="C387" s="1"/>
    </row>
    <row r="388" spans="3:3">
      <c r="C388" s="1"/>
    </row>
    <row r="389" spans="3:3">
      <c r="C389" s="1"/>
    </row>
    <row r="390" spans="3:3">
      <c r="C390" s="1"/>
    </row>
    <row r="391" spans="3:3">
      <c r="C391" s="1"/>
    </row>
    <row r="392" spans="3:3">
      <c r="C392" s="1"/>
    </row>
    <row r="393" spans="3:3">
      <c r="C393" s="1"/>
    </row>
    <row r="394" spans="3:3">
      <c r="C394" s="1"/>
    </row>
    <row r="395" spans="3:3">
      <c r="C395" s="1"/>
    </row>
    <row r="396" spans="3:3">
      <c r="C396" s="1"/>
    </row>
    <row r="397" spans="3:3">
      <c r="C397" s="1"/>
    </row>
    <row r="398" spans="3:3">
      <c r="C398" s="1"/>
    </row>
    <row r="399" spans="3:3">
      <c r="C399" s="1"/>
    </row>
    <row r="400" spans="3:3">
      <c r="C400" s="1"/>
    </row>
    <row r="401" spans="3:3">
      <c r="C401" s="1"/>
    </row>
    <row r="402" spans="3:3">
      <c r="C402" s="1"/>
    </row>
    <row r="403" spans="3:3">
      <c r="C403" s="1"/>
    </row>
    <row r="404" spans="3:3">
      <c r="C404" s="1"/>
    </row>
    <row r="405" spans="3:3">
      <c r="C405" s="1"/>
    </row>
    <row r="406" spans="3:3">
      <c r="C406" s="1"/>
    </row>
    <row r="407" spans="3:3">
      <c r="C407" s="1"/>
    </row>
    <row r="408" spans="3:3">
      <c r="C408" s="1"/>
    </row>
    <row r="409" spans="3:3">
      <c r="C409" s="1"/>
    </row>
    <row r="410" spans="3:3">
      <c r="C410" s="1"/>
    </row>
    <row r="411" spans="3:3">
      <c r="C411" s="1"/>
    </row>
    <row r="412" spans="3:3">
      <c r="C412" s="1"/>
    </row>
    <row r="413" spans="3:3">
      <c r="C413" s="1"/>
    </row>
    <row r="414" spans="3:3">
      <c r="C414" s="1"/>
    </row>
    <row r="415" spans="3:3">
      <c r="C415" s="1"/>
    </row>
    <row r="416" spans="3:3">
      <c r="C416" s="1"/>
    </row>
    <row r="417" spans="3:3">
      <c r="C417" s="1"/>
    </row>
    <row r="418" spans="3:3">
      <c r="C418" s="1"/>
    </row>
    <row r="419" spans="3:3">
      <c r="C419" s="1"/>
    </row>
    <row r="420" spans="3:3">
      <c r="C420" s="1"/>
    </row>
    <row r="421" spans="3:3">
      <c r="C421" s="1"/>
    </row>
    <row r="422" spans="3:3">
      <c r="C422" s="1"/>
    </row>
    <row r="423" spans="3:3">
      <c r="C423" s="1"/>
    </row>
    <row r="424" spans="3:3">
      <c r="C424" s="1"/>
    </row>
    <row r="425" spans="3:3">
      <c r="C425" s="1"/>
    </row>
    <row r="426" spans="3:3">
      <c r="C426" s="1"/>
    </row>
    <row r="427" spans="3:3">
      <c r="C427" s="1"/>
    </row>
    <row r="428" spans="3:3">
      <c r="C428" s="1"/>
    </row>
    <row r="429" spans="3:3">
      <c r="C429" s="1"/>
    </row>
    <row r="430" spans="3:3">
      <c r="C430" s="1"/>
    </row>
    <row r="431" spans="3:3">
      <c r="C431" s="1"/>
    </row>
    <row r="432" spans="3:3">
      <c r="C432" s="1"/>
    </row>
    <row r="433" spans="3:3">
      <c r="C433" s="1"/>
    </row>
    <row r="434" spans="3:3">
      <c r="C434" s="1"/>
    </row>
    <row r="435" spans="3:3">
      <c r="C435" s="1"/>
    </row>
    <row r="436" spans="3:3">
      <c r="C436" s="1"/>
    </row>
    <row r="437" spans="3:3">
      <c r="C437" s="1"/>
    </row>
    <row r="438" spans="3:3">
      <c r="C438" s="1"/>
    </row>
    <row r="439" spans="3:3">
      <c r="C439" s="1"/>
    </row>
    <row r="440" spans="3:3">
      <c r="C440" s="1"/>
    </row>
    <row r="441" spans="3:3">
      <c r="C441" s="1"/>
    </row>
    <row r="442" spans="3:3">
      <c r="C442" s="1"/>
    </row>
    <row r="443" spans="3:3">
      <c r="C443" s="1"/>
    </row>
    <row r="444" spans="3:3">
      <c r="C444" s="1"/>
    </row>
    <row r="445" spans="3:3">
      <c r="C445" s="1"/>
    </row>
    <row r="446" spans="3:3">
      <c r="C446" s="1"/>
    </row>
    <row r="447" spans="3:3">
      <c r="C447" s="1"/>
    </row>
    <row r="448" spans="3:3">
      <c r="C448" s="1"/>
    </row>
    <row r="449" spans="3:3">
      <c r="C449" s="1"/>
    </row>
    <row r="450" spans="3:3">
      <c r="C450" s="1"/>
    </row>
    <row r="451" spans="3:3">
      <c r="C451" s="1"/>
    </row>
    <row r="452" spans="3:3">
      <c r="C452" s="1"/>
    </row>
    <row r="453" spans="3:3">
      <c r="C453" s="1"/>
    </row>
    <row r="454" spans="3:3">
      <c r="C454" s="1"/>
    </row>
    <row r="455" spans="3:3">
      <c r="C455" s="1"/>
    </row>
    <row r="456" spans="3:3">
      <c r="C456" s="1"/>
    </row>
    <row r="457" spans="3:3">
      <c r="C457" s="1"/>
    </row>
    <row r="458" spans="3:3">
      <c r="C458" s="1"/>
    </row>
    <row r="459" spans="3:3">
      <c r="C459" s="1"/>
    </row>
    <row r="460" spans="3:3">
      <c r="C460" s="1"/>
    </row>
    <row r="461" spans="3:3">
      <c r="C461" s="1"/>
    </row>
    <row r="462" spans="3:3">
      <c r="C462" s="1"/>
    </row>
    <row r="463" spans="3:3">
      <c r="C463" s="1"/>
    </row>
    <row r="464" spans="3:3">
      <c r="C464" s="1"/>
    </row>
    <row r="465" spans="3:3">
      <c r="C465" s="1"/>
    </row>
    <row r="466" spans="3:3">
      <c r="C466" s="1"/>
    </row>
    <row r="467" spans="3:3">
      <c r="C467" s="1"/>
    </row>
    <row r="468" spans="3:3">
      <c r="C468" s="1"/>
    </row>
    <row r="469" spans="3:3">
      <c r="C469" s="1"/>
    </row>
    <row r="470" spans="3:3">
      <c r="C470" s="1"/>
    </row>
    <row r="471" spans="3:3">
      <c r="C471" s="1"/>
    </row>
    <row r="472" spans="3:3">
      <c r="C472" s="1"/>
    </row>
    <row r="473" spans="3:3">
      <c r="C473" s="1"/>
    </row>
    <row r="474" spans="3:3">
      <c r="C474" s="1"/>
    </row>
    <row r="475" spans="3:3">
      <c r="C475" s="1"/>
    </row>
    <row r="476" spans="3:3">
      <c r="C476" s="1"/>
    </row>
    <row r="477" spans="3:3">
      <c r="C477" s="1"/>
    </row>
    <row r="478" spans="3:3">
      <c r="C478" s="1"/>
    </row>
    <row r="479" spans="3:3">
      <c r="C479" s="1"/>
    </row>
    <row r="480" spans="3:3">
      <c r="C480" s="1"/>
    </row>
    <row r="481" spans="3:3">
      <c r="C481" s="1"/>
    </row>
    <row r="482" spans="3:3">
      <c r="C482" s="1"/>
    </row>
    <row r="483" spans="3:3">
      <c r="C483" s="1"/>
    </row>
    <row r="484" spans="3:3">
      <c r="C484" s="1"/>
    </row>
    <row r="485" spans="3:3">
      <c r="C485" s="1"/>
    </row>
    <row r="486" spans="3:3">
      <c r="C486" s="1"/>
    </row>
    <row r="487" spans="3:3">
      <c r="C487" s="1"/>
    </row>
    <row r="488" spans="3:3">
      <c r="C488" s="1"/>
    </row>
    <row r="489" spans="3:3">
      <c r="C489" s="1"/>
    </row>
    <row r="490" spans="3:3">
      <c r="C490" s="1"/>
    </row>
    <row r="491" spans="3:3">
      <c r="C491" s="1"/>
    </row>
    <row r="492" spans="3:3">
      <c r="C492" s="1"/>
    </row>
    <row r="493" spans="3:3">
      <c r="C493" s="1"/>
    </row>
    <row r="494" spans="3:3">
      <c r="C494" s="1"/>
    </row>
    <row r="495" spans="3:3">
      <c r="C495" s="1"/>
    </row>
    <row r="496" spans="3:3">
      <c r="C496" s="1"/>
    </row>
    <row r="497" spans="3:3">
      <c r="C497" s="1"/>
    </row>
    <row r="498" spans="3:3">
      <c r="C498" s="1"/>
    </row>
    <row r="499" spans="3:3">
      <c r="C499" s="1"/>
    </row>
    <row r="500" spans="3:3">
      <c r="C500" s="1"/>
    </row>
    <row r="501" spans="3:3">
      <c r="C501" s="1"/>
    </row>
    <row r="502" spans="3:3">
      <c r="C502" s="1"/>
    </row>
    <row r="503" spans="3:3">
      <c r="C503" s="1"/>
    </row>
    <row r="504" spans="3:3">
      <c r="C504" s="1"/>
    </row>
    <row r="505" spans="3:3">
      <c r="C505" s="1"/>
    </row>
    <row r="506" spans="3:3">
      <c r="C506" s="1"/>
    </row>
    <row r="507" spans="3:3">
      <c r="C507" s="1"/>
    </row>
    <row r="508" spans="3:3">
      <c r="C508" s="1"/>
    </row>
    <row r="509" spans="3:3">
      <c r="C509" s="1"/>
    </row>
    <row r="510" spans="3:3">
      <c r="C510" s="1"/>
    </row>
    <row r="511" spans="3:3">
      <c r="C511" s="1"/>
    </row>
    <row r="512" spans="3:3">
      <c r="C512" s="1"/>
    </row>
    <row r="513" spans="3:3">
      <c r="C513" s="1"/>
    </row>
    <row r="514" spans="3:3">
      <c r="C514" s="1"/>
    </row>
    <row r="515" spans="3:3">
      <c r="C515" s="1"/>
    </row>
    <row r="516" spans="3:3">
      <c r="C516" s="1"/>
    </row>
    <row r="517" spans="3:3">
      <c r="C517" s="1"/>
    </row>
    <row r="518" spans="3:3">
      <c r="C518" s="1"/>
    </row>
    <row r="519" spans="3:3">
      <c r="C519" s="1"/>
    </row>
    <row r="520" spans="3:3">
      <c r="C520" s="1"/>
    </row>
    <row r="521" spans="3:3">
      <c r="C521" s="1"/>
    </row>
    <row r="522" spans="3:3">
      <c r="C522" s="1"/>
    </row>
    <row r="523" spans="3:3">
      <c r="C523" s="1"/>
    </row>
    <row r="524" spans="3:3">
      <c r="C524" s="1"/>
    </row>
    <row r="525" spans="3:3">
      <c r="C525" s="1"/>
    </row>
    <row r="526" spans="3:3">
      <c r="C526" s="1"/>
    </row>
    <row r="527" spans="3:3">
      <c r="C527" s="1"/>
    </row>
    <row r="528" spans="3:3">
      <c r="C528" s="1"/>
    </row>
    <row r="529" spans="3:3">
      <c r="C529" s="1"/>
    </row>
    <row r="530" spans="3:3">
      <c r="C530" s="1"/>
    </row>
    <row r="531" spans="3:3">
      <c r="C531" s="1"/>
    </row>
    <row r="532" spans="3:3">
      <c r="C532" s="1"/>
    </row>
    <row r="533" spans="3:3">
      <c r="C533" s="1"/>
    </row>
    <row r="534" spans="3:3">
      <c r="C534" s="1"/>
    </row>
    <row r="535" spans="3:3">
      <c r="C535" s="1"/>
    </row>
    <row r="536" spans="3:3">
      <c r="C536" s="1"/>
    </row>
    <row r="537" spans="3:3">
      <c r="C537" s="1"/>
    </row>
    <row r="538" spans="3:3">
      <c r="C538" s="1"/>
    </row>
    <row r="539" spans="3:3">
      <c r="C539" s="1"/>
    </row>
    <row r="540" spans="3:3">
      <c r="C540" s="1"/>
    </row>
    <row r="541" spans="3:3">
      <c r="C541" s="1"/>
    </row>
    <row r="542" spans="3:3">
      <c r="C542" s="1"/>
    </row>
    <row r="543" spans="3:3">
      <c r="C543" s="1"/>
    </row>
    <row r="544" spans="3:3">
      <c r="C544" s="1"/>
    </row>
    <row r="545" spans="3:3">
      <c r="C545" s="1"/>
    </row>
    <row r="546" spans="3:3">
      <c r="C546" s="1"/>
    </row>
    <row r="547" spans="3:3">
      <c r="C547" s="1"/>
    </row>
    <row r="548" spans="3:3">
      <c r="C548" s="1"/>
    </row>
    <row r="549" spans="3:3">
      <c r="C549" s="1"/>
    </row>
    <row r="550" spans="3:3">
      <c r="C550" s="1"/>
    </row>
    <row r="551" spans="3:3">
      <c r="C551" s="1"/>
    </row>
    <row r="552" spans="3:3">
      <c r="C552" s="1"/>
    </row>
    <row r="553" spans="3:3">
      <c r="C553" s="1"/>
    </row>
    <row r="554" spans="3:3">
      <c r="C554" s="1"/>
    </row>
    <row r="555" spans="3:3">
      <c r="C555" s="1"/>
    </row>
    <row r="556" spans="3:3">
      <c r="C556" s="1"/>
    </row>
    <row r="557" spans="3:3">
      <c r="C557" s="1"/>
    </row>
    <row r="558" spans="3:3">
      <c r="C558" s="1"/>
    </row>
    <row r="559" spans="3:3">
      <c r="C559" s="1"/>
    </row>
    <row r="560" spans="3:3">
      <c r="C560" s="1"/>
    </row>
    <row r="561" spans="3:3">
      <c r="C561" s="1"/>
    </row>
    <row r="562" spans="3:3">
      <c r="C562" s="1"/>
    </row>
    <row r="563" spans="3:3">
      <c r="C563" s="1"/>
    </row>
    <row r="564" spans="3:3">
      <c r="C564" s="1"/>
    </row>
    <row r="565" spans="3:3">
      <c r="C565" s="1"/>
    </row>
    <row r="566" spans="3:3">
      <c r="C566" s="1"/>
    </row>
    <row r="567" spans="3:3">
      <c r="C567" s="1"/>
    </row>
    <row r="568" spans="3:3">
      <c r="C568" s="1"/>
    </row>
    <row r="569" spans="3:3">
      <c r="C569" s="1"/>
    </row>
    <row r="570" spans="3:3">
      <c r="C570" s="1"/>
    </row>
    <row r="571" spans="3:3">
      <c r="C571" s="1"/>
    </row>
    <row r="572" spans="3:3">
      <c r="C572" s="1"/>
    </row>
    <row r="573" spans="3:3">
      <c r="C573" s="1"/>
    </row>
    <row r="574" spans="3:3">
      <c r="C574" s="1"/>
    </row>
    <row r="575" spans="3:3">
      <c r="C575" s="1"/>
    </row>
    <row r="576" spans="3:3">
      <c r="C576" s="1"/>
    </row>
    <row r="577" spans="3:3">
      <c r="C577" s="1"/>
    </row>
    <row r="578" spans="3:3">
      <c r="C578" s="1"/>
    </row>
    <row r="579" spans="3:3">
      <c r="C579" s="1"/>
    </row>
    <row r="580" spans="3:3">
      <c r="C580" s="1"/>
    </row>
    <row r="581" spans="3:3">
      <c r="C581" s="1"/>
    </row>
    <row r="582" spans="3:3">
      <c r="C582" s="1"/>
    </row>
    <row r="583" spans="3:3">
      <c r="C583" s="1"/>
    </row>
    <row r="584" spans="3:3">
      <c r="C584" s="1"/>
    </row>
    <row r="585" spans="3:3">
      <c r="C585" s="1"/>
    </row>
    <row r="586" spans="3:3">
      <c r="C586" s="1"/>
    </row>
    <row r="587" spans="3:3">
      <c r="C587" s="1"/>
    </row>
    <row r="588" spans="3:3">
      <c r="C588" s="1"/>
    </row>
    <row r="589" spans="3:3">
      <c r="C589" s="1"/>
    </row>
    <row r="590" spans="3:3">
      <c r="C590" s="1"/>
    </row>
    <row r="591" spans="3:3">
      <c r="C591" s="1"/>
    </row>
    <row r="592" spans="3:3">
      <c r="C592" s="1"/>
    </row>
    <row r="593" spans="3:3">
      <c r="C593" s="1"/>
    </row>
    <row r="594" spans="3:3">
      <c r="C594" s="1"/>
    </row>
    <row r="595" spans="3:3">
      <c r="C595" s="1"/>
    </row>
    <row r="596" spans="3:3">
      <c r="C596" s="1"/>
    </row>
    <row r="597" spans="3:3">
      <c r="C597" s="1"/>
    </row>
    <row r="598" spans="3:3">
      <c r="C598" s="1"/>
    </row>
    <row r="599" spans="3:3">
      <c r="C599" s="1"/>
    </row>
    <row r="600" spans="3:3">
      <c r="C600" s="1"/>
    </row>
    <row r="601" spans="3:3">
      <c r="C601" s="1"/>
    </row>
    <row r="602" spans="3:3">
      <c r="C602" s="1"/>
    </row>
    <row r="603" spans="3:3">
      <c r="C603" s="1"/>
    </row>
    <row r="604" spans="3:3">
      <c r="C604" s="1"/>
    </row>
    <row r="605" spans="3:3">
      <c r="C605" s="1"/>
    </row>
    <row r="606" spans="3:3">
      <c r="C606" s="1"/>
    </row>
    <row r="607" spans="3:3">
      <c r="C607" s="1"/>
    </row>
    <row r="608" spans="3:3">
      <c r="C608" s="1"/>
    </row>
    <row r="609" spans="3:3">
      <c r="C609" s="1"/>
    </row>
    <row r="610" spans="3:3">
      <c r="C610" s="1"/>
    </row>
    <row r="611" spans="3:3">
      <c r="C611" s="1"/>
    </row>
    <row r="612" spans="3:3">
      <c r="C612" s="1"/>
    </row>
    <row r="613" spans="3:3">
      <c r="C613" s="1"/>
    </row>
    <row r="614" spans="3:3">
      <c r="C614" s="1"/>
    </row>
    <row r="615" spans="3:3">
      <c r="C615" s="1"/>
    </row>
    <row r="616" spans="3:3">
      <c r="C616" s="1"/>
    </row>
    <row r="617" spans="3:3">
      <c r="C617" s="1"/>
    </row>
    <row r="618" spans="3:3">
      <c r="C618" s="1"/>
    </row>
    <row r="619" spans="3:3">
      <c r="C619" s="1"/>
    </row>
    <row r="620" spans="3:3">
      <c r="C620" s="1"/>
    </row>
    <row r="621" spans="3:3">
      <c r="C621" s="1"/>
    </row>
    <row r="622" spans="3:3">
      <c r="C622" s="1"/>
    </row>
    <row r="623" spans="3:3">
      <c r="C623" s="1"/>
    </row>
    <row r="624" spans="3:3">
      <c r="C624" s="1"/>
    </row>
    <row r="625" spans="3:3">
      <c r="C625" s="1"/>
    </row>
    <row r="626" spans="3:3">
      <c r="C626" s="1"/>
    </row>
    <row r="627" spans="3:3">
      <c r="C627" s="1"/>
    </row>
    <row r="628" spans="3:3">
      <c r="C628" s="1"/>
    </row>
    <row r="629" spans="3:3">
      <c r="C629" s="1"/>
    </row>
    <row r="630" spans="3:3">
      <c r="C630" s="1"/>
    </row>
    <row r="631" spans="3:3">
      <c r="C631" s="1"/>
    </row>
    <row r="632" spans="3:3">
      <c r="C632" s="1"/>
    </row>
    <row r="633" spans="3:3">
      <c r="C633" s="1"/>
    </row>
    <row r="634" spans="3:3">
      <c r="C634" s="1"/>
    </row>
    <row r="635" spans="3:3">
      <c r="C635" s="1"/>
    </row>
    <row r="636" spans="3:3">
      <c r="C636" s="1"/>
    </row>
    <row r="637" spans="3:3">
      <c r="C637" s="1"/>
    </row>
  </sheetData>
  <mergeCells count="2">
    <mergeCell ref="B6:K6"/>
    <mergeCell ref="B7:K7"/>
  </mergeCells>
  <phoneticPr fontId="3" type="noConversion"/>
  <dataValidations count="1">
    <dataValidation allowBlank="1" showInputMessage="1" showErrorMessage="1" sqref="A5:XFD11 A40:XFD1048576"/>
  </dataValidations>
  <pageMargins left="0" right="0" top="0.5" bottom="0.5" header="0" footer="0.25"/>
  <pageSetup paperSize="9" scale="67" pageOrder="overThenDown" orientation="landscape" r:id="rId1"/>
  <headerFooter alignWithMargins="0">
    <oddFooter>&amp;L&amp;Z&amp;F&amp;C&amp;A&amp;R&amp;D</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גיליון18">
    <tabColor indexed="43"/>
    <pageSetUpPr fitToPage="1"/>
  </sheetPr>
  <dimension ref="A1:BG574"/>
  <sheetViews>
    <sheetView rightToLeft="1" workbookViewId="0">
      <selection activeCell="B1" sqref="B1:B4"/>
    </sheetView>
  </sheetViews>
  <sheetFormatPr defaultColWidth="9.140625" defaultRowHeight="18"/>
  <cols>
    <col min="1" max="1" width="6.28515625" style="1" customWidth="1"/>
    <col min="2" max="2" width="48.28515625" style="2" customWidth="1"/>
    <col min="3" max="3" width="9.7109375" style="2" bestFit="1" customWidth="1"/>
    <col min="4" max="4" width="15.140625" style="2" bestFit="1" customWidth="1"/>
    <col min="5" max="5" width="12.5703125" style="1" bestFit="1" customWidth="1"/>
    <col min="6" max="6" width="11.7109375" style="1" customWidth="1"/>
    <col min="7" max="7" width="14.5703125" style="1" bestFit="1" customWidth="1"/>
    <col min="8" max="8" width="8.28515625" style="1" bestFit="1" customWidth="1"/>
    <col min="9" max="9" width="10" style="1" bestFit="1" customWidth="1"/>
    <col min="10" max="10" width="11.28515625" style="1" bestFit="1" customWidth="1"/>
    <col min="11" max="11" width="11.85546875" style="1" bestFit="1" customWidth="1"/>
    <col min="12" max="12" width="11.140625" style="1" customWidth="1"/>
    <col min="13" max="13" width="7.5703125" style="1" customWidth="1"/>
    <col min="14" max="14" width="6.7109375" style="1" customWidth="1"/>
    <col min="15" max="15" width="7.7109375" style="1" customWidth="1"/>
    <col min="16" max="16" width="7.140625" style="1" customWidth="1"/>
    <col min="17" max="17" width="6" style="1" customWidth="1"/>
    <col min="18" max="18" width="7.85546875" style="1" customWidth="1"/>
    <col min="19" max="19" width="8.140625" style="1" customWidth="1"/>
    <col min="20" max="20" width="6.28515625" style="1" customWidth="1"/>
    <col min="21" max="21" width="8" style="1" customWidth="1"/>
    <col min="22" max="22" width="8.7109375" style="1" customWidth="1"/>
    <col min="23" max="23" width="10" style="1" customWidth="1"/>
    <col min="24" max="24" width="9.5703125" style="1" customWidth="1"/>
    <col min="25" max="25" width="6.140625" style="1" customWidth="1"/>
    <col min="26" max="27" width="5.7109375" style="1" customWidth="1"/>
    <col min="28" max="28" width="6.85546875" style="1" customWidth="1"/>
    <col min="29" max="29" width="6.42578125" style="1" customWidth="1"/>
    <col min="30" max="30" width="6.7109375" style="1" customWidth="1"/>
    <col min="31" max="31" width="7.28515625" style="1" customWidth="1"/>
    <col min="32" max="43" width="5.7109375" style="1" customWidth="1"/>
    <col min="44" max="16384" width="9.140625" style="1"/>
  </cols>
  <sheetData>
    <row r="1" spans="2:59">
      <c r="B1" s="82" t="s">
        <v>278</v>
      </c>
    </row>
    <row r="2" spans="2:59">
      <c r="B2" s="82" t="s">
        <v>279</v>
      </c>
    </row>
    <row r="3" spans="2:59">
      <c r="B3" s="82" t="s">
        <v>280</v>
      </c>
    </row>
    <row r="4" spans="2:59">
      <c r="B4" s="82" t="s">
        <v>281</v>
      </c>
    </row>
    <row r="6" spans="2:59" ht="26.25" customHeight="1">
      <c r="B6" s="171" t="s">
        <v>224</v>
      </c>
      <c r="C6" s="172"/>
      <c r="D6" s="172"/>
      <c r="E6" s="172"/>
      <c r="F6" s="172"/>
      <c r="G6" s="172"/>
      <c r="H6" s="172"/>
      <c r="I6" s="172"/>
      <c r="J6" s="172"/>
      <c r="K6" s="172"/>
      <c r="L6" s="173"/>
    </row>
    <row r="7" spans="2:59" ht="26.25" customHeight="1">
      <c r="B7" s="171" t="s">
        <v>129</v>
      </c>
      <c r="C7" s="172"/>
      <c r="D7" s="172"/>
      <c r="E7" s="172"/>
      <c r="F7" s="172"/>
      <c r="G7" s="172"/>
      <c r="H7" s="172"/>
      <c r="I7" s="172"/>
      <c r="J7" s="172"/>
      <c r="K7" s="172"/>
      <c r="L7" s="173"/>
    </row>
    <row r="8" spans="2:59" s="3" customFormat="1" ht="47.25">
      <c r="B8" s="20" t="s">
        <v>149</v>
      </c>
      <c r="C8" s="25" t="s">
        <v>50</v>
      </c>
      <c r="D8" s="47" t="s">
        <v>84</v>
      </c>
      <c r="E8" s="25" t="s">
        <v>133</v>
      </c>
      <c r="F8" s="25" t="s">
        <v>134</v>
      </c>
      <c r="G8" s="25" t="s">
        <v>0</v>
      </c>
      <c r="H8" s="25" t="s">
        <v>137</v>
      </c>
      <c r="I8" s="25" t="s">
        <v>143</v>
      </c>
      <c r="J8" s="25" t="s">
        <v>72</v>
      </c>
      <c r="K8" s="47" t="s">
        <v>195</v>
      </c>
      <c r="L8" s="26" t="s">
        <v>197</v>
      </c>
      <c r="M8" s="1"/>
      <c r="N8" s="1"/>
      <c r="O8" s="1"/>
      <c r="P8" s="1"/>
      <c r="BG8" s="1"/>
    </row>
    <row r="9" spans="2:59" s="3" customFormat="1" ht="24" customHeight="1">
      <c r="B9" s="15"/>
      <c r="C9" s="16"/>
      <c r="D9" s="16"/>
      <c r="E9" s="16"/>
      <c r="F9" s="16" t="s">
        <v>24</v>
      </c>
      <c r="G9" s="16" t="s">
        <v>22</v>
      </c>
      <c r="H9" s="16" t="s">
        <v>79</v>
      </c>
      <c r="I9" s="16" t="s">
        <v>23</v>
      </c>
      <c r="J9" s="27" t="s">
        <v>20</v>
      </c>
      <c r="K9" s="27" t="s">
        <v>20</v>
      </c>
      <c r="L9" s="28" t="s">
        <v>20</v>
      </c>
      <c r="M9" s="1"/>
      <c r="N9" s="1"/>
      <c r="O9" s="1"/>
      <c r="P9" s="1"/>
      <c r="BG9" s="1"/>
    </row>
    <row r="10" spans="2:59" s="4" customFormat="1" ht="18" customHeight="1">
      <c r="B10" s="18"/>
      <c r="C10" s="61" t="s">
        <v>1</v>
      </c>
      <c r="D10" s="61" t="s">
        <v>2</v>
      </c>
      <c r="E10" s="61" t="s">
        <v>3</v>
      </c>
      <c r="F10" s="61" t="s">
        <v>4</v>
      </c>
      <c r="G10" s="61" t="s">
        <v>5</v>
      </c>
      <c r="H10" s="61" t="s">
        <v>6</v>
      </c>
      <c r="I10" s="61" t="s">
        <v>7</v>
      </c>
      <c r="J10" s="61" t="s">
        <v>8</v>
      </c>
      <c r="K10" s="63" t="s">
        <v>9</v>
      </c>
      <c r="L10" s="63" t="s">
        <v>10</v>
      </c>
      <c r="M10" s="1"/>
      <c r="N10" s="1"/>
      <c r="O10" s="1"/>
      <c r="P10" s="1"/>
      <c r="BG10" s="1"/>
    </row>
    <row r="11" spans="2:59" s="4" customFormat="1" ht="18" customHeight="1">
      <c r="B11" s="56" t="s">
        <v>55</v>
      </c>
      <c r="C11" s="85"/>
      <c r="D11" s="85"/>
      <c r="E11" s="85"/>
      <c r="F11" s="96"/>
      <c r="G11" s="84">
        <v>105445</v>
      </c>
      <c r="H11" s="84"/>
      <c r="I11" s="84">
        <v>555.45000000000005</v>
      </c>
      <c r="J11" s="84"/>
      <c r="K11" s="84"/>
      <c r="L11" s="84">
        <v>0.02</v>
      </c>
      <c r="M11" s="1"/>
      <c r="N11" s="1"/>
      <c r="O11" s="1"/>
      <c r="P11" s="1"/>
      <c r="BG11" s="1"/>
    </row>
    <row r="12" spans="2:59" customFormat="1" ht="21" customHeight="1">
      <c r="B12" s="59" t="s">
        <v>1020</v>
      </c>
      <c r="C12" s="88"/>
      <c r="D12" s="88"/>
      <c r="E12" s="88"/>
      <c r="F12" s="97"/>
      <c r="G12" s="91">
        <v>105445</v>
      </c>
      <c r="H12" s="91"/>
      <c r="I12" s="91">
        <v>555.45000000000005</v>
      </c>
      <c r="J12" s="91"/>
      <c r="K12" s="91"/>
      <c r="L12" s="91">
        <v>0.02</v>
      </c>
    </row>
    <row r="13" spans="2:59" customFormat="1" ht="15.75">
      <c r="B13" s="66" t="s">
        <v>268</v>
      </c>
      <c r="C13" s="90"/>
      <c r="D13" s="90"/>
      <c r="E13" s="90"/>
      <c r="F13" s="101"/>
      <c r="G13" s="114"/>
      <c r="H13" s="114"/>
      <c r="I13" s="114"/>
      <c r="J13" s="114"/>
      <c r="K13" s="114"/>
      <c r="L13" s="114"/>
    </row>
    <row r="14" spans="2:59" customFormat="1" ht="15.75">
      <c r="B14" s="66" t="s">
        <v>1291</v>
      </c>
      <c r="C14" s="90">
        <v>4444709</v>
      </c>
      <c r="D14" s="90" t="s">
        <v>1292</v>
      </c>
      <c r="E14" s="90" t="s">
        <v>184</v>
      </c>
      <c r="F14" s="101"/>
      <c r="G14" s="114">
        <v>105445</v>
      </c>
      <c r="H14" s="114">
        <v>137</v>
      </c>
      <c r="I14" s="114">
        <v>555.45000000000005</v>
      </c>
      <c r="J14" s="114">
        <v>0</v>
      </c>
      <c r="K14" s="114">
        <v>100</v>
      </c>
      <c r="L14" s="114">
        <v>0.02</v>
      </c>
    </row>
    <row r="15" spans="2:59" customFormat="1" ht="15.75">
      <c r="B15" s="59" t="s">
        <v>260</v>
      </c>
      <c r="C15" s="88"/>
      <c r="D15" s="88"/>
      <c r="E15" s="88"/>
      <c r="F15" s="97"/>
      <c r="G15" s="91"/>
      <c r="H15" s="91"/>
      <c r="I15" s="91"/>
      <c r="J15" s="91"/>
      <c r="K15" s="91"/>
      <c r="L15" s="91"/>
    </row>
    <row r="16" spans="2:59" customFormat="1" ht="15.75">
      <c r="B16" s="116" t="s">
        <v>268</v>
      </c>
      <c r="C16" s="90"/>
      <c r="D16" s="90"/>
      <c r="E16" s="90"/>
      <c r="F16" s="101"/>
      <c r="G16" s="114"/>
      <c r="H16" s="114"/>
      <c r="I16" s="114"/>
      <c r="J16" s="114"/>
      <c r="K16" s="114"/>
      <c r="L16" s="114"/>
    </row>
    <row r="17" spans="1:12" customFormat="1">
      <c r="A17" s="1"/>
      <c r="B17" s="6" t="s">
        <v>52</v>
      </c>
      <c r="C17" s="1"/>
      <c r="D17" s="1"/>
      <c r="E17" s="1"/>
      <c r="F17" s="1"/>
      <c r="G17" s="1"/>
      <c r="H17" s="1"/>
      <c r="I17" s="1"/>
      <c r="J17" s="1"/>
      <c r="K17" s="1"/>
      <c r="L17" s="1"/>
    </row>
    <row r="18" spans="1:12" customFormat="1">
      <c r="A18" s="1"/>
      <c r="B18" s="6" t="s">
        <v>145</v>
      </c>
      <c r="C18" s="1"/>
      <c r="D18" s="1"/>
      <c r="E18" s="1"/>
      <c r="F18" s="1"/>
      <c r="G18" s="1"/>
      <c r="H18" s="1"/>
      <c r="I18" s="1"/>
      <c r="J18" s="1"/>
      <c r="K18" s="1"/>
      <c r="L18" s="1"/>
    </row>
    <row r="19" spans="1:12" customFormat="1" ht="12.75"/>
    <row r="20" spans="1:12">
      <c r="C20" s="1"/>
      <c r="D20" s="1"/>
    </row>
    <row r="21" spans="1:12">
      <c r="C21" s="1"/>
      <c r="D21" s="1"/>
    </row>
    <row r="22" spans="1:12">
      <c r="C22" s="1"/>
      <c r="D22" s="1"/>
    </row>
    <row r="23" spans="1:12">
      <c r="C23" s="1"/>
      <c r="D23" s="1"/>
    </row>
    <row r="24" spans="1:12">
      <c r="C24" s="1"/>
      <c r="D24" s="1"/>
    </row>
    <row r="25" spans="1:12">
      <c r="C25" s="1"/>
      <c r="D25" s="1"/>
    </row>
    <row r="26" spans="1:12">
      <c r="C26" s="1"/>
      <c r="D26" s="1"/>
    </row>
    <row r="27" spans="1:12">
      <c r="C27" s="1"/>
      <c r="D27" s="1"/>
    </row>
    <row r="28" spans="1:12">
      <c r="C28" s="1"/>
      <c r="D28" s="1"/>
    </row>
    <row r="29" spans="1:12">
      <c r="C29" s="1"/>
      <c r="D29" s="1"/>
    </row>
    <row r="30" spans="1:12">
      <c r="C30" s="1"/>
      <c r="D30" s="1"/>
    </row>
    <row r="31" spans="1:12">
      <c r="C31" s="1"/>
      <c r="D31" s="1"/>
    </row>
    <row r="32" spans="1:12">
      <c r="C32" s="1"/>
      <c r="D32" s="1"/>
    </row>
    <row r="33" spans="3:4">
      <c r="C33" s="1"/>
      <c r="D33" s="1"/>
    </row>
    <row r="34" spans="3:4">
      <c r="C34" s="1"/>
      <c r="D34" s="1"/>
    </row>
    <row r="35" spans="3:4">
      <c r="C35" s="1"/>
      <c r="D35" s="1"/>
    </row>
    <row r="36" spans="3:4">
      <c r="C36" s="1"/>
      <c r="D36" s="1"/>
    </row>
    <row r="37" spans="3:4">
      <c r="C37" s="1"/>
      <c r="D37" s="1"/>
    </row>
    <row r="38" spans="3:4">
      <c r="C38" s="1"/>
      <c r="D38" s="1"/>
    </row>
    <row r="39" spans="3:4">
      <c r="C39" s="1"/>
      <c r="D39" s="1"/>
    </row>
    <row r="40" spans="3:4">
      <c r="C40" s="1"/>
      <c r="D40" s="1"/>
    </row>
    <row r="41" spans="3:4">
      <c r="C41" s="1"/>
      <c r="D41" s="1"/>
    </row>
    <row r="42" spans="3:4">
      <c r="C42" s="1"/>
      <c r="D42" s="1"/>
    </row>
    <row r="43" spans="3:4">
      <c r="C43" s="1"/>
      <c r="D43" s="1"/>
    </row>
    <row r="44" spans="3:4">
      <c r="C44" s="1"/>
      <c r="D44" s="1"/>
    </row>
    <row r="45" spans="3:4">
      <c r="C45" s="1"/>
      <c r="D45" s="1"/>
    </row>
    <row r="46" spans="3:4">
      <c r="C46" s="1"/>
      <c r="D46" s="1"/>
    </row>
    <row r="47" spans="3:4">
      <c r="C47" s="1"/>
      <c r="D47" s="1"/>
    </row>
    <row r="48" spans="3:4">
      <c r="C48" s="1"/>
      <c r="D48" s="1"/>
    </row>
    <row r="49" spans="3:4">
      <c r="C49" s="1"/>
      <c r="D49" s="1"/>
    </row>
    <row r="50" spans="3:4">
      <c r="C50" s="1"/>
      <c r="D50" s="1"/>
    </row>
    <row r="51" spans="3:4">
      <c r="C51" s="1"/>
      <c r="D51" s="1"/>
    </row>
    <row r="52" spans="3:4">
      <c r="C52" s="1"/>
      <c r="D52" s="1"/>
    </row>
    <row r="53" spans="3:4">
      <c r="C53" s="1"/>
      <c r="D53" s="1"/>
    </row>
    <row r="54" spans="3:4">
      <c r="C54" s="1"/>
      <c r="D54" s="1"/>
    </row>
    <row r="55" spans="3:4">
      <c r="C55" s="1"/>
      <c r="D55" s="1"/>
    </row>
    <row r="56" spans="3:4">
      <c r="C56" s="1"/>
      <c r="D56" s="1"/>
    </row>
    <row r="57" spans="3:4">
      <c r="C57" s="1"/>
      <c r="D57" s="1"/>
    </row>
    <row r="58" spans="3:4">
      <c r="C58" s="1"/>
      <c r="D58" s="1"/>
    </row>
    <row r="59" spans="3:4">
      <c r="C59" s="1"/>
      <c r="D59" s="1"/>
    </row>
    <row r="60" spans="3:4">
      <c r="C60" s="1"/>
      <c r="D60" s="1"/>
    </row>
    <row r="61" spans="3:4">
      <c r="C61" s="1"/>
      <c r="D61" s="1"/>
    </row>
    <row r="62" spans="3:4">
      <c r="C62" s="1"/>
      <c r="D62" s="1"/>
    </row>
    <row r="63" spans="3:4">
      <c r="C63" s="1"/>
      <c r="D63" s="1"/>
    </row>
    <row r="64" spans="3:4">
      <c r="C64" s="1"/>
      <c r="D64" s="1"/>
    </row>
    <row r="65" spans="3:4">
      <c r="C65" s="1"/>
      <c r="D65" s="1"/>
    </row>
    <row r="66" spans="3:4">
      <c r="C66" s="1"/>
      <c r="D66" s="1"/>
    </row>
    <row r="67" spans="3:4">
      <c r="C67" s="1"/>
      <c r="D67" s="1"/>
    </row>
    <row r="68" spans="3:4">
      <c r="C68" s="1"/>
      <c r="D68" s="1"/>
    </row>
    <row r="69" spans="3:4">
      <c r="C69" s="1"/>
      <c r="D69" s="1"/>
    </row>
    <row r="70" spans="3:4">
      <c r="C70" s="1"/>
      <c r="D70" s="1"/>
    </row>
    <row r="71" spans="3:4">
      <c r="C71" s="1"/>
      <c r="D71" s="1"/>
    </row>
    <row r="72" spans="3:4">
      <c r="C72" s="1"/>
      <c r="D72" s="1"/>
    </row>
    <row r="73" spans="3:4">
      <c r="C73" s="1"/>
      <c r="D73" s="1"/>
    </row>
    <row r="74" spans="3:4">
      <c r="C74" s="1"/>
      <c r="D74" s="1"/>
    </row>
    <row r="75" spans="3:4">
      <c r="C75" s="1"/>
      <c r="D75" s="1"/>
    </row>
    <row r="76" spans="3:4">
      <c r="C76" s="1"/>
      <c r="D76" s="1"/>
    </row>
    <row r="77" spans="3:4">
      <c r="C77" s="1"/>
      <c r="D77" s="1"/>
    </row>
    <row r="78" spans="3:4">
      <c r="C78" s="1"/>
      <c r="D78" s="1"/>
    </row>
    <row r="79" spans="3:4">
      <c r="C79" s="1"/>
      <c r="D79" s="1"/>
    </row>
    <row r="80" spans="3:4">
      <c r="C80" s="1"/>
      <c r="D80" s="1"/>
    </row>
    <row r="81" spans="3:4">
      <c r="C81" s="1"/>
      <c r="D81" s="1"/>
    </row>
    <row r="82" spans="3:4">
      <c r="C82" s="1"/>
      <c r="D82" s="1"/>
    </row>
    <row r="83" spans="3:4">
      <c r="C83" s="1"/>
      <c r="D83" s="1"/>
    </row>
    <row r="84" spans="3:4">
      <c r="C84" s="1"/>
      <c r="D84" s="1"/>
    </row>
    <row r="85" spans="3:4">
      <c r="C85" s="1"/>
      <c r="D85" s="1"/>
    </row>
    <row r="86" spans="3:4">
      <c r="C86" s="1"/>
      <c r="D86" s="1"/>
    </row>
    <row r="87" spans="3:4">
      <c r="C87" s="1"/>
      <c r="D87" s="1"/>
    </row>
    <row r="88" spans="3:4">
      <c r="C88" s="1"/>
      <c r="D88" s="1"/>
    </row>
    <row r="89" spans="3:4">
      <c r="C89" s="1"/>
      <c r="D89" s="1"/>
    </row>
    <row r="90" spans="3:4">
      <c r="C90" s="1"/>
      <c r="D90" s="1"/>
    </row>
    <row r="91" spans="3:4">
      <c r="C91" s="1"/>
      <c r="D91" s="1"/>
    </row>
    <row r="92" spans="3:4">
      <c r="C92" s="1"/>
      <c r="D92" s="1"/>
    </row>
    <row r="93" spans="3:4">
      <c r="C93" s="1"/>
      <c r="D93" s="1"/>
    </row>
    <row r="94" spans="3:4">
      <c r="C94" s="1"/>
      <c r="D94" s="1"/>
    </row>
    <row r="95" spans="3:4">
      <c r="C95" s="1"/>
      <c r="D95" s="1"/>
    </row>
    <row r="96" spans="3:4">
      <c r="C96" s="1"/>
      <c r="D96" s="1"/>
    </row>
    <row r="97" spans="3:4">
      <c r="C97" s="1"/>
      <c r="D97" s="1"/>
    </row>
    <row r="98" spans="3:4">
      <c r="C98" s="1"/>
      <c r="D98" s="1"/>
    </row>
    <row r="99" spans="3:4">
      <c r="C99" s="1"/>
      <c r="D99" s="1"/>
    </row>
    <row r="100" spans="3:4">
      <c r="C100" s="1"/>
      <c r="D100" s="1"/>
    </row>
    <row r="101" spans="3:4">
      <c r="C101" s="1"/>
      <c r="D101" s="1"/>
    </row>
    <row r="102" spans="3:4">
      <c r="C102" s="1"/>
      <c r="D102" s="1"/>
    </row>
    <row r="103" spans="3:4">
      <c r="C103" s="1"/>
      <c r="D103" s="1"/>
    </row>
    <row r="104" spans="3:4">
      <c r="C104" s="1"/>
      <c r="D104" s="1"/>
    </row>
    <row r="105" spans="3:4">
      <c r="C105" s="1"/>
      <c r="D105" s="1"/>
    </row>
    <row r="106" spans="3:4">
      <c r="C106" s="1"/>
      <c r="D106" s="1"/>
    </row>
    <row r="107" spans="3:4">
      <c r="C107" s="1"/>
      <c r="D107" s="1"/>
    </row>
    <row r="108" spans="3:4">
      <c r="C108" s="1"/>
      <c r="D108" s="1"/>
    </row>
    <row r="109" spans="3:4">
      <c r="C109" s="1"/>
      <c r="D109" s="1"/>
    </row>
    <row r="110" spans="3:4">
      <c r="C110" s="1"/>
      <c r="D110" s="1"/>
    </row>
    <row r="111" spans="3:4">
      <c r="C111" s="1"/>
      <c r="D111" s="1"/>
    </row>
    <row r="112" spans="3:4">
      <c r="C112" s="1"/>
      <c r="D112" s="1"/>
    </row>
    <row r="113" spans="3:4">
      <c r="C113" s="1"/>
      <c r="D113" s="1"/>
    </row>
    <row r="114" spans="3:4">
      <c r="C114" s="1"/>
      <c r="D114" s="1"/>
    </row>
    <row r="115" spans="3:4">
      <c r="C115" s="1"/>
      <c r="D115" s="1"/>
    </row>
    <row r="116" spans="3:4">
      <c r="C116" s="1"/>
      <c r="D116" s="1"/>
    </row>
    <row r="117" spans="3:4">
      <c r="C117" s="1"/>
      <c r="D117" s="1"/>
    </row>
    <row r="118" spans="3:4">
      <c r="C118" s="1"/>
      <c r="D118" s="1"/>
    </row>
    <row r="119" spans="3:4">
      <c r="C119" s="1"/>
      <c r="D119" s="1"/>
    </row>
    <row r="120" spans="3:4">
      <c r="C120" s="1"/>
      <c r="D120" s="1"/>
    </row>
    <row r="121" spans="3:4">
      <c r="C121" s="1"/>
      <c r="D121" s="1"/>
    </row>
    <row r="122" spans="3:4">
      <c r="C122" s="1"/>
      <c r="D122" s="1"/>
    </row>
    <row r="123" spans="3:4">
      <c r="C123" s="1"/>
      <c r="D123" s="1"/>
    </row>
    <row r="124" spans="3:4">
      <c r="C124" s="1"/>
      <c r="D124" s="1"/>
    </row>
    <row r="125" spans="3:4">
      <c r="C125" s="1"/>
      <c r="D125" s="1"/>
    </row>
    <row r="126" spans="3:4">
      <c r="C126" s="1"/>
      <c r="D126" s="1"/>
    </row>
    <row r="127" spans="3:4">
      <c r="C127" s="1"/>
      <c r="D127" s="1"/>
    </row>
    <row r="128" spans="3:4">
      <c r="C128" s="1"/>
      <c r="D128" s="1"/>
    </row>
    <row r="129" spans="3:4">
      <c r="C129" s="1"/>
      <c r="D129" s="1"/>
    </row>
    <row r="130" spans="3:4">
      <c r="C130" s="1"/>
      <c r="D130" s="1"/>
    </row>
    <row r="131" spans="3:4">
      <c r="C131" s="1"/>
      <c r="D131" s="1"/>
    </row>
    <row r="132" spans="3:4">
      <c r="C132" s="1"/>
      <c r="D132" s="1"/>
    </row>
    <row r="133" spans="3:4">
      <c r="C133" s="1"/>
      <c r="D133" s="1"/>
    </row>
    <row r="134" spans="3:4">
      <c r="C134" s="1"/>
      <c r="D134" s="1"/>
    </row>
    <row r="135" spans="3:4">
      <c r="C135" s="1"/>
      <c r="D135" s="1"/>
    </row>
    <row r="136" spans="3:4">
      <c r="C136" s="1"/>
      <c r="D136" s="1"/>
    </row>
    <row r="137" spans="3:4">
      <c r="C137" s="1"/>
      <c r="D137" s="1"/>
    </row>
    <row r="138" spans="3:4">
      <c r="C138" s="1"/>
      <c r="D138" s="1"/>
    </row>
    <row r="139" spans="3:4">
      <c r="C139" s="1"/>
      <c r="D139" s="1"/>
    </row>
    <row r="140" spans="3:4">
      <c r="C140" s="1"/>
      <c r="D140" s="1"/>
    </row>
    <row r="141" spans="3:4">
      <c r="C141" s="1"/>
      <c r="D141" s="1"/>
    </row>
    <row r="142" spans="3:4">
      <c r="C142" s="1"/>
      <c r="D142" s="1"/>
    </row>
    <row r="143" spans="3:4">
      <c r="C143" s="1"/>
      <c r="D143" s="1"/>
    </row>
    <row r="144" spans="3:4">
      <c r="C144" s="1"/>
      <c r="D144" s="1"/>
    </row>
    <row r="145" spans="3:4">
      <c r="C145" s="1"/>
      <c r="D145" s="1"/>
    </row>
    <row r="146" spans="3:4">
      <c r="C146" s="1"/>
      <c r="D146" s="1"/>
    </row>
    <row r="147" spans="3:4">
      <c r="C147" s="1"/>
      <c r="D147" s="1"/>
    </row>
    <row r="148" spans="3:4">
      <c r="C148" s="1"/>
      <c r="D148" s="1"/>
    </row>
    <row r="149" spans="3:4">
      <c r="C149" s="1"/>
      <c r="D149" s="1"/>
    </row>
    <row r="150" spans="3:4">
      <c r="C150" s="1"/>
      <c r="D150" s="1"/>
    </row>
    <row r="151" spans="3:4">
      <c r="C151" s="1"/>
      <c r="D151" s="1"/>
    </row>
    <row r="152" spans="3:4">
      <c r="C152" s="1"/>
      <c r="D152" s="1"/>
    </row>
    <row r="153" spans="3:4">
      <c r="C153" s="1"/>
      <c r="D153" s="1"/>
    </row>
    <row r="154" spans="3:4">
      <c r="C154" s="1"/>
      <c r="D154" s="1"/>
    </row>
    <row r="155" spans="3:4">
      <c r="C155" s="1"/>
      <c r="D155" s="1"/>
    </row>
    <row r="156" spans="3:4">
      <c r="C156" s="1"/>
      <c r="D156" s="1"/>
    </row>
    <row r="157" spans="3:4">
      <c r="C157" s="1"/>
      <c r="D157" s="1"/>
    </row>
    <row r="158" spans="3:4">
      <c r="C158" s="1"/>
      <c r="D158" s="1"/>
    </row>
    <row r="159" spans="3:4">
      <c r="C159" s="1"/>
      <c r="D159" s="1"/>
    </row>
    <row r="160" spans="3:4">
      <c r="C160" s="1"/>
      <c r="D160" s="1"/>
    </row>
    <row r="161" spans="3:4">
      <c r="C161" s="1"/>
      <c r="D161" s="1"/>
    </row>
    <row r="162" spans="3:4">
      <c r="C162" s="1"/>
      <c r="D162" s="1"/>
    </row>
    <row r="163" spans="3:4">
      <c r="C163" s="1"/>
      <c r="D163" s="1"/>
    </row>
    <row r="164" spans="3:4">
      <c r="C164" s="1"/>
      <c r="D164" s="1"/>
    </row>
    <row r="165" spans="3:4">
      <c r="C165" s="1"/>
      <c r="D165" s="1"/>
    </row>
    <row r="166" spans="3:4">
      <c r="C166" s="1"/>
      <c r="D166" s="1"/>
    </row>
    <row r="167" spans="3:4">
      <c r="C167" s="1"/>
      <c r="D167" s="1"/>
    </row>
    <row r="168" spans="3:4">
      <c r="C168" s="1"/>
      <c r="D168" s="1"/>
    </row>
    <row r="169" spans="3:4">
      <c r="C169" s="1"/>
      <c r="D169" s="1"/>
    </row>
    <row r="170" spans="3:4">
      <c r="C170" s="1"/>
      <c r="D170" s="1"/>
    </row>
    <row r="171" spans="3:4">
      <c r="C171" s="1"/>
      <c r="D171" s="1"/>
    </row>
    <row r="172" spans="3:4">
      <c r="C172" s="1"/>
      <c r="D172" s="1"/>
    </row>
    <row r="173" spans="3:4">
      <c r="C173" s="1"/>
      <c r="D173" s="1"/>
    </row>
    <row r="174" spans="3:4">
      <c r="C174" s="1"/>
      <c r="D174" s="1"/>
    </row>
    <row r="175" spans="3:4">
      <c r="C175" s="1"/>
      <c r="D175" s="1"/>
    </row>
    <row r="176" spans="3:4">
      <c r="C176" s="1"/>
      <c r="D176" s="1"/>
    </row>
    <row r="177" spans="3:4">
      <c r="C177" s="1"/>
      <c r="D177" s="1"/>
    </row>
    <row r="178" spans="3:4">
      <c r="C178" s="1"/>
      <c r="D178" s="1"/>
    </row>
    <row r="179" spans="3:4">
      <c r="C179" s="1"/>
      <c r="D179" s="1"/>
    </row>
    <row r="180" spans="3:4">
      <c r="C180" s="1"/>
      <c r="D180" s="1"/>
    </row>
    <row r="181" spans="3:4">
      <c r="C181" s="1"/>
      <c r="D181" s="1"/>
    </row>
    <row r="182" spans="3:4">
      <c r="C182" s="1"/>
      <c r="D182" s="1"/>
    </row>
    <row r="183" spans="3:4">
      <c r="C183" s="1"/>
      <c r="D183" s="1"/>
    </row>
    <row r="184" spans="3:4">
      <c r="C184" s="1"/>
      <c r="D184" s="1"/>
    </row>
    <row r="185" spans="3:4">
      <c r="C185" s="1"/>
      <c r="D185" s="1"/>
    </row>
    <row r="186" spans="3:4">
      <c r="C186" s="1"/>
      <c r="D186" s="1"/>
    </row>
    <row r="187" spans="3:4">
      <c r="C187" s="1"/>
      <c r="D187" s="1"/>
    </row>
    <row r="188" spans="3:4">
      <c r="C188" s="1"/>
      <c r="D188" s="1"/>
    </row>
    <row r="189" spans="3:4">
      <c r="C189" s="1"/>
      <c r="D189" s="1"/>
    </row>
    <row r="190" spans="3:4">
      <c r="C190" s="1"/>
      <c r="D190" s="1"/>
    </row>
    <row r="191" spans="3:4">
      <c r="C191" s="1"/>
      <c r="D191" s="1"/>
    </row>
    <row r="192" spans="3:4">
      <c r="C192" s="1"/>
      <c r="D192" s="1"/>
    </row>
    <row r="193" spans="3:4">
      <c r="C193" s="1"/>
      <c r="D193" s="1"/>
    </row>
    <row r="194" spans="3:4">
      <c r="C194" s="1"/>
      <c r="D194" s="1"/>
    </row>
    <row r="195" spans="3:4">
      <c r="C195" s="1"/>
      <c r="D195" s="1"/>
    </row>
    <row r="196" spans="3:4">
      <c r="C196" s="1"/>
      <c r="D196" s="1"/>
    </row>
    <row r="197" spans="3:4">
      <c r="C197" s="1"/>
      <c r="D197" s="1"/>
    </row>
    <row r="198" spans="3:4">
      <c r="C198" s="1"/>
      <c r="D198" s="1"/>
    </row>
    <row r="199" spans="3:4">
      <c r="C199" s="1"/>
      <c r="D199" s="1"/>
    </row>
    <row r="200" spans="3:4">
      <c r="C200" s="1"/>
      <c r="D200" s="1"/>
    </row>
    <row r="201" spans="3:4">
      <c r="C201" s="1"/>
      <c r="D201" s="1"/>
    </row>
    <row r="202" spans="3:4">
      <c r="C202" s="1"/>
      <c r="D202" s="1"/>
    </row>
    <row r="203" spans="3:4">
      <c r="C203" s="1"/>
      <c r="D203" s="1"/>
    </row>
    <row r="204" spans="3:4">
      <c r="C204" s="1"/>
      <c r="D204" s="1"/>
    </row>
    <row r="205" spans="3:4">
      <c r="C205" s="1"/>
      <c r="D205" s="1"/>
    </row>
    <row r="206" spans="3:4">
      <c r="C206" s="1"/>
      <c r="D206" s="1"/>
    </row>
    <row r="207" spans="3:4">
      <c r="C207" s="1"/>
      <c r="D207" s="1"/>
    </row>
    <row r="208" spans="3:4">
      <c r="C208" s="1"/>
      <c r="D208" s="1"/>
    </row>
    <row r="209" spans="3:4">
      <c r="C209" s="1"/>
      <c r="D209" s="1"/>
    </row>
    <row r="210" spans="3:4">
      <c r="C210" s="1"/>
      <c r="D210" s="1"/>
    </row>
    <row r="211" spans="3:4">
      <c r="C211" s="1"/>
      <c r="D211" s="1"/>
    </row>
    <row r="212" spans="3:4">
      <c r="C212" s="1"/>
      <c r="D212" s="1"/>
    </row>
    <row r="213" spans="3:4">
      <c r="C213" s="1"/>
      <c r="D213" s="1"/>
    </row>
    <row r="214" spans="3:4">
      <c r="C214" s="1"/>
      <c r="D214" s="1"/>
    </row>
    <row r="215" spans="3:4">
      <c r="C215" s="1"/>
      <c r="D215" s="1"/>
    </row>
    <row r="216" spans="3:4">
      <c r="C216" s="1"/>
      <c r="D216" s="1"/>
    </row>
    <row r="217" spans="3:4">
      <c r="C217" s="1"/>
      <c r="D217" s="1"/>
    </row>
    <row r="218" spans="3:4">
      <c r="C218" s="1"/>
      <c r="D218" s="1"/>
    </row>
    <row r="219" spans="3:4">
      <c r="C219" s="1"/>
      <c r="D219" s="1"/>
    </row>
    <row r="220" spans="3:4">
      <c r="C220" s="1"/>
      <c r="D220" s="1"/>
    </row>
    <row r="221" spans="3:4">
      <c r="C221" s="1"/>
      <c r="D221" s="1"/>
    </row>
    <row r="222" spans="3:4">
      <c r="C222" s="1"/>
      <c r="D222" s="1"/>
    </row>
    <row r="223" spans="3:4">
      <c r="C223" s="1"/>
      <c r="D223" s="1"/>
    </row>
    <row r="224" spans="3:4">
      <c r="C224" s="1"/>
      <c r="D224" s="1"/>
    </row>
    <row r="225" spans="3:4">
      <c r="C225" s="1"/>
      <c r="D225" s="1"/>
    </row>
    <row r="226" spans="3:4">
      <c r="C226" s="1"/>
      <c r="D226" s="1"/>
    </row>
    <row r="227" spans="3:4">
      <c r="C227" s="1"/>
      <c r="D227" s="1"/>
    </row>
    <row r="228" spans="3:4">
      <c r="C228" s="1"/>
      <c r="D228" s="1"/>
    </row>
    <row r="229" spans="3:4">
      <c r="C229" s="1"/>
      <c r="D229" s="1"/>
    </row>
    <row r="230" spans="3:4">
      <c r="C230" s="1"/>
      <c r="D230" s="1"/>
    </row>
    <row r="231" spans="3:4">
      <c r="C231" s="1"/>
      <c r="D231" s="1"/>
    </row>
    <row r="232" spans="3:4">
      <c r="C232" s="1"/>
      <c r="D232" s="1"/>
    </row>
    <row r="233" spans="3:4">
      <c r="C233" s="1"/>
      <c r="D233" s="1"/>
    </row>
    <row r="234" spans="3:4">
      <c r="C234" s="1"/>
      <c r="D234" s="1"/>
    </row>
    <row r="235" spans="3:4">
      <c r="C235" s="1"/>
      <c r="D235" s="1"/>
    </row>
    <row r="236" spans="3:4">
      <c r="C236" s="1"/>
      <c r="D236" s="1"/>
    </row>
    <row r="237" spans="3:4">
      <c r="C237" s="1"/>
      <c r="D237" s="1"/>
    </row>
    <row r="238" spans="3:4">
      <c r="C238" s="1"/>
      <c r="D238" s="1"/>
    </row>
    <row r="239" spans="3:4">
      <c r="C239" s="1"/>
      <c r="D239" s="1"/>
    </row>
    <row r="240" spans="3:4">
      <c r="C240" s="1"/>
      <c r="D240" s="1"/>
    </row>
    <row r="241" spans="3:4">
      <c r="C241" s="1"/>
      <c r="D241" s="1"/>
    </row>
    <row r="242" spans="3:4">
      <c r="C242" s="1"/>
      <c r="D242" s="1"/>
    </row>
    <row r="243" spans="3:4">
      <c r="C243" s="1"/>
      <c r="D243" s="1"/>
    </row>
    <row r="244" spans="3:4">
      <c r="C244" s="1"/>
      <c r="D244" s="1"/>
    </row>
    <row r="245" spans="3:4">
      <c r="C245" s="1"/>
      <c r="D245" s="1"/>
    </row>
    <row r="246" spans="3:4">
      <c r="C246" s="1"/>
      <c r="D246" s="1"/>
    </row>
    <row r="247" spans="3:4">
      <c r="C247" s="1"/>
      <c r="D247" s="1"/>
    </row>
    <row r="248" spans="3:4">
      <c r="C248" s="1"/>
      <c r="D248" s="1"/>
    </row>
    <row r="249" spans="3:4">
      <c r="C249" s="1"/>
      <c r="D249" s="1"/>
    </row>
    <row r="250" spans="3:4">
      <c r="C250" s="1"/>
      <c r="D250" s="1"/>
    </row>
    <row r="251" spans="3:4">
      <c r="C251" s="1"/>
      <c r="D251" s="1"/>
    </row>
    <row r="252" spans="3:4">
      <c r="C252" s="1"/>
      <c r="D252" s="1"/>
    </row>
    <row r="253" spans="3:4">
      <c r="C253" s="1"/>
      <c r="D253" s="1"/>
    </row>
    <row r="254" spans="3:4">
      <c r="C254" s="1"/>
      <c r="D254" s="1"/>
    </row>
    <row r="255" spans="3:4">
      <c r="C255" s="1"/>
      <c r="D255" s="1"/>
    </row>
    <row r="256" spans="3:4">
      <c r="C256" s="1"/>
      <c r="D256" s="1"/>
    </row>
    <row r="257" spans="3:4">
      <c r="C257" s="1"/>
      <c r="D257" s="1"/>
    </row>
    <row r="258" spans="3:4">
      <c r="C258" s="1"/>
      <c r="D258" s="1"/>
    </row>
    <row r="259" spans="3:4">
      <c r="C259" s="1"/>
      <c r="D259" s="1"/>
    </row>
    <row r="260" spans="3:4">
      <c r="C260" s="1"/>
      <c r="D260" s="1"/>
    </row>
    <row r="261" spans="3:4">
      <c r="C261" s="1"/>
      <c r="D261" s="1"/>
    </row>
    <row r="262" spans="3:4">
      <c r="C262" s="1"/>
      <c r="D262" s="1"/>
    </row>
    <row r="263" spans="3:4">
      <c r="C263" s="1"/>
      <c r="D263" s="1"/>
    </row>
    <row r="264" spans="3:4">
      <c r="C264" s="1"/>
      <c r="D264" s="1"/>
    </row>
    <row r="265" spans="3:4">
      <c r="C265" s="1"/>
      <c r="D265" s="1"/>
    </row>
    <row r="266" spans="3:4">
      <c r="C266" s="1"/>
      <c r="D266" s="1"/>
    </row>
    <row r="267" spans="3:4">
      <c r="C267" s="1"/>
      <c r="D267" s="1"/>
    </row>
    <row r="268" spans="3:4">
      <c r="C268" s="1"/>
      <c r="D268" s="1"/>
    </row>
    <row r="269" spans="3:4">
      <c r="C269" s="1"/>
      <c r="D269" s="1"/>
    </row>
    <row r="270" spans="3:4">
      <c r="C270" s="1"/>
      <c r="D270" s="1"/>
    </row>
    <row r="271" spans="3:4">
      <c r="C271" s="1"/>
      <c r="D271" s="1"/>
    </row>
    <row r="272" spans="3:4">
      <c r="C272" s="1"/>
      <c r="D272" s="1"/>
    </row>
    <row r="273" spans="3:4">
      <c r="C273" s="1"/>
      <c r="D273" s="1"/>
    </row>
    <row r="274" spans="3:4">
      <c r="C274" s="1"/>
      <c r="D274" s="1"/>
    </row>
    <row r="275" spans="3:4">
      <c r="C275" s="1"/>
      <c r="D275" s="1"/>
    </row>
    <row r="276" spans="3:4">
      <c r="C276" s="1"/>
      <c r="D276" s="1"/>
    </row>
    <row r="277" spans="3:4">
      <c r="C277" s="1"/>
      <c r="D277" s="1"/>
    </row>
    <row r="278" spans="3:4">
      <c r="C278" s="1"/>
      <c r="D278" s="1"/>
    </row>
    <row r="279" spans="3:4">
      <c r="C279" s="1"/>
      <c r="D279" s="1"/>
    </row>
    <row r="280" spans="3:4">
      <c r="C280" s="1"/>
      <c r="D280" s="1"/>
    </row>
    <row r="281" spans="3:4">
      <c r="C281" s="1"/>
      <c r="D281" s="1"/>
    </row>
    <row r="282" spans="3:4">
      <c r="C282" s="1"/>
      <c r="D282" s="1"/>
    </row>
    <row r="283" spans="3:4">
      <c r="C283" s="1"/>
      <c r="D283" s="1"/>
    </row>
    <row r="284" spans="3:4">
      <c r="C284" s="1"/>
      <c r="D284" s="1"/>
    </row>
    <row r="285" spans="3:4">
      <c r="C285" s="1"/>
      <c r="D285" s="1"/>
    </row>
    <row r="286" spans="3:4">
      <c r="C286" s="1"/>
      <c r="D286" s="1"/>
    </row>
    <row r="287" spans="3:4">
      <c r="C287" s="1"/>
      <c r="D287" s="1"/>
    </row>
    <row r="288" spans="3:4">
      <c r="C288" s="1"/>
      <c r="D288" s="1"/>
    </row>
    <row r="289" spans="3:4">
      <c r="C289" s="1"/>
      <c r="D289" s="1"/>
    </row>
    <row r="290" spans="3:4">
      <c r="C290" s="1"/>
      <c r="D290" s="1"/>
    </row>
    <row r="291" spans="3:4">
      <c r="C291" s="1"/>
      <c r="D291" s="1"/>
    </row>
    <row r="292" spans="3:4">
      <c r="C292" s="1"/>
      <c r="D292" s="1"/>
    </row>
    <row r="293" spans="3:4">
      <c r="C293" s="1"/>
      <c r="D293" s="1"/>
    </row>
    <row r="294" spans="3:4">
      <c r="C294" s="1"/>
      <c r="D294" s="1"/>
    </row>
    <row r="295" spans="3:4">
      <c r="C295" s="1"/>
      <c r="D295" s="1"/>
    </row>
    <row r="296" spans="3:4">
      <c r="C296" s="1"/>
      <c r="D296" s="1"/>
    </row>
    <row r="297" spans="3:4">
      <c r="C297" s="1"/>
      <c r="D297" s="1"/>
    </row>
    <row r="298" spans="3:4">
      <c r="C298" s="1"/>
      <c r="D298" s="1"/>
    </row>
    <row r="299" spans="3:4">
      <c r="C299" s="1"/>
      <c r="D299" s="1"/>
    </row>
    <row r="300" spans="3:4">
      <c r="C300" s="1"/>
      <c r="D300" s="1"/>
    </row>
    <row r="301" spans="3:4">
      <c r="C301" s="1"/>
      <c r="D301" s="1"/>
    </row>
    <row r="302" spans="3:4">
      <c r="C302" s="1"/>
      <c r="D302" s="1"/>
    </row>
    <row r="303" spans="3:4">
      <c r="C303" s="1"/>
      <c r="D303" s="1"/>
    </row>
    <row r="304" spans="3:4">
      <c r="C304" s="1"/>
      <c r="D304" s="1"/>
    </row>
    <row r="305" spans="3:4">
      <c r="C305" s="1"/>
      <c r="D305" s="1"/>
    </row>
    <row r="306" spans="3:4">
      <c r="C306" s="1"/>
      <c r="D306" s="1"/>
    </row>
    <row r="307" spans="3:4">
      <c r="C307" s="1"/>
      <c r="D307" s="1"/>
    </row>
    <row r="308" spans="3:4">
      <c r="C308" s="1"/>
      <c r="D308" s="1"/>
    </row>
    <row r="309" spans="3:4">
      <c r="C309" s="1"/>
      <c r="D309" s="1"/>
    </row>
    <row r="310" spans="3:4">
      <c r="C310" s="1"/>
      <c r="D310" s="1"/>
    </row>
    <row r="311" spans="3:4">
      <c r="C311" s="1"/>
      <c r="D311" s="1"/>
    </row>
    <row r="312" spans="3:4">
      <c r="C312" s="1"/>
      <c r="D312" s="1"/>
    </row>
    <row r="313" spans="3:4">
      <c r="C313" s="1"/>
      <c r="D313" s="1"/>
    </row>
    <row r="314" spans="3:4">
      <c r="C314" s="1"/>
      <c r="D314" s="1"/>
    </row>
    <row r="315" spans="3:4">
      <c r="C315" s="1"/>
      <c r="D315" s="1"/>
    </row>
    <row r="316" spans="3:4">
      <c r="C316" s="1"/>
      <c r="D316" s="1"/>
    </row>
    <row r="317" spans="3:4">
      <c r="C317" s="1"/>
      <c r="D317" s="1"/>
    </row>
    <row r="318" spans="3:4">
      <c r="C318" s="1"/>
      <c r="D318" s="1"/>
    </row>
    <row r="319" spans="3:4">
      <c r="C319" s="1"/>
      <c r="D319" s="1"/>
    </row>
    <row r="320" spans="3:4">
      <c r="C320" s="1"/>
      <c r="D320" s="1"/>
    </row>
    <row r="321" spans="3:4">
      <c r="C321" s="1"/>
      <c r="D321" s="1"/>
    </row>
    <row r="322" spans="3:4">
      <c r="C322" s="1"/>
      <c r="D322" s="1"/>
    </row>
    <row r="323" spans="3:4">
      <c r="C323" s="1"/>
      <c r="D323" s="1"/>
    </row>
    <row r="324" spans="3:4">
      <c r="C324" s="1"/>
      <c r="D324" s="1"/>
    </row>
    <row r="325" spans="3:4">
      <c r="C325" s="1"/>
      <c r="D325" s="1"/>
    </row>
    <row r="326" spans="3:4">
      <c r="C326" s="1"/>
      <c r="D326" s="1"/>
    </row>
    <row r="327" spans="3:4">
      <c r="C327" s="1"/>
      <c r="D327" s="1"/>
    </row>
    <row r="328" spans="3:4">
      <c r="C328" s="1"/>
      <c r="D328" s="1"/>
    </row>
    <row r="329" spans="3:4">
      <c r="C329" s="1"/>
      <c r="D329" s="1"/>
    </row>
    <row r="330" spans="3:4">
      <c r="C330" s="1"/>
      <c r="D330" s="1"/>
    </row>
    <row r="331" spans="3:4">
      <c r="C331" s="1"/>
      <c r="D331" s="1"/>
    </row>
    <row r="332" spans="3:4">
      <c r="C332" s="1"/>
      <c r="D332" s="1"/>
    </row>
    <row r="333" spans="3:4">
      <c r="C333" s="1"/>
      <c r="D333" s="1"/>
    </row>
    <row r="334" spans="3:4">
      <c r="C334" s="1"/>
      <c r="D334" s="1"/>
    </row>
    <row r="335" spans="3:4">
      <c r="C335" s="1"/>
      <c r="D335" s="1"/>
    </row>
    <row r="336" spans="3:4">
      <c r="C336" s="1"/>
      <c r="D336" s="1"/>
    </row>
    <row r="337" spans="3:4">
      <c r="C337" s="1"/>
      <c r="D337" s="1"/>
    </row>
    <row r="338" spans="3:4">
      <c r="C338" s="1"/>
      <c r="D338" s="1"/>
    </row>
    <row r="339" spans="3:4">
      <c r="C339" s="1"/>
      <c r="D339" s="1"/>
    </row>
    <row r="340" spans="3:4">
      <c r="C340" s="1"/>
      <c r="D340" s="1"/>
    </row>
    <row r="341" spans="3:4">
      <c r="C341" s="1"/>
      <c r="D341" s="1"/>
    </row>
    <row r="342" spans="3:4">
      <c r="C342" s="1"/>
      <c r="D342" s="1"/>
    </row>
    <row r="343" spans="3:4">
      <c r="C343" s="1"/>
      <c r="D343" s="1"/>
    </row>
    <row r="344" spans="3:4">
      <c r="C344" s="1"/>
      <c r="D344" s="1"/>
    </row>
    <row r="345" spans="3:4">
      <c r="C345" s="1"/>
      <c r="D345" s="1"/>
    </row>
    <row r="346" spans="3:4">
      <c r="C346" s="1"/>
      <c r="D346" s="1"/>
    </row>
    <row r="347" spans="3:4">
      <c r="C347" s="1"/>
      <c r="D347" s="1"/>
    </row>
    <row r="348" spans="3:4">
      <c r="C348" s="1"/>
      <c r="D348" s="1"/>
    </row>
    <row r="349" spans="3:4">
      <c r="C349" s="1"/>
      <c r="D349" s="1"/>
    </row>
    <row r="350" spans="3:4">
      <c r="C350" s="1"/>
      <c r="D350" s="1"/>
    </row>
    <row r="351" spans="3:4">
      <c r="C351" s="1"/>
      <c r="D351" s="1"/>
    </row>
    <row r="352" spans="3:4">
      <c r="C352" s="1"/>
      <c r="D352" s="1"/>
    </row>
    <row r="353" spans="3:4">
      <c r="C353" s="1"/>
      <c r="D353" s="1"/>
    </row>
    <row r="354" spans="3:4">
      <c r="C354" s="1"/>
      <c r="D354" s="1"/>
    </row>
    <row r="355" spans="3:4">
      <c r="C355" s="1"/>
      <c r="D355" s="1"/>
    </row>
    <row r="356" spans="3:4">
      <c r="C356" s="1"/>
      <c r="D356" s="1"/>
    </row>
    <row r="357" spans="3:4">
      <c r="C357" s="1"/>
      <c r="D357" s="1"/>
    </row>
    <row r="358" spans="3:4">
      <c r="C358" s="1"/>
      <c r="D358" s="1"/>
    </row>
    <row r="359" spans="3:4">
      <c r="C359" s="1"/>
      <c r="D359" s="1"/>
    </row>
    <row r="360" spans="3:4">
      <c r="C360" s="1"/>
      <c r="D360" s="1"/>
    </row>
    <row r="361" spans="3:4">
      <c r="C361" s="1"/>
      <c r="D361" s="1"/>
    </row>
    <row r="362" spans="3:4">
      <c r="C362" s="1"/>
      <c r="D362" s="1"/>
    </row>
    <row r="363" spans="3:4">
      <c r="C363" s="1"/>
      <c r="D363" s="1"/>
    </row>
    <row r="364" spans="3:4">
      <c r="C364" s="1"/>
      <c r="D364" s="1"/>
    </row>
    <row r="365" spans="3:4">
      <c r="C365" s="1"/>
      <c r="D365" s="1"/>
    </row>
    <row r="366" spans="3:4">
      <c r="C366" s="1"/>
      <c r="D366" s="1"/>
    </row>
    <row r="367" spans="3:4">
      <c r="C367" s="1"/>
      <c r="D367" s="1"/>
    </row>
    <row r="368" spans="3:4">
      <c r="C368" s="1"/>
      <c r="D368" s="1"/>
    </row>
    <row r="369" spans="3:4">
      <c r="C369" s="1"/>
      <c r="D369" s="1"/>
    </row>
    <row r="370" spans="3:4">
      <c r="C370" s="1"/>
      <c r="D370" s="1"/>
    </row>
    <row r="371" spans="3:4">
      <c r="C371" s="1"/>
      <c r="D371" s="1"/>
    </row>
    <row r="372" spans="3:4">
      <c r="C372" s="1"/>
      <c r="D372" s="1"/>
    </row>
    <row r="373" spans="3:4">
      <c r="C373" s="1"/>
      <c r="D373" s="1"/>
    </row>
    <row r="374" spans="3:4">
      <c r="C374" s="1"/>
      <c r="D374" s="1"/>
    </row>
    <row r="375" spans="3:4">
      <c r="C375" s="1"/>
      <c r="D375" s="1"/>
    </row>
    <row r="376" spans="3:4">
      <c r="C376" s="1"/>
      <c r="D376" s="1"/>
    </row>
    <row r="377" spans="3:4">
      <c r="C377" s="1"/>
      <c r="D377" s="1"/>
    </row>
    <row r="378" spans="3:4">
      <c r="C378" s="1"/>
      <c r="D378" s="1"/>
    </row>
    <row r="379" spans="3:4">
      <c r="C379" s="1"/>
      <c r="D379" s="1"/>
    </row>
    <row r="380" spans="3:4">
      <c r="C380" s="1"/>
      <c r="D380" s="1"/>
    </row>
    <row r="381" spans="3:4">
      <c r="C381" s="1"/>
      <c r="D381" s="1"/>
    </row>
    <row r="382" spans="3:4">
      <c r="C382" s="1"/>
      <c r="D382" s="1"/>
    </row>
    <row r="383" spans="3:4">
      <c r="C383" s="1"/>
      <c r="D383" s="1"/>
    </row>
    <row r="384" spans="3:4">
      <c r="C384" s="1"/>
      <c r="D384" s="1"/>
    </row>
    <row r="385" spans="3:4">
      <c r="C385" s="1"/>
      <c r="D385" s="1"/>
    </row>
    <row r="386" spans="3:4">
      <c r="C386" s="1"/>
      <c r="D386" s="1"/>
    </row>
    <row r="387" spans="3:4">
      <c r="C387" s="1"/>
      <c r="D387" s="1"/>
    </row>
    <row r="388" spans="3:4">
      <c r="C388" s="1"/>
      <c r="D388" s="1"/>
    </row>
    <row r="389" spans="3:4">
      <c r="C389" s="1"/>
      <c r="D389" s="1"/>
    </row>
    <row r="390" spans="3:4">
      <c r="C390" s="1"/>
      <c r="D390" s="1"/>
    </row>
    <row r="391" spans="3:4">
      <c r="C391" s="1"/>
      <c r="D391" s="1"/>
    </row>
    <row r="392" spans="3:4">
      <c r="C392" s="1"/>
      <c r="D392" s="1"/>
    </row>
    <row r="393" spans="3:4">
      <c r="C393" s="1"/>
      <c r="D393" s="1"/>
    </row>
    <row r="394" spans="3:4">
      <c r="C394" s="1"/>
      <c r="D394" s="1"/>
    </row>
    <row r="395" spans="3:4">
      <c r="C395" s="1"/>
      <c r="D395" s="1"/>
    </row>
    <row r="396" spans="3:4">
      <c r="C396" s="1"/>
      <c r="D396" s="1"/>
    </row>
    <row r="397" spans="3:4">
      <c r="C397" s="1"/>
      <c r="D397" s="1"/>
    </row>
    <row r="398" spans="3:4">
      <c r="C398" s="1"/>
      <c r="D398" s="1"/>
    </row>
    <row r="399" spans="3:4">
      <c r="C399" s="1"/>
      <c r="D399" s="1"/>
    </row>
    <row r="400" spans="3:4">
      <c r="C400" s="1"/>
      <c r="D400" s="1"/>
    </row>
    <row r="401" spans="3:4">
      <c r="C401" s="1"/>
      <c r="D401" s="1"/>
    </row>
    <row r="402" spans="3:4">
      <c r="C402" s="1"/>
      <c r="D402" s="1"/>
    </row>
    <row r="403" spans="3:4">
      <c r="C403" s="1"/>
      <c r="D403" s="1"/>
    </row>
    <row r="404" spans="3:4">
      <c r="C404" s="1"/>
      <c r="D404" s="1"/>
    </row>
    <row r="405" spans="3:4">
      <c r="C405" s="1"/>
      <c r="D405" s="1"/>
    </row>
    <row r="406" spans="3:4">
      <c r="C406" s="1"/>
      <c r="D406" s="1"/>
    </row>
    <row r="407" spans="3:4">
      <c r="C407" s="1"/>
      <c r="D407" s="1"/>
    </row>
    <row r="408" spans="3:4">
      <c r="C408" s="1"/>
      <c r="D408" s="1"/>
    </row>
    <row r="409" spans="3:4">
      <c r="C409" s="1"/>
      <c r="D409" s="1"/>
    </row>
    <row r="410" spans="3:4">
      <c r="C410" s="1"/>
      <c r="D410" s="1"/>
    </row>
    <row r="411" spans="3:4">
      <c r="C411" s="1"/>
      <c r="D411" s="1"/>
    </row>
    <row r="412" spans="3:4">
      <c r="C412" s="1"/>
      <c r="D412" s="1"/>
    </row>
    <row r="413" spans="3:4">
      <c r="C413" s="1"/>
      <c r="D413" s="1"/>
    </row>
    <row r="414" spans="3:4">
      <c r="C414" s="1"/>
      <c r="D414" s="1"/>
    </row>
    <row r="415" spans="3:4">
      <c r="C415" s="1"/>
      <c r="D415" s="1"/>
    </row>
    <row r="416" spans="3:4">
      <c r="C416" s="1"/>
      <c r="D416" s="1"/>
    </row>
    <row r="417" spans="3:4">
      <c r="C417" s="1"/>
      <c r="D417" s="1"/>
    </row>
    <row r="418" spans="3:4">
      <c r="C418" s="1"/>
      <c r="D418" s="1"/>
    </row>
    <row r="419" spans="3:4">
      <c r="C419" s="1"/>
      <c r="D419" s="1"/>
    </row>
    <row r="420" spans="3:4">
      <c r="C420" s="1"/>
      <c r="D420" s="1"/>
    </row>
    <row r="421" spans="3:4">
      <c r="C421" s="1"/>
      <c r="D421" s="1"/>
    </row>
    <row r="422" spans="3:4">
      <c r="C422" s="1"/>
      <c r="D422" s="1"/>
    </row>
    <row r="423" spans="3:4">
      <c r="C423" s="1"/>
      <c r="D423" s="1"/>
    </row>
    <row r="424" spans="3:4">
      <c r="C424" s="1"/>
      <c r="D424" s="1"/>
    </row>
    <row r="425" spans="3:4">
      <c r="C425" s="1"/>
      <c r="D425" s="1"/>
    </row>
    <row r="426" spans="3:4">
      <c r="C426" s="1"/>
      <c r="D426" s="1"/>
    </row>
    <row r="427" spans="3:4">
      <c r="C427" s="1"/>
      <c r="D427" s="1"/>
    </row>
    <row r="428" spans="3:4">
      <c r="C428" s="1"/>
      <c r="D428" s="1"/>
    </row>
    <row r="429" spans="3:4">
      <c r="C429" s="1"/>
      <c r="D429" s="1"/>
    </row>
    <row r="430" spans="3:4">
      <c r="C430" s="1"/>
      <c r="D430" s="1"/>
    </row>
    <row r="431" spans="3:4">
      <c r="C431" s="1"/>
      <c r="D431" s="1"/>
    </row>
    <row r="432" spans="3:4">
      <c r="C432" s="1"/>
      <c r="D432" s="1"/>
    </row>
    <row r="433" spans="3:4">
      <c r="C433" s="1"/>
      <c r="D433" s="1"/>
    </row>
    <row r="434" spans="3:4">
      <c r="C434" s="1"/>
      <c r="D434" s="1"/>
    </row>
    <row r="435" spans="3:4">
      <c r="C435" s="1"/>
      <c r="D435" s="1"/>
    </row>
    <row r="436" spans="3:4">
      <c r="C436" s="1"/>
      <c r="D436" s="1"/>
    </row>
    <row r="437" spans="3:4">
      <c r="C437" s="1"/>
      <c r="D437" s="1"/>
    </row>
    <row r="438" spans="3:4">
      <c r="C438" s="1"/>
      <c r="D438" s="1"/>
    </row>
    <row r="439" spans="3:4">
      <c r="C439" s="1"/>
      <c r="D439" s="1"/>
    </row>
    <row r="440" spans="3:4">
      <c r="C440" s="1"/>
      <c r="D440" s="1"/>
    </row>
    <row r="441" spans="3:4">
      <c r="C441" s="1"/>
      <c r="D441" s="1"/>
    </row>
    <row r="442" spans="3:4">
      <c r="C442" s="1"/>
      <c r="D442" s="1"/>
    </row>
    <row r="443" spans="3:4">
      <c r="C443" s="1"/>
      <c r="D443" s="1"/>
    </row>
    <row r="444" spans="3:4">
      <c r="C444" s="1"/>
      <c r="D444" s="1"/>
    </row>
    <row r="445" spans="3:4">
      <c r="C445" s="1"/>
      <c r="D445" s="1"/>
    </row>
    <row r="446" spans="3:4">
      <c r="C446" s="1"/>
      <c r="D446" s="1"/>
    </row>
    <row r="447" spans="3:4">
      <c r="C447" s="1"/>
      <c r="D447" s="1"/>
    </row>
    <row r="448" spans="3:4">
      <c r="C448" s="1"/>
      <c r="D448" s="1"/>
    </row>
    <row r="449" spans="3:4">
      <c r="C449" s="1"/>
      <c r="D449" s="1"/>
    </row>
    <row r="450" spans="3:4">
      <c r="C450" s="1"/>
      <c r="D450" s="1"/>
    </row>
    <row r="451" spans="3:4">
      <c r="C451" s="1"/>
      <c r="D451" s="1"/>
    </row>
    <row r="452" spans="3:4">
      <c r="C452" s="1"/>
      <c r="D452" s="1"/>
    </row>
    <row r="453" spans="3:4">
      <c r="C453" s="1"/>
      <c r="D453" s="1"/>
    </row>
    <row r="454" spans="3:4">
      <c r="C454" s="1"/>
      <c r="D454" s="1"/>
    </row>
    <row r="455" spans="3:4">
      <c r="C455" s="1"/>
      <c r="D455" s="1"/>
    </row>
    <row r="456" spans="3:4">
      <c r="C456" s="1"/>
      <c r="D456" s="1"/>
    </row>
    <row r="457" spans="3:4">
      <c r="C457" s="1"/>
      <c r="D457" s="1"/>
    </row>
    <row r="458" spans="3:4">
      <c r="C458" s="1"/>
      <c r="D458" s="1"/>
    </row>
    <row r="459" spans="3:4">
      <c r="C459" s="1"/>
      <c r="D459" s="1"/>
    </row>
    <row r="460" spans="3:4">
      <c r="C460" s="1"/>
      <c r="D460" s="1"/>
    </row>
    <row r="461" spans="3:4">
      <c r="C461" s="1"/>
      <c r="D461" s="1"/>
    </row>
    <row r="462" spans="3:4">
      <c r="C462" s="1"/>
      <c r="D462" s="1"/>
    </row>
    <row r="463" spans="3:4">
      <c r="C463" s="1"/>
      <c r="D463" s="1"/>
    </row>
    <row r="464" spans="3:4">
      <c r="C464" s="1"/>
      <c r="D464" s="1"/>
    </row>
    <row r="465" spans="3:4">
      <c r="C465" s="1"/>
      <c r="D465" s="1"/>
    </row>
    <row r="466" spans="3:4">
      <c r="C466" s="1"/>
      <c r="D466" s="1"/>
    </row>
    <row r="467" spans="3:4">
      <c r="C467" s="1"/>
      <c r="D467" s="1"/>
    </row>
    <row r="468" spans="3:4">
      <c r="C468" s="1"/>
      <c r="D468" s="1"/>
    </row>
    <row r="469" spans="3:4">
      <c r="C469" s="1"/>
      <c r="D469" s="1"/>
    </row>
    <row r="470" spans="3:4">
      <c r="C470" s="1"/>
      <c r="D470" s="1"/>
    </row>
    <row r="471" spans="3:4">
      <c r="C471" s="1"/>
      <c r="D471" s="1"/>
    </row>
    <row r="472" spans="3:4">
      <c r="C472" s="1"/>
      <c r="D472" s="1"/>
    </row>
    <row r="473" spans="3:4">
      <c r="C473" s="1"/>
      <c r="D473" s="1"/>
    </row>
    <row r="474" spans="3:4">
      <c r="C474" s="1"/>
      <c r="D474" s="1"/>
    </row>
    <row r="475" spans="3:4">
      <c r="C475" s="1"/>
      <c r="D475" s="1"/>
    </row>
    <row r="476" spans="3:4">
      <c r="C476" s="1"/>
      <c r="D476" s="1"/>
    </row>
    <row r="477" spans="3:4">
      <c r="C477" s="1"/>
      <c r="D477" s="1"/>
    </row>
    <row r="478" spans="3:4">
      <c r="C478" s="1"/>
      <c r="D478" s="1"/>
    </row>
    <row r="479" spans="3:4">
      <c r="C479" s="1"/>
      <c r="D479" s="1"/>
    </row>
    <row r="480" spans="3:4">
      <c r="C480" s="1"/>
      <c r="D480" s="1"/>
    </row>
    <row r="481" spans="3:4">
      <c r="C481" s="1"/>
      <c r="D481" s="1"/>
    </row>
    <row r="482" spans="3:4">
      <c r="C482" s="1"/>
      <c r="D482" s="1"/>
    </row>
    <row r="483" spans="3:4">
      <c r="C483" s="1"/>
      <c r="D483" s="1"/>
    </row>
    <row r="484" spans="3:4">
      <c r="C484" s="1"/>
      <c r="D484" s="1"/>
    </row>
    <row r="485" spans="3:4">
      <c r="C485" s="1"/>
      <c r="D485" s="1"/>
    </row>
    <row r="486" spans="3:4">
      <c r="C486" s="1"/>
      <c r="D486" s="1"/>
    </row>
    <row r="487" spans="3:4">
      <c r="C487" s="1"/>
      <c r="D487" s="1"/>
    </row>
    <row r="488" spans="3:4">
      <c r="C488" s="1"/>
      <c r="D488" s="1"/>
    </row>
    <row r="489" spans="3:4">
      <c r="C489" s="1"/>
      <c r="D489" s="1"/>
    </row>
    <row r="490" spans="3:4">
      <c r="C490" s="1"/>
      <c r="D490" s="1"/>
    </row>
    <row r="491" spans="3:4">
      <c r="C491" s="1"/>
      <c r="D491" s="1"/>
    </row>
    <row r="492" spans="3:4">
      <c r="C492" s="1"/>
      <c r="D492" s="1"/>
    </row>
    <row r="493" spans="3:4">
      <c r="C493" s="1"/>
      <c r="D493" s="1"/>
    </row>
    <row r="494" spans="3:4">
      <c r="C494" s="1"/>
      <c r="D494" s="1"/>
    </row>
    <row r="495" spans="3:4">
      <c r="C495" s="1"/>
      <c r="D495" s="1"/>
    </row>
    <row r="496" spans="3:4">
      <c r="C496" s="1"/>
      <c r="D496" s="1"/>
    </row>
    <row r="497" spans="3:4">
      <c r="C497" s="1"/>
      <c r="D497" s="1"/>
    </row>
    <row r="498" spans="3:4">
      <c r="C498" s="1"/>
      <c r="D498" s="1"/>
    </row>
    <row r="499" spans="3:4">
      <c r="C499" s="1"/>
      <c r="D499" s="1"/>
    </row>
    <row r="500" spans="3:4">
      <c r="C500" s="1"/>
      <c r="D500" s="1"/>
    </row>
    <row r="501" spans="3:4">
      <c r="C501" s="1"/>
      <c r="D501" s="1"/>
    </row>
    <row r="502" spans="3:4">
      <c r="C502" s="1"/>
      <c r="D502" s="1"/>
    </row>
    <row r="503" spans="3:4">
      <c r="C503" s="1"/>
      <c r="D503" s="1"/>
    </row>
    <row r="504" spans="3:4">
      <c r="C504" s="1"/>
      <c r="D504" s="1"/>
    </row>
    <row r="505" spans="3:4">
      <c r="C505" s="1"/>
      <c r="D505" s="1"/>
    </row>
    <row r="506" spans="3:4">
      <c r="C506" s="1"/>
      <c r="D506" s="1"/>
    </row>
    <row r="507" spans="3:4">
      <c r="C507" s="1"/>
      <c r="D507" s="1"/>
    </row>
    <row r="508" spans="3:4">
      <c r="C508" s="1"/>
      <c r="D508" s="1"/>
    </row>
    <row r="509" spans="3:4">
      <c r="C509" s="1"/>
      <c r="D509" s="1"/>
    </row>
    <row r="510" spans="3:4">
      <c r="C510" s="1"/>
      <c r="D510" s="1"/>
    </row>
    <row r="511" spans="3:4">
      <c r="C511" s="1"/>
      <c r="D511" s="1"/>
    </row>
    <row r="512" spans="3:4">
      <c r="C512" s="1"/>
      <c r="D512" s="1"/>
    </row>
    <row r="513" spans="3:4">
      <c r="C513" s="1"/>
      <c r="D513" s="1"/>
    </row>
    <row r="514" spans="3:4">
      <c r="C514" s="1"/>
      <c r="D514" s="1"/>
    </row>
    <row r="515" spans="3:4">
      <c r="C515" s="1"/>
      <c r="D515" s="1"/>
    </row>
    <row r="516" spans="3:4">
      <c r="C516" s="1"/>
      <c r="D516" s="1"/>
    </row>
    <row r="517" spans="3:4">
      <c r="C517" s="1"/>
      <c r="D517" s="1"/>
    </row>
    <row r="518" spans="3:4">
      <c r="C518" s="1"/>
      <c r="D518" s="1"/>
    </row>
    <row r="519" spans="3:4">
      <c r="C519" s="1"/>
      <c r="D519" s="1"/>
    </row>
    <row r="520" spans="3:4">
      <c r="C520" s="1"/>
      <c r="D520" s="1"/>
    </row>
    <row r="521" spans="3:4">
      <c r="C521" s="1"/>
      <c r="D521" s="1"/>
    </row>
    <row r="522" spans="3:4">
      <c r="C522" s="1"/>
      <c r="D522" s="1"/>
    </row>
    <row r="523" spans="3:4">
      <c r="C523" s="1"/>
      <c r="D523" s="1"/>
    </row>
    <row r="524" spans="3:4">
      <c r="C524" s="1"/>
      <c r="D524" s="1"/>
    </row>
    <row r="525" spans="3:4">
      <c r="C525" s="1"/>
      <c r="D525" s="1"/>
    </row>
    <row r="526" spans="3:4">
      <c r="C526" s="1"/>
      <c r="D526" s="1"/>
    </row>
    <row r="527" spans="3:4">
      <c r="C527" s="1"/>
      <c r="D527" s="1"/>
    </row>
    <row r="528" spans="3:4">
      <c r="C528" s="1"/>
      <c r="D528" s="1"/>
    </row>
    <row r="529" spans="3:4">
      <c r="C529" s="1"/>
      <c r="D529" s="1"/>
    </row>
    <row r="530" spans="3:4">
      <c r="C530" s="1"/>
      <c r="D530" s="1"/>
    </row>
    <row r="531" spans="3:4">
      <c r="C531" s="1"/>
      <c r="D531" s="1"/>
    </row>
    <row r="532" spans="3:4">
      <c r="C532" s="1"/>
      <c r="D532" s="1"/>
    </row>
    <row r="533" spans="3:4">
      <c r="C533" s="1"/>
      <c r="D533" s="1"/>
    </row>
    <row r="534" spans="3:4">
      <c r="C534" s="1"/>
      <c r="D534" s="1"/>
    </row>
    <row r="535" spans="3:4">
      <c r="C535" s="1"/>
      <c r="D535" s="1"/>
    </row>
    <row r="536" spans="3:4">
      <c r="C536" s="1"/>
      <c r="D536" s="1"/>
    </row>
    <row r="537" spans="3:4">
      <c r="C537" s="1"/>
      <c r="D537" s="1"/>
    </row>
    <row r="538" spans="3:4">
      <c r="C538" s="1"/>
      <c r="D538" s="1"/>
    </row>
    <row r="539" spans="3:4">
      <c r="C539" s="1"/>
      <c r="D539" s="1"/>
    </row>
    <row r="540" spans="3:4">
      <c r="C540" s="1"/>
      <c r="D540" s="1"/>
    </row>
    <row r="541" spans="3:4">
      <c r="C541" s="1"/>
      <c r="D541" s="1"/>
    </row>
    <row r="542" spans="3:4">
      <c r="C542" s="1"/>
      <c r="D542" s="1"/>
    </row>
    <row r="543" spans="3:4">
      <c r="C543" s="1"/>
      <c r="D543" s="1"/>
    </row>
    <row r="544" spans="3:4">
      <c r="C544" s="1"/>
      <c r="D544" s="1"/>
    </row>
    <row r="545" spans="3:4">
      <c r="C545" s="1"/>
      <c r="D545" s="1"/>
    </row>
    <row r="546" spans="3:4">
      <c r="C546" s="1"/>
      <c r="D546" s="1"/>
    </row>
    <row r="547" spans="3:4">
      <c r="C547" s="1"/>
      <c r="D547" s="1"/>
    </row>
    <row r="548" spans="3:4">
      <c r="C548" s="1"/>
      <c r="D548" s="1"/>
    </row>
    <row r="549" spans="3:4">
      <c r="C549" s="1"/>
      <c r="D549" s="1"/>
    </row>
    <row r="550" spans="3:4">
      <c r="C550" s="1"/>
      <c r="D550" s="1"/>
    </row>
    <row r="551" spans="3:4">
      <c r="C551" s="1"/>
      <c r="D551" s="1"/>
    </row>
    <row r="552" spans="3:4">
      <c r="C552" s="1"/>
      <c r="D552" s="1"/>
    </row>
    <row r="553" spans="3:4">
      <c r="C553" s="1"/>
      <c r="D553" s="1"/>
    </row>
    <row r="554" spans="3:4">
      <c r="C554" s="1"/>
      <c r="D554" s="1"/>
    </row>
    <row r="555" spans="3:4">
      <c r="C555" s="1"/>
      <c r="D555" s="1"/>
    </row>
    <row r="556" spans="3:4">
      <c r="C556" s="1"/>
      <c r="D556" s="1"/>
    </row>
    <row r="557" spans="3:4">
      <c r="C557" s="1"/>
      <c r="D557" s="1"/>
    </row>
    <row r="558" spans="3:4">
      <c r="C558" s="1"/>
      <c r="D558" s="1"/>
    </row>
    <row r="559" spans="3:4">
      <c r="C559" s="1"/>
      <c r="D559" s="1"/>
    </row>
    <row r="560" spans="3:4">
      <c r="C560" s="1"/>
      <c r="D560" s="1"/>
    </row>
    <row r="561" spans="3:4">
      <c r="C561" s="1"/>
      <c r="D561" s="1"/>
    </row>
    <row r="562" spans="3:4">
      <c r="C562" s="1"/>
      <c r="D562" s="1"/>
    </row>
    <row r="563" spans="3:4">
      <c r="C563" s="1"/>
      <c r="D563" s="1"/>
    </row>
    <row r="564" spans="3:4">
      <c r="C564" s="1"/>
      <c r="D564" s="1"/>
    </row>
    <row r="565" spans="3:4">
      <c r="C565" s="1"/>
      <c r="D565" s="1"/>
    </row>
    <row r="566" spans="3:4">
      <c r="C566" s="1"/>
      <c r="D566" s="1"/>
    </row>
    <row r="567" spans="3:4">
      <c r="C567" s="1"/>
      <c r="D567" s="1"/>
    </row>
    <row r="568" spans="3:4">
      <c r="C568" s="1"/>
      <c r="D568" s="1"/>
    </row>
    <row r="569" spans="3:4">
      <c r="C569" s="1"/>
      <c r="D569" s="1"/>
    </row>
    <row r="570" spans="3:4">
      <c r="C570" s="1"/>
      <c r="D570" s="1"/>
    </row>
    <row r="571" spans="3:4">
      <c r="C571" s="1"/>
      <c r="D571" s="1"/>
    </row>
    <row r="572" spans="3:4">
      <c r="C572" s="1"/>
      <c r="D572" s="1"/>
    </row>
    <row r="573" spans="3:4">
      <c r="C573" s="1"/>
      <c r="D573" s="1"/>
    </row>
    <row r="574" spans="3:4">
      <c r="C574" s="1"/>
      <c r="D574" s="1"/>
    </row>
  </sheetData>
  <mergeCells count="2">
    <mergeCell ref="B6:L6"/>
    <mergeCell ref="B7:L7"/>
  </mergeCells>
  <phoneticPr fontId="3" type="noConversion"/>
  <dataValidations count="1">
    <dataValidation allowBlank="1" showInputMessage="1" showErrorMessage="1" sqref="A5:XFD11 A20:XFD1048576 A17:L18"/>
  </dataValidations>
  <pageMargins left="0" right="0" top="0.5" bottom="0.5" header="0" footer="0.25"/>
  <pageSetup paperSize="9" pageOrder="overThenDown" orientation="landscape" r:id="rId1"/>
  <headerFooter alignWithMargins="0">
    <oddFooter>&amp;L&amp;Z&amp;F&amp;C&amp;A&amp;R&amp;D</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גיליון19">
    <tabColor indexed="43"/>
    <pageSetUpPr fitToPage="1"/>
  </sheetPr>
  <dimension ref="A1:AZ473"/>
  <sheetViews>
    <sheetView rightToLeft="1" workbookViewId="0">
      <selection activeCell="B1" sqref="B1:B4"/>
    </sheetView>
  </sheetViews>
  <sheetFormatPr defaultColWidth="9.140625" defaultRowHeight="18"/>
  <cols>
    <col min="1" max="1" width="6.28515625" style="1" customWidth="1"/>
    <col min="2" max="2" width="47.28515625" style="2" customWidth="1"/>
    <col min="3" max="3" width="9.7109375" style="2" bestFit="1" customWidth="1"/>
    <col min="4" max="4" width="8.85546875" style="2" customWidth="1"/>
    <col min="5" max="5" width="12.5703125" style="1" bestFit="1" customWidth="1"/>
    <col min="6" max="6" width="11.7109375" style="1" customWidth="1"/>
    <col min="7" max="7" width="12.42578125" style="1" bestFit="1" customWidth="1"/>
    <col min="8" max="8" width="7.28515625" style="1" bestFit="1" customWidth="1"/>
    <col min="9" max="9" width="9.28515625" style="1" bestFit="1" customWidth="1"/>
    <col min="10" max="10" width="11.28515625" style="1" bestFit="1" customWidth="1"/>
    <col min="11" max="11" width="11.85546875" style="1" bestFit="1" customWidth="1"/>
    <col min="12" max="12" width="11.140625" style="1" customWidth="1"/>
    <col min="13" max="13" width="7.5703125" style="1" customWidth="1"/>
    <col min="14" max="14" width="6.7109375" style="1" customWidth="1"/>
    <col min="15" max="15" width="7.7109375" style="1" customWidth="1"/>
    <col min="16" max="16" width="7.140625" style="1" customWidth="1"/>
    <col min="17" max="17" width="6" style="1" customWidth="1"/>
    <col min="18" max="18" width="7.85546875" style="1" customWidth="1"/>
    <col min="19" max="19" width="8.140625" style="1" customWidth="1"/>
    <col min="20" max="20" width="6.28515625" style="1" customWidth="1"/>
    <col min="21" max="21" width="8" style="1" customWidth="1"/>
    <col min="22" max="22" width="8.7109375" style="1" customWidth="1"/>
    <col min="23" max="23" width="10" style="1" customWidth="1"/>
    <col min="24" max="24" width="9.5703125" style="1" customWidth="1"/>
    <col min="25" max="25" width="6.140625" style="1" customWidth="1"/>
    <col min="26" max="27" width="5.7109375" style="1" customWidth="1"/>
    <col min="28" max="28" width="6.85546875" style="1" customWidth="1"/>
    <col min="29" max="29" width="6.42578125" style="1" customWidth="1"/>
    <col min="30" max="30" width="6.7109375" style="1" customWidth="1"/>
    <col min="31" max="31" width="7.28515625" style="1" customWidth="1"/>
    <col min="32" max="43" width="5.7109375" style="1" customWidth="1"/>
    <col min="44" max="16384" width="9.140625" style="1"/>
  </cols>
  <sheetData>
    <row r="1" spans="2:52">
      <c r="B1" s="82" t="s">
        <v>278</v>
      </c>
    </row>
    <row r="2" spans="2:52">
      <c r="B2" s="82" t="s">
        <v>279</v>
      </c>
    </row>
    <row r="3" spans="2:52">
      <c r="B3" s="82" t="s">
        <v>280</v>
      </c>
    </row>
    <row r="4" spans="2:52">
      <c r="B4" s="82" t="s">
        <v>281</v>
      </c>
    </row>
    <row r="6" spans="2:52" ht="26.25" customHeight="1">
      <c r="B6" s="171" t="s">
        <v>224</v>
      </c>
      <c r="C6" s="172"/>
      <c r="D6" s="172"/>
      <c r="E6" s="172"/>
      <c r="F6" s="172"/>
      <c r="G6" s="172"/>
      <c r="H6" s="172"/>
      <c r="I6" s="172"/>
      <c r="J6" s="172"/>
      <c r="K6" s="172"/>
      <c r="L6" s="173"/>
    </row>
    <row r="7" spans="2:52" ht="26.25" customHeight="1">
      <c r="B7" s="171" t="s">
        <v>130</v>
      </c>
      <c r="C7" s="172"/>
      <c r="D7" s="172"/>
      <c r="E7" s="172"/>
      <c r="F7" s="172"/>
      <c r="G7" s="172"/>
      <c r="H7" s="172"/>
      <c r="I7" s="172"/>
      <c r="J7" s="172"/>
      <c r="K7" s="172"/>
      <c r="L7" s="173"/>
    </row>
    <row r="8" spans="2:52" s="3" customFormat="1" ht="47.25">
      <c r="B8" s="20" t="s">
        <v>149</v>
      </c>
      <c r="C8" s="25" t="s">
        <v>50</v>
      </c>
      <c r="D8" s="47" t="s">
        <v>84</v>
      </c>
      <c r="E8" s="25" t="s">
        <v>133</v>
      </c>
      <c r="F8" s="25" t="s">
        <v>134</v>
      </c>
      <c r="G8" s="25" t="s">
        <v>0</v>
      </c>
      <c r="H8" s="25" t="s">
        <v>137</v>
      </c>
      <c r="I8" s="25" t="s">
        <v>143</v>
      </c>
      <c r="J8" s="25" t="s">
        <v>72</v>
      </c>
      <c r="K8" s="47" t="s">
        <v>195</v>
      </c>
      <c r="L8" s="26" t="s">
        <v>197</v>
      </c>
      <c r="M8" s="1"/>
      <c r="AZ8" s="1"/>
    </row>
    <row r="9" spans="2:52" s="3" customFormat="1" ht="21" customHeight="1">
      <c r="B9" s="15"/>
      <c r="C9" s="16"/>
      <c r="D9" s="16"/>
      <c r="E9" s="16"/>
      <c r="F9" s="16" t="s">
        <v>24</v>
      </c>
      <c r="G9" s="16" t="s">
        <v>22</v>
      </c>
      <c r="H9" s="16" t="s">
        <v>79</v>
      </c>
      <c r="I9" s="16" t="s">
        <v>23</v>
      </c>
      <c r="J9" s="27" t="s">
        <v>20</v>
      </c>
      <c r="K9" s="27" t="s">
        <v>20</v>
      </c>
      <c r="L9" s="28" t="s">
        <v>20</v>
      </c>
      <c r="AZ9" s="1"/>
    </row>
    <row r="10" spans="2:52" s="4" customFormat="1" ht="18" customHeight="1">
      <c r="B10" s="18"/>
      <c r="C10" s="61" t="s">
        <v>1</v>
      </c>
      <c r="D10" s="61" t="s">
        <v>2</v>
      </c>
      <c r="E10" s="61" t="s">
        <v>3</v>
      </c>
      <c r="F10" s="61" t="s">
        <v>4</v>
      </c>
      <c r="G10" s="61" t="s">
        <v>5</v>
      </c>
      <c r="H10" s="61" t="s">
        <v>6</v>
      </c>
      <c r="I10" s="61" t="s">
        <v>7</v>
      </c>
      <c r="J10" s="61" t="s">
        <v>8</v>
      </c>
      <c r="K10" s="63" t="s">
        <v>9</v>
      </c>
      <c r="L10" s="63" t="s">
        <v>10</v>
      </c>
      <c r="AZ10" s="1"/>
    </row>
    <row r="11" spans="2:52" s="4" customFormat="1" ht="18" customHeight="1">
      <c r="B11" s="56" t="s">
        <v>57</v>
      </c>
      <c r="C11" s="85"/>
      <c r="D11" s="85"/>
      <c r="E11" s="85"/>
      <c r="F11" s="96"/>
      <c r="G11" s="84">
        <v>-9233</v>
      </c>
      <c r="H11" s="84"/>
      <c r="I11" s="84">
        <v>-13.79</v>
      </c>
      <c r="J11" s="84"/>
      <c r="K11" s="84"/>
      <c r="L11" s="84"/>
      <c r="AZ11" s="1"/>
    </row>
    <row r="12" spans="2:52" customFormat="1" ht="19.5" customHeight="1">
      <c r="B12" s="59" t="s">
        <v>262</v>
      </c>
      <c r="C12" s="88"/>
      <c r="D12" s="88"/>
      <c r="E12" s="88"/>
      <c r="F12" s="97"/>
      <c r="G12" s="91">
        <v>-9233</v>
      </c>
      <c r="H12" s="91"/>
      <c r="I12" s="91">
        <v>-13.79</v>
      </c>
      <c r="J12" s="91"/>
      <c r="K12" s="91"/>
      <c r="L12" s="91"/>
    </row>
    <row r="13" spans="2:52" customFormat="1" ht="15.75">
      <c r="B13" s="59" t="s">
        <v>246</v>
      </c>
      <c r="C13" s="88"/>
      <c r="D13" s="88"/>
      <c r="E13" s="88"/>
      <c r="F13" s="97"/>
      <c r="G13" s="91">
        <v>-9233</v>
      </c>
      <c r="H13" s="91"/>
      <c r="I13" s="91">
        <v>-13.79</v>
      </c>
      <c r="J13" s="91"/>
      <c r="K13" s="91"/>
      <c r="L13" s="91"/>
    </row>
    <row r="14" spans="2:52" customFormat="1" ht="15.75">
      <c r="B14" s="68" t="s">
        <v>268</v>
      </c>
      <c r="C14" s="90"/>
      <c r="D14" s="90"/>
      <c r="E14" s="90"/>
      <c r="F14" s="101"/>
      <c r="G14" s="114"/>
      <c r="H14" s="114"/>
      <c r="I14" s="114"/>
      <c r="J14" s="114"/>
      <c r="K14" s="114"/>
      <c r="L14" s="114"/>
    </row>
    <row r="15" spans="2:52" customFormat="1" ht="15.75">
      <c r="B15" s="68" t="s">
        <v>1293</v>
      </c>
      <c r="C15" s="90">
        <v>7013790</v>
      </c>
      <c r="D15" s="90" t="s">
        <v>1029</v>
      </c>
      <c r="E15" s="90" t="s">
        <v>184</v>
      </c>
      <c r="F15" s="101"/>
      <c r="G15" s="114">
        <v>-1300</v>
      </c>
      <c r="H15" s="114">
        <v>70</v>
      </c>
      <c r="I15" s="114">
        <v>-3.5</v>
      </c>
      <c r="J15" s="114">
        <v>0</v>
      </c>
      <c r="K15" s="114">
        <v>25.37</v>
      </c>
      <c r="L15" s="114">
        <v>0</v>
      </c>
    </row>
    <row r="16" spans="2:52" customFormat="1" ht="15.75">
      <c r="B16" s="68" t="s">
        <v>1294</v>
      </c>
      <c r="C16" s="90">
        <v>7013782</v>
      </c>
      <c r="D16" s="90" t="s">
        <v>1029</v>
      </c>
      <c r="E16" s="90" t="s">
        <v>184</v>
      </c>
      <c r="F16" s="101"/>
      <c r="G16" s="114">
        <v>-3338</v>
      </c>
      <c r="H16" s="114">
        <v>32</v>
      </c>
      <c r="I16" s="114">
        <v>-4.1100000000000003</v>
      </c>
      <c r="J16" s="114">
        <v>0</v>
      </c>
      <c r="K16" s="114">
        <v>29.78</v>
      </c>
      <c r="L16" s="114">
        <v>0</v>
      </c>
    </row>
    <row r="17" spans="2:12" customFormat="1" ht="15.75">
      <c r="B17" s="68" t="s">
        <v>1295</v>
      </c>
      <c r="C17" s="90">
        <v>7013774</v>
      </c>
      <c r="D17" s="90" t="s">
        <v>1029</v>
      </c>
      <c r="E17" s="90" t="s">
        <v>184</v>
      </c>
      <c r="F17" s="101"/>
      <c r="G17" s="114">
        <v>-4595</v>
      </c>
      <c r="H17" s="114">
        <v>35</v>
      </c>
      <c r="I17" s="114">
        <v>-6.18</v>
      </c>
      <c r="J17" s="114">
        <v>0</v>
      </c>
      <c r="K17" s="114">
        <v>44.84</v>
      </c>
      <c r="L17" s="114">
        <v>0</v>
      </c>
    </row>
    <row r="18" spans="2:12" customFormat="1" ht="15.75">
      <c r="B18" s="59" t="s">
        <v>1296</v>
      </c>
      <c r="C18" s="88"/>
      <c r="D18" s="88"/>
      <c r="E18" s="88"/>
      <c r="F18" s="97"/>
      <c r="G18" s="91"/>
      <c r="H18" s="91"/>
      <c r="I18" s="91"/>
      <c r="J18" s="91"/>
      <c r="K18" s="91"/>
      <c r="L18" s="91"/>
    </row>
    <row r="19" spans="2:12" customFormat="1" ht="15.75">
      <c r="B19" s="68" t="s">
        <v>268</v>
      </c>
      <c r="C19" s="90"/>
      <c r="D19" s="90"/>
      <c r="E19" s="90"/>
      <c r="F19" s="101"/>
      <c r="G19" s="114"/>
      <c r="H19" s="114"/>
      <c r="I19" s="114"/>
      <c r="J19" s="114"/>
      <c r="K19" s="114"/>
      <c r="L19" s="114"/>
    </row>
    <row r="20" spans="2:12" customFormat="1" ht="15.75">
      <c r="B20" s="59" t="s">
        <v>250</v>
      </c>
      <c r="C20" s="88"/>
      <c r="D20" s="88"/>
      <c r="E20" s="88"/>
      <c r="F20" s="97"/>
      <c r="G20" s="91"/>
      <c r="H20" s="91"/>
      <c r="I20" s="91"/>
      <c r="J20" s="91"/>
      <c r="K20" s="91"/>
      <c r="L20" s="91"/>
    </row>
    <row r="21" spans="2:12" customFormat="1" ht="15.75">
      <c r="B21" s="68" t="s">
        <v>268</v>
      </c>
      <c r="C21" s="90"/>
      <c r="D21" s="90"/>
      <c r="E21" s="90"/>
      <c r="F21" s="101"/>
      <c r="G21" s="114"/>
      <c r="H21" s="114"/>
      <c r="I21" s="114"/>
      <c r="J21" s="114"/>
      <c r="K21" s="114"/>
      <c r="L21" s="114"/>
    </row>
    <row r="22" spans="2:12" customFormat="1" ht="15.75">
      <c r="B22" s="59" t="s">
        <v>247</v>
      </c>
      <c r="C22" s="88"/>
      <c r="D22" s="88"/>
      <c r="E22" s="88"/>
      <c r="F22" s="97"/>
      <c r="G22" s="91"/>
      <c r="H22" s="91"/>
      <c r="I22" s="91"/>
      <c r="J22" s="91"/>
      <c r="K22" s="91"/>
      <c r="L22" s="91"/>
    </row>
    <row r="23" spans="2:12" customFormat="1" ht="15.75">
      <c r="B23" s="68" t="s">
        <v>268</v>
      </c>
      <c r="C23" s="90"/>
      <c r="D23" s="90"/>
      <c r="E23" s="90"/>
      <c r="F23" s="101"/>
      <c r="G23" s="114"/>
      <c r="H23" s="114"/>
      <c r="I23" s="114"/>
      <c r="J23" s="114"/>
      <c r="K23" s="114"/>
      <c r="L23" s="114"/>
    </row>
    <row r="24" spans="2:12" customFormat="1" ht="15.75">
      <c r="B24" s="59" t="s">
        <v>76</v>
      </c>
      <c r="C24" s="88"/>
      <c r="D24" s="88"/>
      <c r="E24" s="88"/>
      <c r="F24" s="97"/>
      <c r="G24" s="91"/>
      <c r="H24" s="91"/>
      <c r="I24" s="91"/>
      <c r="J24" s="91"/>
      <c r="K24" s="91"/>
      <c r="L24" s="91"/>
    </row>
    <row r="25" spans="2:12" customFormat="1" ht="15.75">
      <c r="B25" s="68" t="s">
        <v>268</v>
      </c>
      <c r="C25" s="90"/>
      <c r="D25" s="90"/>
      <c r="E25" s="90"/>
      <c r="F25" s="101"/>
      <c r="G25" s="114"/>
      <c r="H25" s="114"/>
      <c r="I25" s="114"/>
      <c r="J25" s="114"/>
      <c r="K25" s="114"/>
      <c r="L25" s="114"/>
    </row>
    <row r="26" spans="2:12" customFormat="1" ht="15.75">
      <c r="B26" s="59" t="s">
        <v>261</v>
      </c>
      <c r="C26" s="88"/>
      <c r="D26" s="88"/>
      <c r="E26" s="88"/>
      <c r="F26" s="97"/>
      <c r="G26" s="91"/>
      <c r="H26" s="91"/>
      <c r="I26" s="91"/>
      <c r="J26" s="91"/>
      <c r="K26" s="91"/>
      <c r="L26" s="91"/>
    </row>
    <row r="27" spans="2:12" customFormat="1" ht="15.75">
      <c r="B27" s="59" t="s">
        <v>246</v>
      </c>
      <c r="C27" s="88"/>
      <c r="D27" s="88"/>
      <c r="E27" s="88"/>
      <c r="F27" s="97"/>
      <c r="G27" s="91"/>
      <c r="H27" s="91"/>
      <c r="I27" s="91"/>
      <c r="J27" s="91"/>
      <c r="K27" s="91"/>
      <c r="L27" s="91"/>
    </row>
    <row r="28" spans="2:12" customFormat="1" ht="15.75">
      <c r="B28" s="68" t="s">
        <v>268</v>
      </c>
      <c r="C28" s="90"/>
      <c r="D28" s="90"/>
      <c r="E28" s="90"/>
      <c r="F28" s="101"/>
      <c r="G28" s="114"/>
      <c r="H28" s="114"/>
      <c r="I28" s="114"/>
      <c r="J28" s="114"/>
      <c r="K28" s="114"/>
      <c r="L28" s="114"/>
    </row>
    <row r="29" spans="2:12" customFormat="1" ht="15.75">
      <c r="B29" s="59" t="s">
        <v>251</v>
      </c>
      <c r="C29" s="88"/>
      <c r="D29" s="88"/>
      <c r="E29" s="88"/>
      <c r="F29" s="97"/>
      <c r="G29" s="91"/>
      <c r="H29" s="91"/>
      <c r="I29" s="91"/>
      <c r="J29" s="91"/>
      <c r="K29" s="91"/>
      <c r="L29" s="91"/>
    </row>
    <row r="30" spans="2:12" customFormat="1" ht="15.75">
      <c r="B30" s="68" t="s">
        <v>268</v>
      </c>
      <c r="C30" s="90"/>
      <c r="D30" s="90"/>
      <c r="E30" s="90"/>
      <c r="F30" s="101"/>
      <c r="G30" s="114"/>
      <c r="H30" s="114"/>
      <c r="I30" s="114"/>
      <c r="J30" s="114"/>
      <c r="K30" s="114"/>
      <c r="L30" s="114"/>
    </row>
    <row r="31" spans="2:12" customFormat="1" ht="15.75">
      <c r="B31" s="59" t="s">
        <v>247</v>
      </c>
      <c r="C31" s="88"/>
      <c r="D31" s="88"/>
      <c r="E31" s="88"/>
      <c r="F31" s="97"/>
      <c r="G31" s="91"/>
      <c r="H31" s="91"/>
      <c r="I31" s="91"/>
      <c r="J31" s="91"/>
      <c r="K31" s="91"/>
      <c r="L31" s="91"/>
    </row>
    <row r="32" spans="2:12" customFormat="1" ht="15.75">
      <c r="B32" s="68" t="s">
        <v>268</v>
      </c>
      <c r="C32" s="90"/>
      <c r="D32" s="90"/>
      <c r="E32" s="90"/>
      <c r="F32" s="101"/>
      <c r="G32" s="114"/>
      <c r="H32" s="114"/>
      <c r="I32" s="114"/>
      <c r="J32" s="114"/>
      <c r="K32" s="114"/>
      <c r="L32" s="114"/>
    </row>
    <row r="33" spans="1:12" customFormat="1" ht="15.75">
      <c r="B33" s="59" t="s">
        <v>248</v>
      </c>
      <c r="C33" s="88"/>
      <c r="D33" s="88"/>
      <c r="E33" s="88"/>
      <c r="F33" s="97"/>
      <c r="G33" s="91"/>
      <c r="H33" s="91"/>
      <c r="I33" s="91"/>
      <c r="J33" s="91"/>
      <c r="K33" s="91"/>
      <c r="L33" s="91"/>
    </row>
    <row r="34" spans="1:12" customFormat="1" ht="15.75">
      <c r="B34" s="68" t="s">
        <v>268</v>
      </c>
      <c r="C34" s="90"/>
      <c r="D34" s="90"/>
      <c r="E34" s="90"/>
      <c r="F34" s="101"/>
      <c r="G34" s="114"/>
      <c r="H34" s="114"/>
      <c r="I34" s="114"/>
      <c r="J34" s="114"/>
      <c r="K34" s="114"/>
      <c r="L34" s="114"/>
    </row>
    <row r="35" spans="1:12" customFormat="1" ht="15.75">
      <c r="B35" s="59" t="s">
        <v>76</v>
      </c>
      <c r="C35" s="88"/>
      <c r="D35" s="88"/>
      <c r="E35" s="88"/>
      <c r="F35" s="97"/>
      <c r="G35" s="91"/>
      <c r="H35" s="91"/>
      <c r="I35" s="91"/>
      <c r="J35" s="91"/>
      <c r="K35" s="91"/>
      <c r="L35" s="91"/>
    </row>
    <row r="36" spans="1:12" customFormat="1" ht="15.75">
      <c r="B36" s="118" t="s">
        <v>268</v>
      </c>
      <c r="C36" s="90"/>
      <c r="D36" s="90"/>
      <c r="E36" s="90"/>
      <c r="F36" s="101"/>
      <c r="G36" s="114"/>
      <c r="H36" s="114"/>
      <c r="I36" s="114"/>
      <c r="J36" s="114"/>
      <c r="K36" s="114"/>
      <c r="L36" s="114"/>
    </row>
    <row r="37" spans="1:12" customFormat="1">
      <c r="A37" s="1"/>
      <c r="B37" s="6" t="s">
        <v>52</v>
      </c>
      <c r="C37" s="1"/>
      <c r="D37" s="1"/>
      <c r="E37" s="1"/>
      <c r="F37" s="1"/>
      <c r="G37" s="1"/>
      <c r="H37" s="1"/>
      <c r="I37" s="1"/>
      <c r="J37" s="1"/>
      <c r="K37" s="1"/>
      <c r="L37" s="1"/>
    </row>
    <row r="38" spans="1:12" customFormat="1">
      <c r="A38" s="1"/>
      <c r="B38" s="6" t="s">
        <v>145</v>
      </c>
      <c r="C38" s="1"/>
      <c r="D38" s="1"/>
      <c r="E38" s="1"/>
      <c r="F38" s="1"/>
      <c r="G38" s="1"/>
      <c r="H38" s="1"/>
      <c r="I38" s="1"/>
      <c r="J38" s="1"/>
      <c r="K38" s="1"/>
      <c r="L38" s="1"/>
    </row>
    <row r="39" spans="1:12" customFormat="1" ht="12.75"/>
    <row r="40" spans="1:12" customFormat="1" ht="12.75"/>
    <row r="41" spans="1:12" customFormat="1" ht="12.75"/>
    <row r="42" spans="1:12" customFormat="1" ht="12.75"/>
    <row r="43" spans="1:12" customFormat="1" ht="12.75"/>
    <row r="44" spans="1:12" customFormat="1" ht="12.75"/>
    <row r="45" spans="1:12" customFormat="1" ht="12.75"/>
    <row r="46" spans="1:12">
      <c r="C46" s="1"/>
      <c r="D46" s="1"/>
    </row>
    <row r="47" spans="1:12">
      <c r="C47" s="1"/>
      <c r="D47" s="1"/>
    </row>
    <row r="48" spans="1:12">
      <c r="C48" s="1"/>
      <c r="D48" s="1"/>
    </row>
    <row r="49" spans="3:4">
      <c r="C49" s="1"/>
      <c r="D49" s="1"/>
    </row>
    <row r="50" spans="3:4">
      <c r="C50" s="1"/>
      <c r="D50" s="1"/>
    </row>
    <row r="51" spans="3:4">
      <c r="C51" s="1"/>
      <c r="D51" s="1"/>
    </row>
    <row r="52" spans="3:4">
      <c r="C52" s="1"/>
      <c r="D52" s="1"/>
    </row>
    <row r="53" spans="3:4">
      <c r="C53" s="1"/>
      <c r="D53" s="1"/>
    </row>
    <row r="54" spans="3:4">
      <c r="C54" s="1"/>
      <c r="D54" s="1"/>
    </row>
    <row r="55" spans="3:4">
      <c r="C55" s="1"/>
      <c r="D55" s="1"/>
    </row>
    <row r="56" spans="3:4">
      <c r="C56" s="1"/>
      <c r="D56" s="1"/>
    </row>
    <row r="57" spans="3:4">
      <c r="C57" s="1"/>
      <c r="D57" s="1"/>
    </row>
    <row r="58" spans="3:4">
      <c r="C58" s="1"/>
      <c r="D58" s="1"/>
    </row>
    <row r="59" spans="3:4">
      <c r="C59" s="1"/>
      <c r="D59" s="1"/>
    </row>
    <row r="60" spans="3:4">
      <c r="C60" s="1"/>
      <c r="D60" s="1"/>
    </row>
    <row r="61" spans="3:4">
      <c r="C61" s="1"/>
      <c r="D61" s="1"/>
    </row>
    <row r="62" spans="3:4">
      <c r="C62" s="1"/>
      <c r="D62" s="1"/>
    </row>
    <row r="63" spans="3:4">
      <c r="C63" s="1"/>
      <c r="D63" s="1"/>
    </row>
    <row r="64" spans="3:4">
      <c r="C64" s="1"/>
      <c r="D64" s="1"/>
    </row>
    <row r="65" spans="3:4">
      <c r="C65" s="1"/>
      <c r="D65" s="1"/>
    </row>
    <row r="66" spans="3:4">
      <c r="C66" s="1"/>
      <c r="D66" s="1"/>
    </row>
    <row r="67" spans="3:4">
      <c r="C67" s="1"/>
      <c r="D67" s="1"/>
    </row>
    <row r="68" spans="3:4">
      <c r="C68" s="1"/>
      <c r="D68" s="1"/>
    </row>
    <row r="69" spans="3:4">
      <c r="C69" s="1"/>
      <c r="D69" s="1"/>
    </row>
    <row r="70" spans="3:4">
      <c r="C70" s="1"/>
      <c r="D70" s="1"/>
    </row>
    <row r="71" spans="3:4">
      <c r="C71" s="1"/>
      <c r="D71" s="1"/>
    </row>
    <row r="72" spans="3:4">
      <c r="C72" s="1"/>
      <c r="D72" s="1"/>
    </row>
    <row r="73" spans="3:4">
      <c r="C73" s="1"/>
      <c r="D73" s="1"/>
    </row>
    <row r="74" spans="3:4">
      <c r="C74" s="1"/>
      <c r="D74" s="1"/>
    </row>
    <row r="75" spans="3:4">
      <c r="C75" s="1"/>
      <c r="D75" s="1"/>
    </row>
    <row r="76" spans="3:4">
      <c r="C76" s="1"/>
      <c r="D76" s="1"/>
    </row>
    <row r="77" spans="3:4">
      <c r="C77" s="1"/>
      <c r="D77" s="1"/>
    </row>
    <row r="78" spans="3:4">
      <c r="C78" s="1"/>
      <c r="D78" s="1"/>
    </row>
    <row r="79" spans="3:4">
      <c r="C79" s="1"/>
      <c r="D79" s="1"/>
    </row>
    <row r="80" spans="3:4">
      <c r="C80" s="1"/>
      <c r="D80" s="1"/>
    </row>
    <row r="81" spans="3:4">
      <c r="C81" s="1"/>
      <c r="D81" s="1"/>
    </row>
    <row r="82" spans="3:4">
      <c r="C82" s="1"/>
      <c r="D82" s="1"/>
    </row>
    <row r="83" spans="3:4">
      <c r="C83" s="1"/>
      <c r="D83" s="1"/>
    </row>
    <row r="84" spans="3:4">
      <c r="C84" s="1"/>
      <c r="D84" s="1"/>
    </row>
    <row r="85" spans="3:4">
      <c r="C85" s="1"/>
      <c r="D85" s="1"/>
    </row>
    <row r="86" spans="3:4">
      <c r="C86" s="1"/>
      <c r="D86" s="1"/>
    </row>
    <row r="87" spans="3:4">
      <c r="C87" s="1"/>
      <c r="D87" s="1"/>
    </row>
    <row r="88" spans="3:4">
      <c r="C88" s="1"/>
      <c r="D88" s="1"/>
    </row>
    <row r="89" spans="3:4">
      <c r="C89" s="1"/>
      <c r="D89" s="1"/>
    </row>
    <row r="90" spans="3:4">
      <c r="C90" s="1"/>
      <c r="D90" s="1"/>
    </row>
    <row r="91" spans="3:4">
      <c r="C91" s="1"/>
      <c r="D91" s="1"/>
    </row>
    <row r="92" spans="3:4">
      <c r="C92" s="1"/>
      <c r="D92" s="1"/>
    </row>
    <row r="93" spans="3:4">
      <c r="C93" s="1"/>
      <c r="D93" s="1"/>
    </row>
    <row r="94" spans="3:4">
      <c r="C94" s="1"/>
      <c r="D94" s="1"/>
    </row>
    <row r="95" spans="3:4">
      <c r="C95" s="1"/>
      <c r="D95" s="1"/>
    </row>
    <row r="96" spans="3:4">
      <c r="C96" s="1"/>
      <c r="D96" s="1"/>
    </row>
    <row r="97" spans="3:4">
      <c r="C97" s="1"/>
      <c r="D97" s="1"/>
    </row>
    <row r="98" spans="3:4">
      <c r="C98" s="1"/>
      <c r="D98" s="1"/>
    </row>
    <row r="99" spans="3:4">
      <c r="C99" s="1"/>
      <c r="D99" s="1"/>
    </row>
    <row r="100" spans="3:4">
      <c r="C100" s="1"/>
      <c r="D100" s="1"/>
    </row>
    <row r="101" spans="3:4">
      <c r="C101" s="1"/>
      <c r="D101" s="1"/>
    </row>
    <row r="102" spans="3:4">
      <c r="C102" s="1"/>
      <c r="D102" s="1"/>
    </row>
    <row r="103" spans="3:4">
      <c r="C103" s="1"/>
      <c r="D103" s="1"/>
    </row>
    <row r="104" spans="3:4">
      <c r="C104" s="1"/>
      <c r="D104" s="1"/>
    </row>
    <row r="105" spans="3:4">
      <c r="C105" s="1"/>
      <c r="D105" s="1"/>
    </row>
    <row r="106" spans="3:4">
      <c r="C106" s="1"/>
      <c r="D106" s="1"/>
    </row>
    <row r="107" spans="3:4">
      <c r="C107" s="1"/>
      <c r="D107" s="1"/>
    </row>
    <row r="108" spans="3:4">
      <c r="C108" s="1"/>
      <c r="D108" s="1"/>
    </row>
    <row r="109" spans="3:4">
      <c r="C109" s="1"/>
      <c r="D109" s="1"/>
    </row>
    <row r="110" spans="3:4">
      <c r="C110" s="1"/>
      <c r="D110" s="1"/>
    </row>
    <row r="111" spans="3:4">
      <c r="C111" s="1"/>
      <c r="D111" s="1"/>
    </row>
    <row r="112" spans="3:4">
      <c r="C112" s="1"/>
      <c r="D112" s="1"/>
    </row>
    <row r="113" spans="3:4">
      <c r="C113" s="1"/>
      <c r="D113" s="1"/>
    </row>
    <row r="114" spans="3:4">
      <c r="C114" s="1"/>
      <c r="D114" s="1"/>
    </row>
    <row r="115" spans="3:4">
      <c r="C115" s="1"/>
      <c r="D115" s="1"/>
    </row>
    <row r="116" spans="3:4">
      <c r="C116" s="1"/>
      <c r="D116" s="1"/>
    </row>
    <row r="117" spans="3:4">
      <c r="C117" s="1"/>
      <c r="D117" s="1"/>
    </row>
    <row r="118" spans="3:4">
      <c r="C118" s="1"/>
      <c r="D118" s="1"/>
    </row>
    <row r="119" spans="3:4">
      <c r="C119" s="1"/>
      <c r="D119" s="1"/>
    </row>
    <row r="120" spans="3:4">
      <c r="C120" s="1"/>
      <c r="D120" s="1"/>
    </row>
    <row r="121" spans="3:4">
      <c r="C121" s="1"/>
      <c r="D121" s="1"/>
    </row>
    <row r="122" spans="3:4">
      <c r="C122" s="1"/>
      <c r="D122" s="1"/>
    </row>
    <row r="123" spans="3:4">
      <c r="C123" s="1"/>
      <c r="D123" s="1"/>
    </row>
    <row r="124" spans="3:4">
      <c r="C124" s="1"/>
      <c r="D124" s="1"/>
    </row>
    <row r="125" spans="3:4">
      <c r="C125" s="1"/>
      <c r="D125" s="1"/>
    </row>
    <row r="126" spans="3:4">
      <c r="C126" s="1"/>
      <c r="D126" s="1"/>
    </row>
    <row r="127" spans="3:4">
      <c r="C127" s="1"/>
      <c r="D127" s="1"/>
    </row>
    <row r="128" spans="3:4">
      <c r="C128" s="1"/>
      <c r="D128" s="1"/>
    </row>
    <row r="129" spans="3:4">
      <c r="C129" s="1"/>
      <c r="D129" s="1"/>
    </row>
    <row r="130" spans="3:4">
      <c r="C130" s="1"/>
      <c r="D130" s="1"/>
    </row>
    <row r="131" spans="3:4">
      <c r="C131" s="1"/>
      <c r="D131" s="1"/>
    </row>
    <row r="132" spans="3:4">
      <c r="C132" s="1"/>
      <c r="D132" s="1"/>
    </row>
    <row r="133" spans="3:4">
      <c r="C133" s="1"/>
      <c r="D133" s="1"/>
    </row>
    <row r="134" spans="3:4">
      <c r="C134" s="1"/>
      <c r="D134" s="1"/>
    </row>
    <row r="135" spans="3:4">
      <c r="C135" s="1"/>
      <c r="D135" s="1"/>
    </row>
    <row r="136" spans="3:4">
      <c r="C136" s="1"/>
      <c r="D136" s="1"/>
    </row>
    <row r="137" spans="3:4">
      <c r="C137" s="1"/>
      <c r="D137" s="1"/>
    </row>
    <row r="138" spans="3:4">
      <c r="C138" s="1"/>
      <c r="D138" s="1"/>
    </row>
    <row r="139" spans="3:4">
      <c r="C139" s="1"/>
      <c r="D139" s="1"/>
    </row>
    <row r="140" spans="3:4">
      <c r="C140" s="1"/>
      <c r="D140" s="1"/>
    </row>
    <row r="141" spans="3:4">
      <c r="C141" s="1"/>
      <c r="D141" s="1"/>
    </row>
    <row r="142" spans="3:4">
      <c r="C142" s="1"/>
      <c r="D142" s="1"/>
    </row>
    <row r="143" spans="3:4">
      <c r="C143" s="1"/>
      <c r="D143" s="1"/>
    </row>
    <row r="144" spans="3:4">
      <c r="C144" s="1"/>
      <c r="D144" s="1"/>
    </row>
    <row r="145" spans="3:4">
      <c r="C145" s="1"/>
      <c r="D145" s="1"/>
    </row>
    <row r="146" spans="3:4">
      <c r="C146" s="1"/>
      <c r="D146" s="1"/>
    </row>
    <row r="147" spans="3:4">
      <c r="C147" s="1"/>
      <c r="D147" s="1"/>
    </row>
    <row r="148" spans="3:4">
      <c r="C148" s="1"/>
      <c r="D148" s="1"/>
    </row>
    <row r="149" spans="3:4">
      <c r="C149" s="1"/>
      <c r="D149" s="1"/>
    </row>
    <row r="150" spans="3:4">
      <c r="C150" s="1"/>
      <c r="D150" s="1"/>
    </row>
    <row r="151" spans="3:4">
      <c r="C151" s="1"/>
      <c r="D151" s="1"/>
    </row>
    <row r="152" spans="3:4">
      <c r="C152" s="1"/>
      <c r="D152" s="1"/>
    </row>
    <row r="153" spans="3:4">
      <c r="C153" s="1"/>
      <c r="D153" s="1"/>
    </row>
    <row r="154" spans="3:4">
      <c r="C154" s="1"/>
      <c r="D154" s="1"/>
    </row>
    <row r="155" spans="3:4">
      <c r="C155" s="1"/>
      <c r="D155" s="1"/>
    </row>
    <row r="156" spans="3:4">
      <c r="C156" s="1"/>
      <c r="D156" s="1"/>
    </row>
    <row r="157" spans="3:4">
      <c r="C157" s="1"/>
      <c r="D157" s="1"/>
    </row>
    <row r="158" spans="3:4">
      <c r="C158" s="1"/>
      <c r="D158" s="1"/>
    </row>
    <row r="159" spans="3:4">
      <c r="C159" s="1"/>
      <c r="D159" s="1"/>
    </row>
    <row r="160" spans="3:4">
      <c r="C160" s="1"/>
      <c r="D160" s="1"/>
    </row>
    <row r="161" spans="3:4">
      <c r="C161" s="1"/>
      <c r="D161" s="1"/>
    </row>
    <row r="162" spans="3:4">
      <c r="C162" s="1"/>
      <c r="D162" s="1"/>
    </row>
    <row r="163" spans="3:4">
      <c r="C163" s="1"/>
      <c r="D163" s="1"/>
    </row>
    <row r="164" spans="3:4">
      <c r="C164" s="1"/>
      <c r="D164" s="1"/>
    </row>
    <row r="165" spans="3:4">
      <c r="C165" s="1"/>
      <c r="D165" s="1"/>
    </row>
    <row r="166" spans="3:4">
      <c r="C166" s="1"/>
      <c r="D166" s="1"/>
    </row>
    <row r="167" spans="3:4">
      <c r="C167" s="1"/>
      <c r="D167" s="1"/>
    </row>
    <row r="168" spans="3:4">
      <c r="C168" s="1"/>
      <c r="D168" s="1"/>
    </row>
    <row r="169" spans="3:4">
      <c r="C169" s="1"/>
      <c r="D169" s="1"/>
    </row>
    <row r="170" spans="3:4">
      <c r="C170" s="1"/>
      <c r="D170" s="1"/>
    </row>
    <row r="171" spans="3:4">
      <c r="C171" s="1"/>
      <c r="D171" s="1"/>
    </row>
    <row r="172" spans="3:4">
      <c r="C172" s="1"/>
      <c r="D172" s="1"/>
    </row>
    <row r="173" spans="3:4">
      <c r="C173" s="1"/>
      <c r="D173" s="1"/>
    </row>
    <row r="174" spans="3:4">
      <c r="C174" s="1"/>
      <c r="D174" s="1"/>
    </row>
    <row r="175" spans="3:4">
      <c r="C175" s="1"/>
      <c r="D175" s="1"/>
    </row>
    <row r="176" spans="3:4">
      <c r="C176" s="1"/>
      <c r="D176" s="1"/>
    </row>
    <row r="177" spans="3:4">
      <c r="C177" s="1"/>
      <c r="D177" s="1"/>
    </row>
    <row r="178" spans="3:4">
      <c r="C178" s="1"/>
      <c r="D178" s="1"/>
    </row>
    <row r="179" spans="3:4">
      <c r="C179" s="1"/>
      <c r="D179" s="1"/>
    </row>
    <row r="180" spans="3:4">
      <c r="C180" s="1"/>
      <c r="D180" s="1"/>
    </row>
    <row r="181" spans="3:4">
      <c r="C181" s="1"/>
      <c r="D181" s="1"/>
    </row>
    <row r="182" spans="3:4">
      <c r="C182" s="1"/>
      <c r="D182" s="1"/>
    </row>
    <row r="183" spans="3:4">
      <c r="C183" s="1"/>
      <c r="D183" s="1"/>
    </row>
    <row r="184" spans="3:4">
      <c r="C184" s="1"/>
      <c r="D184" s="1"/>
    </row>
    <row r="185" spans="3:4">
      <c r="C185" s="1"/>
      <c r="D185" s="1"/>
    </row>
    <row r="186" spans="3:4">
      <c r="C186" s="1"/>
      <c r="D186" s="1"/>
    </row>
    <row r="187" spans="3:4">
      <c r="C187" s="1"/>
      <c r="D187" s="1"/>
    </row>
    <row r="188" spans="3:4">
      <c r="C188" s="1"/>
      <c r="D188" s="1"/>
    </row>
    <row r="189" spans="3:4">
      <c r="C189" s="1"/>
      <c r="D189" s="1"/>
    </row>
    <row r="190" spans="3:4">
      <c r="C190" s="1"/>
      <c r="D190" s="1"/>
    </row>
    <row r="191" spans="3:4">
      <c r="C191" s="1"/>
      <c r="D191" s="1"/>
    </row>
    <row r="192" spans="3:4">
      <c r="C192" s="1"/>
      <c r="D192" s="1"/>
    </row>
    <row r="193" spans="3:4">
      <c r="C193" s="1"/>
      <c r="D193" s="1"/>
    </row>
    <row r="194" spans="3:4">
      <c r="C194" s="1"/>
      <c r="D194" s="1"/>
    </row>
    <row r="195" spans="3:4">
      <c r="C195" s="1"/>
      <c r="D195" s="1"/>
    </row>
    <row r="196" spans="3:4">
      <c r="C196" s="1"/>
      <c r="D196" s="1"/>
    </row>
    <row r="197" spans="3:4">
      <c r="C197" s="1"/>
      <c r="D197" s="1"/>
    </row>
    <row r="198" spans="3:4">
      <c r="C198" s="1"/>
      <c r="D198" s="1"/>
    </row>
    <row r="199" spans="3:4">
      <c r="C199" s="1"/>
      <c r="D199" s="1"/>
    </row>
    <row r="200" spans="3:4">
      <c r="C200" s="1"/>
      <c r="D200" s="1"/>
    </row>
    <row r="201" spans="3:4">
      <c r="C201" s="1"/>
      <c r="D201" s="1"/>
    </row>
    <row r="202" spans="3:4">
      <c r="C202" s="1"/>
      <c r="D202" s="1"/>
    </row>
    <row r="203" spans="3:4">
      <c r="C203" s="1"/>
      <c r="D203" s="1"/>
    </row>
    <row r="204" spans="3:4">
      <c r="C204" s="1"/>
      <c r="D204" s="1"/>
    </row>
    <row r="205" spans="3:4">
      <c r="C205" s="1"/>
      <c r="D205" s="1"/>
    </row>
    <row r="206" spans="3:4">
      <c r="C206" s="1"/>
      <c r="D206" s="1"/>
    </row>
    <row r="207" spans="3:4">
      <c r="C207" s="1"/>
      <c r="D207" s="1"/>
    </row>
    <row r="208" spans="3:4">
      <c r="C208" s="1"/>
      <c r="D208" s="1"/>
    </row>
    <row r="209" spans="3:4">
      <c r="C209" s="1"/>
      <c r="D209" s="1"/>
    </row>
    <row r="210" spans="3:4">
      <c r="C210" s="1"/>
      <c r="D210" s="1"/>
    </row>
    <row r="211" spans="3:4">
      <c r="C211" s="1"/>
      <c r="D211" s="1"/>
    </row>
    <row r="212" spans="3:4">
      <c r="C212" s="1"/>
      <c r="D212" s="1"/>
    </row>
    <row r="213" spans="3:4">
      <c r="C213" s="1"/>
      <c r="D213" s="1"/>
    </row>
    <row r="214" spans="3:4">
      <c r="C214" s="1"/>
      <c r="D214" s="1"/>
    </row>
    <row r="215" spans="3:4">
      <c r="C215" s="1"/>
      <c r="D215" s="1"/>
    </row>
    <row r="216" spans="3:4">
      <c r="C216" s="1"/>
      <c r="D216" s="1"/>
    </row>
    <row r="217" spans="3:4">
      <c r="C217" s="1"/>
      <c r="D217" s="1"/>
    </row>
    <row r="218" spans="3:4">
      <c r="C218" s="1"/>
      <c r="D218" s="1"/>
    </row>
    <row r="219" spans="3:4">
      <c r="C219" s="1"/>
      <c r="D219" s="1"/>
    </row>
    <row r="220" spans="3:4">
      <c r="C220" s="1"/>
      <c r="D220" s="1"/>
    </row>
    <row r="221" spans="3:4">
      <c r="C221" s="1"/>
      <c r="D221" s="1"/>
    </row>
    <row r="222" spans="3:4">
      <c r="C222" s="1"/>
      <c r="D222" s="1"/>
    </row>
    <row r="223" spans="3:4">
      <c r="C223" s="1"/>
      <c r="D223" s="1"/>
    </row>
    <row r="224" spans="3:4">
      <c r="C224" s="1"/>
      <c r="D224" s="1"/>
    </row>
    <row r="225" spans="3:4">
      <c r="C225" s="1"/>
      <c r="D225" s="1"/>
    </row>
    <row r="226" spans="3:4">
      <c r="C226" s="1"/>
      <c r="D226" s="1"/>
    </row>
    <row r="227" spans="3:4">
      <c r="C227" s="1"/>
      <c r="D227" s="1"/>
    </row>
    <row r="228" spans="3:4">
      <c r="C228" s="1"/>
      <c r="D228" s="1"/>
    </row>
    <row r="229" spans="3:4">
      <c r="C229" s="1"/>
      <c r="D229" s="1"/>
    </row>
    <row r="230" spans="3:4">
      <c r="C230" s="1"/>
      <c r="D230" s="1"/>
    </row>
    <row r="231" spans="3:4">
      <c r="C231" s="1"/>
      <c r="D231" s="1"/>
    </row>
    <row r="232" spans="3:4">
      <c r="C232" s="1"/>
      <c r="D232" s="1"/>
    </row>
    <row r="233" spans="3:4">
      <c r="C233" s="1"/>
      <c r="D233" s="1"/>
    </row>
    <row r="234" spans="3:4">
      <c r="C234" s="1"/>
      <c r="D234" s="1"/>
    </row>
    <row r="235" spans="3:4">
      <c r="C235" s="1"/>
      <c r="D235" s="1"/>
    </row>
    <row r="236" spans="3:4">
      <c r="C236" s="1"/>
      <c r="D236" s="1"/>
    </row>
    <row r="237" spans="3:4">
      <c r="C237" s="1"/>
      <c r="D237" s="1"/>
    </row>
    <row r="238" spans="3:4">
      <c r="C238" s="1"/>
      <c r="D238" s="1"/>
    </row>
    <row r="239" spans="3:4">
      <c r="C239" s="1"/>
      <c r="D239" s="1"/>
    </row>
    <row r="240" spans="3:4">
      <c r="C240" s="1"/>
      <c r="D240" s="1"/>
    </row>
    <row r="241" spans="3:4">
      <c r="C241" s="1"/>
      <c r="D241" s="1"/>
    </row>
    <row r="242" spans="3:4">
      <c r="C242" s="1"/>
      <c r="D242" s="1"/>
    </row>
    <row r="243" spans="3:4">
      <c r="C243" s="1"/>
      <c r="D243" s="1"/>
    </row>
    <row r="244" spans="3:4">
      <c r="C244" s="1"/>
      <c r="D244" s="1"/>
    </row>
    <row r="245" spans="3:4">
      <c r="C245" s="1"/>
      <c r="D245" s="1"/>
    </row>
    <row r="246" spans="3:4">
      <c r="C246" s="1"/>
      <c r="D246" s="1"/>
    </row>
    <row r="247" spans="3:4">
      <c r="C247" s="1"/>
      <c r="D247" s="1"/>
    </row>
    <row r="248" spans="3:4">
      <c r="C248" s="1"/>
      <c r="D248" s="1"/>
    </row>
    <row r="249" spans="3:4">
      <c r="C249" s="1"/>
      <c r="D249" s="1"/>
    </row>
    <row r="250" spans="3:4">
      <c r="C250" s="1"/>
      <c r="D250" s="1"/>
    </row>
    <row r="251" spans="3:4">
      <c r="C251" s="1"/>
      <c r="D251" s="1"/>
    </row>
    <row r="252" spans="3:4">
      <c r="C252" s="1"/>
      <c r="D252" s="1"/>
    </row>
    <row r="253" spans="3:4">
      <c r="C253" s="1"/>
      <c r="D253" s="1"/>
    </row>
    <row r="254" spans="3:4">
      <c r="C254" s="1"/>
      <c r="D254" s="1"/>
    </row>
    <row r="255" spans="3:4">
      <c r="C255" s="1"/>
      <c r="D255" s="1"/>
    </row>
    <row r="256" spans="3:4">
      <c r="C256" s="1"/>
      <c r="D256" s="1"/>
    </row>
    <row r="257" spans="3:4">
      <c r="C257" s="1"/>
      <c r="D257" s="1"/>
    </row>
    <row r="258" spans="3:4">
      <c r="C258" s="1"/>
      <c r="D258" s="1"/>
    </row>
    <row r="259" spans="3:4">
      <c r="C259" s="1"/>
      <c r="D259" s="1"/>
    </row>
    <row r="260" spans="3:4">
      <c r="C260" s="1"/>
      <c r="D260" s="1"/>
    </row>
    <row r="261" spans="3:4">
      <c r="C261" s="1"/>
      <c r="D261" s="1"/>
    </row>
    <row r="262" spans="3:4">
      <c r="C262" s="1"/>
      <c r="D262" s="1"/>
    </row>
    <row r="263" spans="3:4">
      <c r="C263" s="1"/>
      <c r="D263" s="1"/>
    </row>
    <row r="264" spans="3:4">
      <c r="C264" s="1"/>
      <c r="D264" s="1"/>
    </row>
    <row r="265" spans="3:4">
      <c r="C265" s="1"/>
      <c r="D265" s="1"/>
    </row>
    <row r="266" spans="3:4">
      <c r="C266" s="1"/>
      <c r="D266" s="1"/>
    </row>
    <row r="267" spans="3:4">
      <c r="C267" s="1"/>
      <c r="D267" s="1"/>
    </row>
    <row r="268" spans="3:4">
      <c r="C268" s="1"/>
      <c r="D268" s="1"/>
    </row>
    <row r="269" spans="3:4">
      <c r="C269" s="1"/>
      <c r="D269" s="1"/>
    </row>
    <row r="270" spans="3:4">
      <c r="C270" s="1"/>
      <c r="D270" s="1"/>
    </row>
    <row r="271" spans="3:4">
      <c r="C271" s="1"/>
      <c r="D271" s="1"/>
    </row>
    <row r="272" spans="3:4">
      <c r="C272" s="1"/>
      <c r="D272" s="1"/>
    </row>
    <row r="273" spans="3:4">
      <c r="C273" s="1"/>
      <c r="D273" s="1"/>
    </row>
    <row r="274" spans="3:4">
      <c r="C274" s="1"/>
      <c r="D274" s="1"/>
    </row>
    <row r="275" spans="3:4">
      <c r="C275" s="1"/>
      <c r="D275" s="1"/>
    </row>
    <row r="276" spans="3:4">
      <c r="C276" s="1"/>
      <c r="D276" s="1"/>
    </row>
    <row r="277" spans="3:4">
      <c r="C277" s="1"/>
      <c r="D277" s="1"/>
    </row>
    <row r="278" spans="3:4">
      <c r="C278" s="1"/>
      <c r="D278" s="1"/>
    </row>
    <row r="279" spans="3:4">
      <c r="C279" s="1"/>
      <c r="D279" s="1"/>
    </row>
    <row r="280" spans="3:4">
      <c r="C280" s="1"/>
      <c r="D280" s="1"/>
    </row>
    <row r="281" spans="3:4">
      <c r="C281" s="1"/>
      <c r="D281" s="1"/>
    </row>
    <row r="282" spans="3:4">
      <c r="C282" s="1"/>
      <c r="D282" s="1"/>
    </row>
    <row r="283" spans="3:4">
      <c r="C283" s="1"/>
      <c r="D283" s="1"/>
    </row>
    <row r="284" spans="3:4">
      <c r="C284" s="1"/>
      <c r="D284" s="1"/>
    </row>
    <row r="285" spans="3:4">
      <c r="C285" s="1"/>
      <c r="D285" s="1"/>
    </row>
    <row r="286" spans="3:4">
      <c r="C286" s="1"/>
      <c r="D286" s="1"/>
    </row>
    <row r="287" spans="3:4">
      <c r="C287" s="1"/>
      <c r="D287" s="1"/>
    </row>
    <row r="288" spans="3:4">
      <c r="C288" s="1"/>
      <c r="D288" s="1"/>
    </row>
    <row r="289" spans="3:4">
      <c r="C289" s="1"/>
      <c r="D289" s="1"/>
    </row>
    <row r="290" spans="3:4">
      <c r="C290" s="1"/>
      <c r="D290" s="1"/>
    </row>
    <row r="291" spans="3:4">
      <c r="C291" s="1"/>
      <c r="D291" s="1"/>
    </row>
    <row r="292" spans="3:4">
      <c r="C292" s="1"/>
      <c r="D292" s="1"/>
    </row>
    <row r="293" spans="3:4">
      <c r="C293" s="1"/>
      <c r="D293" s="1"/>
    </row>
    <row r="294" spans="3:4">
      <c r="C294" s="1"/>
      <c r="D294" s="1"/>
    </row>
    <row r="295" spans="3:4">
      <c r="C295" s="1"/>
      <c r="D295" s="1"/>
    </row>
    <row r="296" spans="3:4">
      <c r="C296" s="1"/>
      <c r="D296" s="1"/>
    </row>
    <row r="297" spans="3:4">
      <c r="C297" s="1"/>
      <c r="D297" s="1"/>
    </row>
    <row r="298" spans="3:4">
      <c r="C298" s="1"/>
      <c r="D298" s="1"/>
    </row>
    <row r="299" spans="3:4">
      <c r="C299" s="1"/>
      <c r="D299" s="1"/>
    </row>
    <row r="300" spans="3:4">
      <c r="C300" s="1"/>
      <c r="D300" s="1"/>
    </row>
    <row r="301" spans="3:4">
      <c r="C301" s="1"/>
      <c r="D301" s="1"/>
    </row>
    <row r="302" spans="3:4">
      <c r="C302" s="1"/>
      <c r="D302" s="1"/>
    </row>
    <row r="303" spans="3:4">
      <c r="C303" s="1"/>
      <c r="D303" s="1"/>
    </row>
    <row r="304" spans="3:4">
      <c r="C304" s="1"/>
      <c r="D304" s="1"/>
    </row>
    <row r="305" spans="3:4">
      <c r="C305" s="1"/>
      <c r="D305" s="1"/>
    </row>
    <row r="306" spans="3:4">
      <c r="C306" s="1"/>
      <c r="D306" s="1"/>
    </row>
    <row r="307" spans="3:4">
      <c r="C307" s="1"/>
      <c r="D307" s="1"/>
    </row>
    <row r="308" spans="3:4">
      <c r="C308" s="1"/>
      <c r="D308" s="1"/>
    </row>
    <row r="309" spans="3:4">
      <c r="C309" s="1"/>
      <c r="D309" s="1"/>
    </row>
    <row r="310" spans="3:4">
      <c r="C310" s="1"/>
      <c r="D310" s="1"/>
    </row>
    <row r="311" spans="3:4">
      <c r="C311" s="1"/>
      <c r="D311" s="1"/>
    </row>
    <row r="312" spans="3:4">
      <c r="C312" s="1"/>
      <c r="D312" s="1"/>
    </row>
    <row r="313" spans="3:4">
      <c r="C313" s="1"/>
      <c r="D313" s="1"/>
    </row>
    <row r="314" spans="3:4">
      <c r="C314" s="1"/>
      <c r="D314" s="1"/>
    </row>
    <row r="315" spans="3:4">
      <c r="C315" s="1"/>
      <c r="D315" s="1"/>
    </row>
    <row r="316" spans="3:4">
      <c r="C316" s="1"/>
      <c r="D316" s="1"/>
    </row>
    <row r="317" spans="3:4">
      <c r="C317" s="1"/>
      <c r="D317" s="1"/>
    </row>
    <row r="318" spans="3:4">
      <c r="C318" s="1"/>
      <c r="D318" s="1"/>
    </row>
    <row r="319" spans="3:4">
      <c r="C319" s="1"/>
      <c r="D319" s="1"/>
    </row>
    <row r="320" spans="3:4">
      <c r="C320" s="1"/>
      <c r="D320" s="1"/>
    </row>
    <row r="321" spans="3:4">
      <c r="C321" s="1"/>
      <c r="D321" s="1"/>
    </row>
    <row r="322" spans="3:4">
      <c r="C322" s="1"/>
      <c r="D322" s="1"/>
    </row>
    <row r="323" spans="3:4">
      <c r="C323" s="1"/>
      <c r="D323" s="1"/>
    </row>
    <row r="324" spans="3:4">
      <c r="C324" s="1"/>
      <c r="D324" s="1"/>
    </row>
    <row r="325" spans="3:4">
      <c r="C325" s="1"/>
      <c r="D325" s="1"/>
    </row>
    <row r="326" spans="3:4">
      <c r="C326" s="1"/>
      <c r="D326" s="1"/>
    </row>
    <row r="327" spans="3:4">
      <c r="C327" s="1"/>
      <c r="D327" s="1"/>
    </row>
    <row r="328" spans="3:4">
      <c r="C328" s="1"/>
      <c r="D328" s="1"/>
    </row>
    <row r="329" spans="3:4">
      <c r="C329" s="1"/>
      <c r="D329" s="1"/>
    </row>
    <row r="330" spans="3:4">
      <c r="C330" s="1"/>
      <c r="D330" s="1"/>
    </row>
    <row r="331" spans="3:4">
      <c r="C331" s="1"/>
      <c r="D331" s="1"/>
    </row>
    <row r="332" spans="3:4">
      <c r="C332" s="1"/>
      <c r="D332" s="1"/>
    </row>
    <row r="333" spans="3:4">
      <c r="C333" s="1"/>
      <c r="D333" s="1"/>
    </row>
    <row r="334" spans="3:4">
      <c r="C334" s="1"/>
      <c r="D334" s="1"/>
    </row>
    <row r="335" spans="3:4">
      <c r="C335" s="1"/>
      <c r="D335" s="1"/>
    </row>
    <row r="336" spans="3:4">
      <c r="C336" s="1"/>
      <c r="D336" s="1"/>
    </row>
    <row r="337" spans="3:4">
      <c r="C337" s="1"/>
      <c r="D337" s="1"/>
    </row>
    <row r="338" spans="3:4">
      <c r="C338" s="1"/>
      <c r="D338" s="1"/>
    </row>
    <row r="339" spans="3:4">
      <c r="C339" s="1"/>
      <c r="D339" s="1"/>
    </row>
    <row r="340" spans="3:4">
      <c r="C340" s="1"/>
      <c r="D340" s="1"/>
    </row>
    <row r="341" spans="3:4">
      <c r="C341" s="1"/>
      <c r="D341" s="1"/>
    </row>
    <row r="342" spans="3:4">
      <c r="C342" s="1"/>
      <c r="D342" s="1"/>
    </row>
    <row r="343" spans="3:4">
      <c r="C343" s="1"/>
      <c r="D343" s="1"/>
    </row>
    <row r="344" spans="3:4">
      <c r="C344" s="1"/>
      <c r="D344" s="1"/>
    </row>
    <row r="345" spans="3:4">
      <c r="C345" s="1"/>
      <c r="D345" s="1"/>
    </row>
    <row r="346" spans="3:4">
      <c r="C346" s="1"/>
      <c r="D346" s="1"/>
    </row>
    <row r="347" spans="3:4">
      <c r="C347" s="1"/>
      <c r="D347" s="1"/>
    </row>
    <row r="348" spans="3:4">
      <c r="C348" s="1"/>
      <c r="D348" s="1"/>
    </row>
    <row r="349" spans="3:4">
      <c r="C349" s="1"/>
      <c r="D349" s="1"/>
    </row>
    <row r="350" spans="3:4">
      <c r="C350" s="1"/>
      <c r="D350" s="1"/>
    </row>
    <row r="351" spans="3:4">
      <c r="C351" s="1"/>
      <c r="D351" s="1"/>
    </row>
    <row r="352" spans="3:4">
      <c r="C352" s="1"/>
      <c r="D352" s="1"/>
    </row>
    <row r="353" spans="3:4">
      <c r="C353" s="1"/>
      <c r="D353" s="1"/>
    </row>
    <row r="354" spans="3:4">
      <c r="C354" s="1"/>
      <c r="D354" s="1"/>
    </row>
    <row r="355" spans="3:4">
      <c r="C355" s="1"/>
      <c r="D355" s="1"/>
    </row>
    <row r="356" spans="3:4">
      <c r="C356" s="1"/>
      <c r="D356" s="1"/>
    </row>
    <row r="357" spans="3:4">
      <c r="C357" s="1"/>
      <c r="D357" s="1"/>
    </row>
    <row r="358" spans="3:4">
      <c r="C358" s="1"/>
      <c r="D358" s="1"/>
    </row>
    <row r="359" spans="3:4">
      <c r="C359" s="1"/>
      <c r="D359" s="1"/>
    </row>
    <row r="360" spans="3:4">
      <c r="C360" s="1"/>
      <c r="D360" s="1"/>
    </row>
    <row r="361" spans="3:4">
      <c r="C361" s="1"/>
      <c r="D361" s="1"/>
    </row>
    <row r="362" spans="3:4">
      <c r="C362" s="1"/>
      <c r="D362" s="1"/>
    </row>
    <row r="363" spans="3:4">
      <c r="C363" s="1"/>
      <c r="D363" s="1"/>
    </row>
    <row r="364" spans="3:4">
      <c r="C364" s="1"/>
      <c r="D364" s="1"/>
    </row>
    <row r="365" spans="3:4">
      <c r="C365" s="1"/>
      <c r="D365" s="1"/>
    </row>
    <row r="366" spans="3:4">
      <c r="C366" s="1"/>
      <c r="D366" s="1"/>
    </row>
    <row r="367" spans="3:4">
      <c r="C367" s="1"/>
      <c r="D367" s="1"/>
    </row>
    <row r="368" spans="3:4">
      <c r="C368" s="1"/>
      <c r="D368" s="1"/>
    </row>
    <row r="369" spans="3:4">
      <c r="C369" s="1"/>
      <c r="D369" s="1"/>
    </row>
    <row r="370" spans="3:4">
      <c r="C370" s="1"/>
      <c r="D370" s="1"/>
    </row>
    <row r="371" spans="3:4">
      <c r="C371" s="1"/>
      <c r="D371" s="1"/>
    </row>
    <row r="372" spans="3:4">
      <c r="C372" s="1"/>
      <c r="D372" s="1"/>
    </row>
    <row r="373" spans="3:4">
      <c r="C373" s="1"/>
      <c r="D373" s="1"/>
    </row>
    <row r="374" spans="3:4">
      <c r="C374" s="1"/>
      <c r="D374" s="1"/>
    </row>
    <row r="375" spans="3:4">
      <c r="C375" s="1"/>
      <c r="D375" s="1"/>
    </row>
    <row r="376" spans="3:4">
      <c r="C376" s="1"/>
      <c r="D376" s="1"/>
    </row>
    <row r="377" spans="3:4">
      <c r="C377" s="1"/>
      <c r="D377" s="1"/>
    </row>
    <row r="378" spans="3:4">
      <c r="C378" s="1"/>
      <c r="D378" s="1"/>
    </row>
    <row r="379" spans="3:4">
      <c r="C379" s="1"/>
      <c r="D379" s="1"/>
    </row>
    <row r="380" spans="3:4">
      <c r="C380" s="1"/>
      <c r="D380" s="1"/>
    </row>
    <row r="381" spans="3:4">
      <c r="C381" s="1"/>
      <c r="D381" s="1"/>
    </row>
    <row r="382" spans="3:4">
      <c r="C382" s="1"/>
      <c r="D382" s="1"/>
    </row>
    <row r="383" spans="3:4">
      <c r="C383" s="1"/>
      <c r="D383" s="1"/>
    </row>
    <row r="384" spans="3:4">
      <c r="C384" s="1"/>
      <c r="D384" s="1"/>
    </row>
    <row r="385" spans="3:4">
      <c r="C385" s="1"/>
      <c r="D385" s="1"/>
    </row>
    <row r="386" spans="3:4">
      <c r="C386" s="1"/>
      <c r="D386" s="1"/>
    </row>
    <row r="387" spans="3:4">
      <c r="C387" s="1"/>
      <c r="D387" s="1"/>
    </row>
    <row r="388" spans="3:4">
      <c r="C388" s="1"/>
      <c r="D388" s="1"/>
    </row>
    <row r="389" spans="3:4">
      <c r="C389" s="1"/>
      <c r="D389" s="1"/>
    </row>
    <row r="390" spans="3:4">
      <c r="C390" s="1"/>
      <c r="D390" s="1"/>
    </row>
    <row r="391" spans="3:4">
      <c r="C391" s="1"/>
      <c r="D391" s="1"/>
    </row>
    <row r="392" spans="3:4">
      <c r="C392" s="1"/>
      <c r="D392" s="1"/>
    </row>
    <row r="393" spans="3:4">
      <c r="C393" s="1"/>
      <c r="D393" s="1"/>
    </row>
    <row r="394" spans="3:4">
      <c r="C394" s="1"/>
      <c r="D394" s="1"/>
    </row>
    <row r="395" spans="3:4">
      <c r="C395" s="1"/>
      <c r="D395" s="1"/>
    </row>
    <row r="396" spans="3:4">
      <c r="C396" s="1"/>
      <c r="D396" s="1"/>
    </row>
    <row r="397" spans="3:4">
      <c r="C397" s="1"/>
      <c r="D397" s="1"/>
    </row>
    <row r="398" spans="3:4">
      <c r="C398" s="1"/>
      <c r="D398" s="1"/>
    </row>
    <row r="399" spans="3:4">
      <c r="C399" s="1"/>
      <c r="D399" s="1"/>
    </row>
    <row r="400" spans="3:4">
      <c r="C400" s="1"/>
      <c r="D400" s="1"/>
    </row>
    <row r="401" spans="3:4">
      <c r="C401" s="1"/>
      <c r="D401" s="1"/>
    </row>
    <row r="402" spans="3:4">
      <c r="C402" s="1"/>
      <c r="D402" s="1"/>
    </row>
    <row r="403" spans="3:4">
      <c r="C403" s="1"/>
      <c r="D403" s="1"/>
    </row>
    <row r="404" spans="3:4">
      <c r="C404" s="1"/>
      <c r="D404" s="1"/>
    </row>
    <row r="405" spans="3:4">
      <c r="C405" s="1"/>
      <c r="D405" s="1"/>
    </row>
    <row r="406" spans="3:4">
      <c r="C406" s="1"/>
      <c r="D406" s="1"/>
    </row>
    <row r="407" spans="3:4">
      <c r="C407" s="1"/>
      <c r="D407" s="1"/>
    </row>
    <row r="408" spans="3:4">
      <c r="C408" s="1"/>
      <c r="D408" s="1"/>
    </row>
    <row r="409" spans="3:4">
      <c r="C409" s="1"/>
      <c r="D409" s="1"/>
    </row>
    <row r="410" spans="3:4">
      <c r="C410" s="1"/>
      <c r="D410" s="1"/>
    </row>
    <row r="411" spans="3:4">
      <c r="C411" s="1"/>
      <c r="D411" s="1"/>
    </row>
    <row r="412" spans="3:4">
      <c r="C412" s="1"/>
      <c r="D412" s="1"/>
    </row>
    <row r="413" spans="3:4">
      <c r="C413" s="1"/>
      <c r="D413" s="1"/>
    </row>
    <row r="414" spans="3:4">
      <c r="C414" s="1"/>
      <c r="D414" s="1"/>
    </row>
    <row r="415" spans="3:4">
      <c r="C415" s="1"/>
      <c r="D415" s="1"/>
    </row>
    <row r="416" spans="3:4">
      <c r="C416" s="1"/>
      <c r="D416" s="1"/>
    </row>
    <row r="417" spans="3:4">
      <c r="C417" s="1"/>
      <c r="D417" s="1"/>
    </row>
    <row r="418" spans="3:4">
      <c r="C418" s="1"/>
      <c r="D418" s="1"/>
    </row>
    <row r="419" spans="3:4">
      <c r="C419" s="1"/>
      <c r="D419" s="1"/>
    </row>
    <row r="420" spans="3:4">
      <c r="C420" s="1"/>
      <c r="D420" s="1"/>
    </row>
    <row r="421" spans="3:4">
      <c r="C421" s="1"/>
      <c r="D421" s="1"/>
    </row>
    <row r="422" spans="3:4">
      <c r="C422" s="1"/>
      <c r="D422" s="1"/>
    </row>
    <row r="423" spans="3:4">
      <c r="C423" s="1"/>
      <c r="D423" s="1"/>
    </row>
    <row r="424" spans="3:4">
      <c r="C424" s="1"/>
      <c r="D424" s="1"/>
    </row>
    <row r="425" spans="3:4">
      <c r="C425" s="1"/>
      <c r="D425" s="1"/>
    </row>
    <row r="426" spans="3:4">
      <c r="C426" s="1"/>
      <c r="D426" s="1"/>
    </row>
    <row r="427" spans="3:4">
      <c r="C427" s="1"/>
      <c r="D427" s="1"/>
    </row>
    <row r="428" spans="3:4">
      <c r="C428" s="1"/>
      <c r="D428" s="1"/>
    </row>
    <row r="429" spans="3:4">
      <c r="C429" s="1"/>
      <c r="D429" s="1"/>
    </row>
    <row r="430" spans="3:4">
      <c r="C430" s="1"/>
      <c r="D430" s="1"/>
    </row>
    <row r="431" spans="3:4">
      <c r="C431" s="1"/>
      <c r="D431" s="1"/>
    </row>
    <row r="432" spans="3:4">
      <c r="C432" s="1"/>
      <c r="D432" s="1"/>
    </row>
    <row r="433" spans="3:4">
      <c r="C433" s="1"/>
      <c r="D433" s="1"/>
    </row>
    <row r="434" spans="3:4">
      <c r="C434" s="1"/>
      <c r="D434" s="1"/>
    </row>
    <row r="435" spans="3:4">
      <c r="C435" s="1"/>
      <c r="D435" s="1"/>
    </row>
    <row r="436" spans="3:4">
      <c r="C436" s="1"/>
      <c r="D436" s="1"/>
    </row>
    <row r="437" spans="3:4">
      <c r="C437" s="1"/>
      <c r="D437" s="1"/>
    </row>
    <row r="438" spans="3:4">
      <c r="C438" s="1"/>
      <c r="D438" s="1"/>
    </row>
    <row r="439" spans="3:4">
      <c r="C439" s="1"/>
      <c r="D439" s="1"/>
    </row>
    <row r="440" spans="3:4">
      <c r="C440" s="1"/>
      <c r="D440" s="1"/>
    </row>
    <row r="441" spans="3:4">
      <c r="C441" s="1"/>
      <c r="D441" s="1"/>
    </row>
    <row r="442" spans="3:4">
      <c r="C442" s="1"/>
      <c r="D442" s="1"/>
    </row>
    <row r="443" spans="3:4">
      <c r="C443" s="1"/>
      <c r="D443" s="1"/>
    </row>
    <row r="444" spans="3:4">
      <c r="C444" s="1"/>
      <c r="D444" s="1"/>
    </row>
    <row r="445" spans="3:4">
      <c r="C445" s="1"/>
      <c r="D445" s="1"/>
    </row>
    <row r="446" spans="3:4">
      <c r="C446" s="1"/>
      <c r="D446" s="1"/>
    </row>
    <row r="447" spans="3:4">
      <c r="C447" s="1"/>
      <c r="D447" s="1"/>
    </row>
    <row r="448" spans="3:4">
      <c r="C448" s="1"/>
      <c r="D448" s="1"/>
    </row>
    <row r="449" spans="3:4">
      <c r="C449" s="1"/>
      <c r="D449" s="1"/>
    </row>
    <row r="450" spans="3:4">
      <c r="C450" s="1"/>
      <c r="D450" s="1"/>
    </row>
    <row r="451" spans="3:4">
      <c r="C451" s="1"/>
      <c r="D451" s="1"/>
    </row>
    <row r="452" spans="3:4">
      <c r="C452" s="1"/>
      <c r="D452" s="1"/>
    </row>
    <row r="453" spans="3:4">
      <c r="C453" s="1"/>
      <c r="D453" s="1"/>
    </row>
    <row r="454" spans="3:4">
      <c r="C454" s="1"/>
      <c r="D454" s="1"/>
    </row>
    <row r="455" spans="3:4">
      <c r="C455" s="1"/>
      <c r="D455" s="1"/>
    </row>
    <row r="456" spans="3:4">
      <c r="C456" s="1"/>
      <c r="D456" s="1"/>
    </row>
    <row r="457" spans="3:4">
      <c r="C457" s="1"/>
      <c r="D457" s="1"/>
    </row>
    <row r="458" spans="3:4">
      <c r="C458" s="1"/>
      <c r="D458" s="1"/>
    </row>
    <row r="459" spans="3:4">
      <c r="C459" s="1"/>
      <c r="D459" s="1"/>
    </row>
    <row r="460" spans="3:4">
      <c r="C460" s="1"/>
      <c r="D460" s="1"/>
    </row>
    <row r="461" spans="3:4">
      <c r="C461" s="1"/>
      <c r="D461" s="1"/>
    </row>
    <row r="462" spans="3:4">
      <c r="C462" s="1"/>
      <c r="D462" s="1"/>
    </row>
    <row r="463" spans="3:4">
      <c r="C463" s="1"/>
      <c r="D463" s="1"/>
    </row>
    <row r="464" spans="3:4">
      <c r="C464" s="1"/>
      <c r="D464" s="1"/>
    </row>
    <row r="465" spans="3:4">
      <c r="C465" s="1"/>
      <c r="D465" s="1"/>
    </row>
    <row r="466" spans="3:4">
      <c r="C466" s="1"/>
      <c r="D466" s="1"/>
    </row>
    <row r="467" spans="3:4">
      <c r="C467" s="1"/>
      <c r="D467" s="1"/>
    </row>
    <row r="468" spans="3:4">
      <c r="C468" s="1"/>
      <c r="D468" s="1"/>
    </row>
    <row r="469" spans="3:4">
      <c r="C469" s="1"/>
      <c r="D469" s="1"/>
    </row>
    <row r="470" spans="3:4">
      <c r="C470" s="1"/>
      <c r="D470" s="1"/>
    </row>
    <row r="471" spans="3:4">
      <c r="C471" s="1"/>
      <c r="D471" s="1"/>
    </row>
    <row r="472" spans="3:4">
      <c r="C472" s="1"/>
      <c r="D472" s="1"/>
    </row>
    <row r="473" spans="3:4">
      <c r="C473" s="1"/>
      <c r="D473" s="1"/>
    </row>
  </sheetData>
  <mergeCells count="2">
    <mergeCell ref="B6:L6"/>
    <mergeCell ref="B7:L7"/>
  </mergeCells>
  <phoneticPr fontId="3" type="noConversion"/>
  <dataValidations count="1">
    <dataValidation allowBlank="1" showInputMessage="1" showErrorMessage="1" sqref="A5:XFD11 A46:XFD1048576 A37:L38"/>
  </dataValidations>
  <pageMargins left="0" right="0" top="0.5" bottom="0.5" header="0" footer="0.25"/>
  <pageSetup paperSize="9" scale="59" pageOrder="overThenDown" orientation="landscape" r:id="rId1"/>
  <headerFooter alignWithMargins="0">
    <oddFooter>&amp;L&amp;Z&amp;F&amp;C&amp;A&amp;R&amp;D</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גיליון21">
    <tabColor rgb="FFFF0000"/>
    <pageSetUpPr fitToPage="1"/>
  </sheetPr>
  <dimension ref="B1:AM513"/>
  <sheetViews>
    <sheetView rightToLeft="1" workbookViewId="0">
      <selection activeCell="B47" sqref="B47"/>
    </sheetView>
  </sheetViews>
  <sheetFormatPr defaultColWidth="9.140625" defaultRowHeight="18"/>
  <cols>
    <col min="1" max="1" width="6.28515625" style="1" customWidth="1"/>
    <col min="2" max="2" width="45.7109375" style="2" customWidth="1"/>
    <col min="3" max="3" width="10.7109375" style="2" bestFit="1" customWidth="1"/>
    <col min="4" max="4" width="6.28515625" style="2" customWidth="1"/>
    <col min="5" max="5" width="7.28515625" style="1" customWidth="1"/>
    <col min="6" max="6" width="8.28515625" style="1" customWidth="1"/>
    <col min="7" max="7" width="12.85546875" style="1" bestFit="1" customWidth="1"/>
    <col min="8" max="8" width="6.42578125" style="1" customWidth="1"/>
    <col min="9" max="9" width="7.5703125" style="1" bestFit="1" customWidth="1"/>
    <col min="10" max="10" width="14.5703125" style="1" bestFit="1" customWidth="1"/>
    <col min="11" max="11" width="11.85546875" style="1" bestFit="1" customWidth="1"/>
    <col min="12" max="12" width="11.140625" style="1" customWidth="1"/>
    <col min="13" max="13" width="6.7109375" style="1" customWidth="1"/>
    <col min="14" max="14" width="7.7109375" style="1" customWidth="1"/>
    <col min="15" max="15" width="7.140625" style="1" customWidth="1"/>
    <col min="16" max="16" width="6" style="1" customWidth="1"/>
    <col min="17" max="17" width="7.85546875" style="1" customWidth="1"/>
    <col min="18" max="18" width="8.140625" style="1" customWidth="1"/>
    <col min="19" max="19" width="6.28515625" style="1" customWidth="1"/>
    <col min="20" max="20" width="8" style="1" customWidth="1"/>
    <col min="21" max="21" width="8.7109375" style="1" customWidth="1"/>
    <col min="22" max="22" width="10" style="1" customWidth="1"/>
    <col min="23" max="23" width="9.5703125" style="1" customWidth="1"/>
    <col min="24" max="24" width="6.140625" style="1" customWidth="1"/>
    <col min="25" max="26" width="5.7109375" style="1" customWidth="1"/>
    <col min="27" max="27" width="6.85546875" style="1" customWidth="1"/>
    <col min="28" max="28" width="6.42578125" style="1" customWidth="1"/>
    <col min="29" max="29" width="6.7109375" style="1" customWidth="1"/>
    <col min="30" max="30" width="7.28515625" style="1" customWidth="1"/>
    <col min="31" max="37" width="5.7109375" style="1" customWidth="1"/>
    <col min="38" max="38" width="3.42578125" style="1" customWidth="1"/>
    <col min="39" max="39" width="5.7109375" style="1" hidden="1" customWidth="1"/>
    <col min="40" max="40" width="10.140625" style="1" customWidth="1"/>
    <col min="41" max="41" width="13.85546875" style="1" customWidth="1"/>
    <col min="42" max="42" width="5.7109375" style="1" customWidth="1"/>
    <col min="43" max="16384" width="9.140625" style="1"/>
  </cols>
  <sheetData>
    <row r="1" spans="2:13">
      <c r="B1" s="82" t="s">
        <v>278</v>
      </c>
    </row>
    <row r="2" spans="2:13">
      <c r="B2" s="82" t="s">
        <v>279</v>
      </c>
    </row>
    <row r="3" spans="2:13">
      <c r="B3" s="82" t="s">
        <v>280</v>
      </c>
    </row>
    <row r="4" spans="2:13">
      <c r="B4" s="82" t="s">
        <v>281</v>
      </c>
    </row>
    <row r="5" spans="2:13">
      <c r="B5" s="83"/>
    </row>
    <row r="6" spans="2:13" ht="26.25" customHeight="1">
      <c r="B6" s="160" t="s">
        <v>222</v>
      </c>
      <c r="C6" s="161"/>
      <c r="D6" s="161"/>
      <c r="E6" s="161"/>
      <c r="F6" s="161"/>
      <c r="G6" s="161"/>
      <c r="H6" s="161"/>
      <c r="I6" s="161"/>
      <c r="J6" s="161"/>
      <c r="K6" s="161"/>
      <c r="L6" s="162"/>
    </row>
    <row r="7" spans="2:13" s="3" customFormat="1" ht="47.25">
      <c r="B7" s="12" t="s">
        <v>148</v>
      </c>
      <c r="C7" s="13" t="s">
        <v>50</v>
      </c>
      <c r="D7" s="13" t="s">
        <v>150</v>
      </c>
      <c r="E7" s="13" t="s">
        <v>15</v>
      </c>
      <c r="F7" s="13" t="s">
        <v>85</v>
      </c>
      <c r="G7" s="13" t="s">
        <v>133</v>
      </c>
      <c r="H7" s="13" t="s">
        <v>17</v>
      </c>
      <c r="I7" s="13" t="s">
        <v>19</v>
      </c>
      <c r="J7" s="13" t="s">
        <v>78</v>
      </c>
      <c r="K7" s="13" t="s">
        <v>195</v>
      </c>
      <c r="L7" s="14" t="s">
        <v>196</v>
      </c>
      <c r="M7" s="1"/>
    </row>
    <row r="8" spans="2:13" s="3" customFormat="1" ht="28.5" customHeight="1">
      <c r="B8" s="15"/>
      <c r="C8" s="16"/>
      <c r="D8" s="16"/>
      <c r="E8" s="16"/>
      <c r="F8" s="16"/>
      <c r="G8" s="16"/>
      <c r="H8" s="16" t="s">
        <v>20</v>
      </c>
      <c r="I8" s="16" t="s">
        <v>20</v>
      </c>
      <c r="J8" s="16" t="s">
        <v>23</v>
      </c>
      <c r="K8" s="16" t="s">
        <v>20</v>
      </c>
      <c r="L8" s="17" t="s">
        <v>20</v>
      </c>
    </row>
    <row r="9" spans="2:13" s="4" customFormat="1" ht="18" customHeight="1">
      <c r="B9" s="18"/>
      <c r="C9" s="61" t="s">
        <v>1</v>
      </c>
      <c r="D9" s="61" t="s">
        <v>2</v>
      </c>
      <c r="E9" s="61" t="s">
        <v>3</v>
      </c>
      <c r="F9" s="61" t="s">
        <v>4</v>
      </c>
      <c r="G9" s="61" t="s">
        <v>5</v>
      </c>
      <c r="H9" s="61" t="s">
        <v>6</v>
      </c>
      <c r="I9" s="61" t="s">
        <v>7</v>
      </c>
      <c r="J9" s="61" t="s">
        <v>8</v>
      </c>
      <c r="K9" s="61" t="s">
        <v>9</v>
      </c>
      <c r="L9" s="63" t="s">
        <v>10</v>
      </c>
    </row>
    <row r="10" spans="2:13" s="4" customFormat="1" ht="18" customHeight="1">
      <c r="B10" s="56" t="s">
        <v>49</v>
      </c>
      <c r="C10" s="85"/>
      <c r="D10" s="86"/>
      <c r="E10" s="86"/>
      <c r="F10" s="86"/>
      <c r="G10" s="86"/>
      <c r="H10" s="84"/>
      <c r="I10" s="84"/>
      <c r="J10" s="84">
        <v>163285.21</v>
      </c>
      <c r="K10" s="84"/>
      <c r="L10" s="84">
        <v>7.15</v>
      </c>
    </row>
    <row r="11" spans="2:13" customFormat="1" ht="15.75">
      <c r="B11" s="57" t="s">
        <v>259</v>
      </c>
      <c r="C11" s="88"/>
      <c r="D11" s="88"/>
      <c r="E11" s="88"/>
      <c r="F11" s="88"/>
      <c r="G11" s="88"/>
      <c r="H11" s="91"/>
      <c r="I11" s="91"/>
      <c r="J11" s="91">
        <v>153464.21</v>
      </c>
      <c r="K11" s="91"/>
      <c r="L11" s="91">
        <v>6.72</v>
      </c>
    </row>
    <row r="12" spans="2:13" customFormat="1" ht="15.75">
      <c r="B12" s="57" t="s">
        <v>267</v>
      </c>
      <c r="C12" s="88"/>
      <c r="D12" s="88"/>
      <c r="E12" s="88"/>
      <c r="F12" s="88"/>
      <c r="G12" s="88"/>
      <c r="H12" s="91"/>
      <c r="I12" s="91"/>
      <c r="J12" s="91">
        <v>7789.1</v>
      </c>
      <c r="K12" s="91"/>
      <c r="L12" s="91">
        <v>0.34</v>
      </c>
    </row>
    <row r="13" spans="2:13" customFormat="1" ht="15.75">
      <c r="B13" s="58" t="s">
        <v>268</v>
      </c>
      <c r="C13" s="89"/>
      <c r="D13" s="89"/>
      <c r="E13" s="89"/>
      <c r="F13" s="89"/>
      <c r="G13" s="89"/>
      <c r="H13" s="92"/>
      <c r="I13" s="92"/>
      <c r="J13" s="92"/>
      <c r="K13" s="92"/>
      <c r="L13" s="92"/>
    </row>
    <row r="14" spans="2:13" customFormat="1" ht="15.75">
      <c r="B14" s="58" t="s">
        <v>269</v>
      </c>
      <c r="C14" s="89">
        <v>304</v>
      </c>
      <c r="D14" s="89">
        <v>31</v>
      </c>
      <c r="E14" s="89" t="s">
        <v>349</v>
      </c>
      <c r="F14" s="89" t="s">
        <v>183</v>
      </c>
      <c r="G14" s="89" t="s">
        <v>185</v>
      </c>
      <c r="H14" s="92">
        <v>0</v>
      </c>
      <c r="I14" s="92">
        <v>0</v>
      </c>
      <c r="J14" s="92">
        <v>1077.73</v>
      </c>
      <c r="K14" s="92">
        <v>0.66</v>
      </c>
      <c r="L14" s="92">
        <v>0.05</v>
      </c>
    </row>
    <row r="15" spans="2:13" customFormat="1" ht="15.75">
      <c r="B15" s="58" t="s">
        <v>270</v>
      </c>
      <c r="C15" s="89">
        <v>306</v>
      </c>
      <c r="D15" s="89">
        <v>12</v>
      </c>
      <c r="E15" s="89" t="s">
        <v>334</v>
      </c>
      <c r="F15" s="89" t="s">
        <v>183</v>
      </c>
      <c r="G15" s="89" t="s">
        <v>185</v>
      </c>
      <c r="H15" s="92">
        <v>0</v>
      </c>
      <c r="I15" s="92">
        <v>0</v>
      </c>
      <c r="J15" s="92">
        <v>4099.4399999999996</v>
      </c>
      <c r="K15" s="92">
        <v>2.5099999999999998</v>
      </c>
      <c r="L15" s="92">
        <v>0.18</v>
      </c>
    </row>
    <row r="16" spans="2:13" customFormat="1" ht="15.75">
      <c r="B16" s="58" t="s">
        <v>271</v>
      </c>
      <c r="C16" s="89">
        <v>305</v>
      </c>
      <c r="D16" s="89"/>
      <c r="E16" s="89"/>
      <c r="F16" s="89"/>
      <c r="G16" s="89" t="s">
        <v>185</v>
      </c>
      <c r="H16" s="92">
        <v>0</v>
      </c>
      <c r="I16" s="92">
        <v>0</v>
      </c>
      <c r="J16" s="92">
        <v>-322.81</v>
      </c>
      <c r="K16" s="92">
        <v>-0.2</v>
      </c>
      <c r="L16" s="92">
        <v>-0.01</v>
      </c>
    </row>
    <row r="17" spans="2:12" customFormat="1" ht="15.75">
      <c r="B17" s="58" t="s">
        <v>1460</v>
      </c>
      <c r="C17" s="89">
        <v>350</v>
      </c>
      <c r="D17" s="89"/>
      <c r="E17" s="89"/>
      <c r="F17" s="89"/>
      <c r="G17" s="89" t="s">
        <v>185</v>
      </c>
      <c r="H17" s="92">
        <v>0</v>
      </c>
      <c r="I17" s="92">
        <v>0</v>
      </c>
      <c r="J17" s="92">
        <v>2755.97</v>
      </c>
      <c r="K17" s="92">
        <v>1.69</v>
      </c>
      <c r="L17" s="92">
        <v>0.12</v>
      </c>
    </row>
    <row r="18" spans="2:12" customFormat="1" ht="15.75">
      <c r="B18" s="58" t="s">
        <v>1461</v>
      </c>
      <c r="C18" s="89">
        <v>310</v>
      </c>
      <c r="D18" s="89">
        <v>12</v>
      </c>
      <c r="E18" s="89" t="s">
        <v>334</v>
      </c>
      <c r="F18" s="89" t="s">
        <v>183</v>
      </c>
      <c r="G18" s="89" t="s">
        <v>185</v>
      </c>
      <c r="H18" s="92">
        <v>0</v>
      </c>
      <c r="I18" s="92">
        <v>0</v>
      </c>
      <c r="J18" s="92">
        <v>178.77</v>
      </c>
      <c r="K18" s="92">
        <v>0.11</v>
      </c>
      <c r="L18" s="92">
        <v>0.01</v>
      </c>
    </row>
    <row r="19" spans="2:12" customFormat="1" ht="15.75">
      <c r="B19" s="57" t="s">
        <v>272</v>
      </c>
      <c r="C19" s="88"/>
      <c r="D19" s="88"/>
      <c r="E19" s="88"/>
      <c r="F19" s="88"/>
      <c r="G19" s="88"/>
      <c r="H19" s="91"/>
      <c r="I19" s="91"/>
      <c r="J19" s="91">
        <v>51765.41</v>
      </c>
      <c r="K19" s="91"/>
      <c r="L19" s="91">
        <v>2.27</v>
      </c>
    </row>
    <row r="20" spans="2:12" customFormat="1" ht="15.75">
      <c r="B20" s="58" t="s">
        <v>268</v>
      </c>
      <c r="C20" s="89"/>
      <c r="D20" s="89"/>
      <c r="E20" s="89"/>
      <c r="F20" s="89"/>
      <c r="G20" s="89"/>
      <c r="H20" s="92"/>
      <c r="I20" s="92"/>
      <c r="J20" s="92"/>
      <c r="K20" s="92"/>
      <c r="L20" s="92"/>
    </row>
    <row r="21" spans="2:12" customFormat="1" ht="15.75">
      <c r="B21" s="58" t="s">
        <v>1463</v>
      </c>
      <c r="C21" s="89">
        <v>2</v>
      </c>
      <c r="D21" s="89"/>
      <c r="E21" s="89"/>
      <c r="F21" s="89"/>
      <c r="G21" s="89" t="s">
        <v>186</v>
      </c>
      <c r="H21" s="92">
        <v>0</v>
      </c>
      <c r="I21" s="92">
        <v>0</v>
      </c>
      <c r="J21" s="92">
        <v>7934.15</v>
      </c>
      <c r="K21" s="92">
        <v>4.8600000000000003</v>
      </c>
      <c r="L21" s="92">
        <v>0.35</v>
      </c>
    </row>
    <row r="22" spans="2:12" customFormat="1" ht="15.75">
      <c r="B22" s="58" t="s">
        <v>1464</v>
      </c>
      <c r="C22" s="89">
        <v>1</v>
      </c>
      <c r="D22" s="89"/>
      <c r="E22" s="89"/>
      <c r="F22" s="89"/>
      <c r="G22" s="89" t="s">
        <v>184</v>
      </c>
      <c r="H22" s="92">
        <v>0</v>
      </c>
      <c r="I22" s="92">
        <v>0</v>
      </c>
      <c r="J22" s="92">
        <v>40495.29</v>
      </c>
      <c r="K22" s="92">
        <v>24.8</v>
      </c>
      <c r="L22" s="92">
        <v>1.77</v>
      </c>
    </row>
    <row r="23" spans="2:12" customFormat="1" ht="15.75">
      <c r="B23" s="58" t="s">
        <v>1465</v>
      </c>
      <c r="C23" s="89">
        <v>92</v>
      </c>
      <c r="D23" s="89"/>
      <c r="E23" s="89"/>
      <c r="F23" s="89"/>
      <c r="G23" s="89" t="s">
        <v>190</v>
      </c>
      <c r="H23" s="92">
        <v>0</v>
      </c>
      <c r="I23" s="92">
        <v>0</v>
      </c>
      <c r="J23" s="92">
        <v>13.45</v>
      </c>
      <c r="K23" s="92">
        <v>0.01</v>
      </c>
      <c r="L23" s="92">
        <v>0</v>
      </c>
    </row>
    <row r="24" spans="2:12" customFormat="1" ht="15.75">
      <c r="B24" s="58" t="s">
        <v>1466</v>
      </c>
      <c r="C24" s="89">
        <v>9</v>
      </c>
      <c r="D24" s="89"/>
      <c r="E24" s="89"/>
      <c r="F24" s="89"/>
      <c r="G24" s="89" t="s">
        <v>192</v>
      </c>
      <c r="H24" s="92">
        <v>0</v>
      </c>
      <c r="I24" s="92">
        <v>0</v>
      </c>
      <c r="J24" s="92">
        <v>130.88</v>
      </c>
      <c r="K24" s="92">
        <v>0.08</v>
      </c>
      <c r="L24" s="92">
        <v>0.01</v>
      </c>
    </row>
    <row r="25" spans="2:12" customFormat="1" ht="15.75">
      <c r="B25" s="58" t="s">
        <v>1467</v>
      </c>
      <c r="C25" s="89">
        <v>3</v>
      </c>
      <c r="D25" s="89"/>
      <c r="E25" s="89"/>
      <c r="F25" s="89"/>
      <c r="G25" s="89" t="s">
        <v>187</v>
      </c>
      <c r="H25" s="92">
        <v>0</v>
      </c>
      <c r="I25" s="92">
        <v>0</v>
      </c>
      <c r="J25" s="92">
        <v>2807.44</v>
      </c>
      <c r="K25" s="92">
        <v>1.72</v>
      </c>
      <c r="L25" s="92">
        <v>0.12</v>
      </c>
    </row>
    <row r="26" spans="2:12" customFormat="1" ht="15.75">
      <c r="B26" s="58" t="s">
        <v>1468</v>
      </c>
      <c r="C26" s="89">
        <v>4</v>
      </c>
      <c r="D26" s="89"/>
      <c r="E26" s="89"/>
      <c r="F26" s="89"/>
      <c r="G26" s="89" t="s">
        <v>194</v>
      </c>
      <c r="H26" s="92">
        <v>0</v>
      </c>
      <c r="I26" s="92">
        <v>0</v>
      </c>
      <c r="J26" s="92">
        <v>0.35</v>
      </c>
      <c r="K26" s="92">
        <v>0</v>
      </c>
      <c r="L26" s="92">
        <v>0</v>
      </c>
    </row>
    <row r="27" spans="2:12" customFormat="1" ht="15.75">
      <c r="B27" s="58" t="s">
        <v>1469</v>
      </c>
      <c r="C27" s="89">
        <v>5</v>
      </c>
      <c r="D27" s="89"/>
      <c r="E27" s="89"/>
      <c r="F27" s="89"/>
      <c r="G27" s="89" t="s">
        <v>193</v>
      </c>
      <c r="H27" s="92">
        <v>0</v>
      </c>
      <c r="I27" s="92">
        <v>0</v>
      </c>
      <c r="J27" s="92">
        <v>383.86</v>
      </c>
      <c r="K27" s="92">
        <v>0.24</v>
      </c>
      <c r="L27" s="92">
        <v>0.02</v>
      </c>
    </row>
    <row r="28" spans="2:12" customFormat="1" ht="15.75">
      <c r="B28" s="57" t="s">
        <v>273</v>
      </c>
      <c r="C28" s="88"/>
      <c r="D28" s="88"/>
      <c r="E28" s="88"/>
      <c r="F28" s="88"/>
      <c r="G28" s="88"/>
      <c r="H28" s="91"/>
      <c r="I28" s="91"/>
      <c r="J28" s="91">
        <v>93909.7</v>
      </c>
      <c r="K28" s="91"/>
      <c r="L28" s="91">
        <v>4.1100000000000003</v>
      </c>
    </row>
    <row r="29" spans="2:12" customFormat="1" ht="15.75">
      <c r="B29" s="58" t="s">
        <v>1462</v>
      </c>
      <c r="C29" s="89">
        <v>1111</v>
      </c>
      <c r="D29" s="89"/>
      <c r="E29" s="89"/>
      <c r="F29" s="89"/>
      <c r="G29" s="89" t="s">
        <v>185</v>
      </c>
      <c r="H29" s="92">
        <v>0</v>
      </c>
      <c r="I29" s="92">
        <v>0</v>
      </c>
      <c r="J29" s="92">
        <v>93909.7</v>
      </c>
      <c r="K29" s="92">
        <v>57.51</v>
      </c>
      <c r="L29" s="92">
        <v>4.1100000000000003</v>
      </c>
    </row>
    <row r="30" spans="2:12" customFormat="1" ht="15.75">
      <c r="B30" s="57" t="s">
        <v>274</v>
      </c>
      <c r="C30" s="88"/>
      <c r="D30" s="88"/>
      <c r="E30" s="88"/>
      <c r="F30" s="88"/>
      <c r="G30" s="88"/>
      <c r="H30" s="91"/>
      <c r="I30" s="91"/>
      <c r="J30" s="91"/>
      <c r="K30" s="91"/>
      <c r="L30" s="91"/>
    </row>
    <row r="31" spans="2:12" customFormat="1" ht="15.75">
      <c r="B31" s="58" t="s">
        <v>268</v>
      </c>
      <c r="C31" s="89"/>
      <c r="D31" s="89"/>
      <c r="E31" s="89"/>
      <c r="F31" s="89"/>
      <c r="G31" s="89"/>
      <c r="H31" s="92"/>
      <c r="I31" s="92"/>
      <c r="J31" s="92"/>
      <c r="K31" s="92"/>
      <c r="L31" s="92"/>
    </row>
    <row r="32" spans="2:12" customFormat="1" ht="15.75">
      <c r="B32" s="57" t="s">
        <v>275</v>
      </c>
      <c r="C32" s="88"/>
      <c r="D32" s="88"/>
      <c r="E32" s="88"/>
      <c r="F32" s="88"/>
      <c r="G32" s="88"/>
      <c r="H32" s="91"/>
      <c r="I32" s="91"/>
      <c r="J32" s="91"/>
      <c r="K32" s="91"/>
      <c r="L32" s="91"/>
    </row>
    <row r="33" spans="2:12" customFormat="1" ht="15.75">
      <c r="B33" s="58" t="s">
        <v>268</v>
      </c>
      <c r="C33" s="89"/>
      <c r="D33" s="89"/>
      <c r="E33" s="89"/>
      <c r="F33" s="89"/>
      <c r="G33" s="89"/>
      <c r="H33" s="92"/>
      <c r="I33" s="92"/>
      <c r="J33" s="92"/>
      <c r="K33" s="92"/>
      <c r="L33" s="92"/>
    </row>
    <row r="34" spans="2:12" customFormat="1" ht="31.5">
      <c r="B34" s="57" t="s">
        <v>276</v>
      </c>
      <c r="C34" s="88"/>
      <c r="D34" s="88"/>
      <c r="E34" s="88"/>
      <c r="F34" s="88"/>
      <c r="G34" s="88"/>
      <c r="H34" s="91"/>
      <c r="I34" s="91"/>
      <c r="J34" s="91"/>
      <c r="K34" s="91"/>
      <c r="L34" s="91"/>
    </row>
    <row r="35" spans="2:12" customFormat="1" ht="15.75">
      <c r="B35" s="58" t="s">
        <v>268</v>
      </c>
      <c r="C35" s="89"/>
      <c r="D35" s="89"/>
      <c r="E35" s="89"/>
      <c r="F35" s="89"/>
      <c r="G35" s="89"/>
      <c r="H35" s="92"/>
      <c r="I35" s="92"/>
      <c r="J35" s="92"/>
      <c r="K35" s="92"/>
      <c r="L35" s="92"/>
    </row>
    <row r="36" spans="2:12" customFormat="1" ht="15.75">
      <c r="B36" s="57" t="s">
        <v>277</v>
      </c>
      <c r="C36" s="88"/>
      <c r="D36" s="88"/>
      <c r="E36" s="88"/>
      <c r="F36" s="88"/>
      <c r="G36" s="88"/>
      <c r="H36" s="91"/>
      <c r="I36" s="91"/>
      <c r="J36" s="91"/>
      <c r="K36" s="91"/>
      <c r="L36" s="91"/>
    </row>
    <row r="37" spans="2:12" customFormat="1" ht="15.75">
      <c r="B37" s="58" t="s">
        <v>268</v>
      </c>
      <c r="C37" s="89"/>
      <c r="D37" s="89"/>
      <c r="E37" s="89"/>
      <c r="F37" s="89"/>
      <c r="G37" s="89"/>
      <c r="H37" s="92"/>
      <c r="I37" s="92"/>
      <c r="J37" s="92"/>
      <c r="K37" s="92"/>
      <c r="L37" s="92"/>
    </row>
    <row r="38" spans="2:12">
      <c r="B38" s="57" t="s">
        <v>258</v>
      </c>
      <c r="C38" s="88"/>
      <c r="D38" s="88"/>
      <c r="E38" s="88"/>
      <c r="F38" s="88"/>
      <c r="G38" s="88"/>
      <c r="H38" s="91"/>
      <c r="I38" s="91"/>
      <c r="J38" s="91">
        <v>9821</v>
      </c>
      <c r="K38" s="91"/>
      <c r="L38" s="91">
        <v>0.43</v>
      </c>
    </row>
    <row r="39" spans="2:12">
      <c r="B39" s="57" t="s">
        <v>272</v>
      </c>
      <c r="C39" s="88"/>
      <c r="D39" s="88"/>
      <c r="E39" s="88"/>
      <c r="F39" s="88"/>
      <c r="G39" s="88"/>
      <c r="H39" s="91"/>
      <c r="I39" s="91"/>
      <c r="J39" s="91"/>
      <c r="K39" s="91"/>
      <c r="L39" s="91"/>
    </row>
    <row r="40" spans="2:12">
      <c r="B40" s="58" t="s">
        <v>268</v>
      </c>
      <c r="C40" s="89"/>
      <c r="D40" s="89"/>
      <c r="E40" s="89"/>
      <c r="F40" s="89"/>
      <c r="G40" s="89"/>
      <c r="H40" s="92"/>
      <c r="I40" s="92"/>
      <c r="J40" s="92"/>
      <c r="K40" s="92"/>
      <c r="L40" s="92"/>
    </row>
    <row r="41" spans="2:12">
      <c r="B41" s="57" t="s">
        <v>277</v>
      </c>
      <c r="C41" s="88"/>
      <c r="D41" s="88"/>
      <c r="E41" s="88"/>
      <c r="F41" s="88"/>
      <c r="G41" s="88"/>
      <c r="H41" s="91"/>
      <c r="I41" s="91"/>
      <c r="J41" s="91">
        <v>9821</v>
      </c>
      <c r="K41" s="91"/>
      <c r="L41" s="91">
        <v>0.43</v>
      </c>
    </row>
    <row r="42" spans="2:12">
      <c r="B42" s="58" t="s">
        <v>268</v>
      </c>
      <c r="C42" s="89"/>
      <c r="D42" s="89"/>
      <c r="E42" s="89"/>
      <c r="F42" s="89"/>
      <c r="G42" s="89"/>
      <c r="H42" s="92"/>
      <c r="I42" s="92"/>
      <c r="J42" s="92"/>
      <c r="K42" s="92"/>
      <c r="L42" s="92"/>
    </row>
    <row r="43" spans="2:12">
      <c r="B43" s="58" t="s">
        <v>1470</v>
      </c>
      <c r="C43" s="89">
        <v>5039763</v>
      </c>
      <c r="D43" s="89"/>
      <c r="E43" s="89"/>
      <c r="F43" s="89"/>
      <c r="G43" s="89" t="s">
        <v>192</v>
      </c>
      <c r="H43" s="92">
        <v>0</v>
      </c>
      <c r="I43" s="92">
        <v>0</v>
      </c>
      <c r="J43" s="92">
        <v>15.66</v>
      </c>
      <c r="K43" s="92">
        <v>0.01</v>
      </c>
      <c r="L43" s="92">
        <v>0</v>
      </c>
    </row>
    <row r="44" spans="2:12">
      <c r="B44" s="58" t="s">
        <v>1471</v>
      </c>
      <c r="C44" s="89">
        <v>1000520</v>
      </c>
      <c r="D44" s="89"/>
      <c r="E44" s="89"/>
      <c r="F44" s="89"/>
      <c r="G44" s="89" t="s">
        <v>184</v>
      </c>
      <c r="H44" s="92">
        <v>0</v>
      </c>
      <c r="I44" s="92">
        <v>0</v>
      </c>
      <c r="J44" s="92">
        <v>5085.96</v>
      </c>
      <c r="K44" s="92">
        <v>3.11</v>
      </c>
      <c r="L44" s="92">
        <v>0.22</v>
      </c>
    </row>
    <row r="45" spans="2:12">
      <c r="B45" s="58" t="s">
        <v>1472</v>
      </c>
      <c r="C45" s="89">
        <v>10006526</v>
      </c>
      <c r="D45" s="89"/>
      <c r="E45" s="89"/>
      <c r="F45" s="89"/>
      <c r="G45" s="89" t="s">
        <v>186</v>
      </c>
      <c r="H45" s="92">
        <v>0</v>
      </c>
      <c r="I45" s="92">
        <v>0</v>
      </c>
      <c r="J45" s="92">
        <v>3737.48</v>
      </c>
      <c r="K45" s="92">
        <v>2.29</v>
      </c>
      <c r="L45" s="92">
        <v>0.16</v>
      </c>
    </row>
    <row r="46" spans="2:12">
      <c r="B46" s="112" t="s">
        <v>1473</v>
      </c>
      <c r="C46" s="89">
        <v>1000678</v>
      </c>
      <c r="D46" s="89"/>
      <c r="E46" s="89"/>
      <c r="F46" s="89"/>
      <c r="G46" s="89" t="s">
        <v>187</v>
      </c>
      <c r="H46" s="92">
        <v>0</v>
      </c>
      <c r="I46" s="92">
        <v>0</v>
      </c>
      <c r="J46" s="92">
        <v>981.9</v>
      </c>
      <c r="K46" s="92">
        <v>0.6</v>
      </c>
      <c r="L46" s="92">
        <v>0.04</v>
      </c>
    </row>
    <row r="47" spans="2:12">
      <c r="B47" s="6" t="s">
        <v>52</v>
      </c>
      <c r="D47" s="1"/>
    </row>
    <row r="48" spans="2:12">
      <c r="D48" s="1"/>
    </row>
    <row r="49" spans="4:4">
      <c r="D49" s="1"/>
    </row>
    <row r="50" spans="4:4">
      <c r="D50" s="1"/>
    </row>
    <row r="51" spans="4:4">
      <c r="D51" s="1"/>
    </row>
    <row r="52" spans="4:4">
      <c r="D52" s="1"/>
    </row>
    <row r="53" spans="4:4">
      <c r="D53" s="1"/>
    </row>
    <row r="54" spans="4:4">
      <c r="D54" s="1"/>
    </row>
    <row r="55" spans="4:4">
      <c r="D55" s="1"/>
    </row>
    <row r="56" spans="4:4">
      <c r="D56" s="1"/>
    </row>
    <row r="57" spans="4:4">
      <c r="D57" s="1"/>
    </row>
    <row r="58" spans="4:4">
      <c r="D58" s="1"/>
    </row>
    <row r="59" spans="4:4">
      <c r="D59" s="1"/>
    </row>
    <row r="60" spans="4:4">
      <c r="D60" s="1"/>
    </row>
    <row r="61" spans="4:4">
      <c r="D61" s="1"/>
    </row>
    <row r="62" spans="4:4">
      <c r="D62" s="1"/>
    </row>
    <row r="63" spans="4:4">
      <c r="D63" s="1"/>
    </row>
    <row r="64" spans="4:4">
      <c r="D64" s="1"/>
    </row>
    <row r="65" spans="4:4">
      <c r="D65" s="1"/>
    </row>
    <row r="66" spans="4:4">
      <c r="D66" s="1"/>
    </row>
    <row r="67" spans="4:4">
      <c r="D67" s="1"/>
    </row>
    <row r="68" spans="4:4">
      <c r="D68" s="1"/>
    </row>
    <row r="69" spans="4:4">
      <c r="D69" s="1"/>
    </row>
    <row r="70" spans="4:4">
      <c r="D70" s="1"/>
    </row>
    <row r="71" spans="4:4">
      <c r="D71" s="1"/>
    </row>
    <row r="72" spans="4:4">
      <c r="D72" s="1"/>
    </row>
    <row r="73" spans="4:4">
      <c r="D73" s="1"/>
    </row>
    <row r="74" spans="4:4">
      <c r="D74" s="1"/>
    </row>
    <row r="75" spans="4:4">
      <c r="D75" s="1"/>
    </row>
    <row r="76" spans="4:4">
      <c r="D76" s="1"/>
    </row>
    <row r="77" spans="4:4">
      <c r="D77" s="1"/>
    </row>
    <row r="78" spans="4:4">
      <c r="D78" s="1"/>
    </row>
    <row r="79" spans="4:4">
      <c r="D79" s="1"/>
    </row>
    <row r="80" spans="4:4">
      <c r="D80" s="1"/>
    </row>
    <row r="81" spans="4:4">
      <c r="D81" s="1"/>
    </row>
    <row r="82" spans="4:4">
      <c r="D82" s="1"/>
    </row>
    <row r="83" spans="4:4">
      <c r="D83" s="1"/>
    </row>
    <row r="84" spans="4:4">
      <c r="D84" s="1"/>
    </row>
    <row r="85" spans="4:4">
      <c r="D85" s="1"/>
    </row>
    <row r="86" spans="4:4">
      <c r="D86" s="1"/>
    </row>
    <row r="87" spans="4:4">
      <c r="D87" s="1"/>
    </row>
    <row r="88" spans="4:4">
      <c r="D88" s="1"/>
    </row>
    <row r="89" spans="4:4">
      <c r="D89" s="1"/>
    </row>
    <row r="90" spans="4:4">
      <c r="D90" s="1"/>
    </row>
    <row r="91" spans="4:4">
      <c r="D91" s="1"/>
    </row>
    <row r="92" spans="4:4">
      <c r="D92" s="1"/>
    </row>
    <row r="93" spans="4:4">
      <c r="D93" s="1"/>
    </row>
    <row r="94" spans="4:4">
      <c r="D94" s="1"/>
    </row>
    <row r="95" spans="4:4">
      <c r="D95" s="1"/>
    </row>
    <row r="96" spans="4:4">
      <c r="D96" s="1"/>
    </row>
    <row r="97" spans="4:4">
      <c r="D97" s="1"/>
    </row>
    <row r="98" spans="4:4">
      <c r="D98" s="1"/>
    </row>
    <row r="99" spans="4:4">
      <c r="D99" s="1"/>
    </row>
    <row r="100" spans="4:4">
      <c r="D100" s="1"/>
    </row>
    <row r="101" spans="4:4">
      <c r="D101" s="1"/>
    </row>
    <row r="102" spans="4:4">
      <c r="D102" s="1"/>
    </row>
    <row r="103" spans="4:4">
      <c r="D103" s="1"/>
    </row>
    <row r="104" spans="4:4">
      <c r="D104" s="1"/>
    </row>
    <row r="105" spans="4:4">
      <c r="D105" s="1"/>
    </row>
    <row r="106" spans="4:4">
      <c r="D106" s="1"/>
    </row>
    <row r="107" spans="4:4">
      <c r="D107" s="1"/>
    </row>
    <row r="108" spans="4:4">
      <c r="D108" s="1"/>
    </row>
    <row r="109" spans="4:4">
      <c r="D109" s="1"/>
    </row>
    <row r="110" spans="4:4">
      <c r="D110" s="1"/>
    </row>
    <row r="111" spans="4:4">
      <c r="D111" s="1"/>
    </row>
    <row r="112" spans="4:4">
      <c r="D112" s="1"/>
    </row>
    <row r="113" spans="4:4">
      <c r="D113" s="1"/>
    </row>
    <row r="114" spans="4:4">
      <c r="D114" s="1"/>
    </row>
    <row r="115" spans="4:4">
      <c r="D115" s="1"/>
    </row>
    <row r="116" spans="4:4">
      <c r="D116" s="1"/>
    </row>
    <row r="117" spans="4:4">
      <c r="D117" s="1"/>
    </row>
    <row r="118" spans="4:4">
      <c r="D118" s="1"/>
    </row>
    <row r="119" spans="4:4">
      <c r="D119" s="1"/>
    </row>
    <row r="120" spans="4:4">
      <c r="D120" s="1"/>
    </row>
    <row r="121" spans="4:4">
      <c r="D121" s="1"/>
    </row>
    <row r="122" spans="4:4">
      <c r="D122" s="1"/>
    </row>
    <row r="123" spans="4:4">
      <c r="D123" s="1"/>
    </row>
    <row r="124" spans="4:4">
      <c r="D124" s="1"/>
    </row>
    <row r="125" spans="4:4">
      <c r="D125" s="1"/>
    </row>
    <row r="126" spans="4:4">
      <c r="D126" s="1"/>
    </row>
    <row r="127" spans="4:4">
      <c r="D127" s="1"/>
    </row>
    <row r="128" spans="4:4">
      <c r="D128" s="1"/>
    </row>
    <row r="129" spans="4:4">
      <c r="D129" s="1"/>
    </row>
    <row r="130" spans="4:4">
      <c r="D130" s="1"/>
    </row>
    <row r="131" spans="4:4">
      <c r="D131" s="1"/>
    </row>
    <row r="132" spans="4:4">
      <c r="D132" s="1"/>
    </row>
    <row r="133" spans="4:4">
      <c r="D133" s="1"/>
    </row>
    <row r="134" spans="4:4">
      <c r="D134" s="1"/>
    </row>
    <row r="135" spans="4:4">
      <c r="D135" s="1"/>
    </row>
    <row r="136" spans="4:4">
      <c r="D136" s="1"/>
    </row>
    <row r="137" spans="4:4">
      <c r="D137" s="1"/>
    </row>
    <row r="138" spans="4:4">
      <c r="D138" s="1"/>
    </row>
    <row r="139" spans="4:4">
      <c r="D139" s="1"/>
    </row>
    <row r="140" spans="4:4">
      <c r="D140" s="1"/>
    </row>
    <row r="141" spans="4:4">
      <c r="D141" s="1"/>
    </row>
    <row r="142" spans="4:4">
      <c r="D142" s="1"/>
    </row>
    <row r="143" spans="4:4">
      <c r="D143" s="1"/>
    </row>
    <row r="144" spans="4:4">
      <c r="D144" s="1"/>
    </row>
    <row r="145" spans="4:4">
      <c r="D145" s="1"/>
    </row>
    <row r="146" spans="4:4">
      <c r="D146" s="1"/>
    </row>
    <row r="147" spans="4:4">
      <c r="D147" s="1"/>
    </row>
    <row r="148" spans="4:4">
      <c r="D148" s="1"/>
    </row>
    <row r="149" spans="4:4">
      <c r="D149" s="1"/>
    </row>
    <row r="150" spans="4:4">
      <c r="D150" s="1"/>
    </row>
    <row r="151" spans="4:4">
      <c r="D151" s="1"/>
    </row>
    <row r="152" spans="4:4">
      <c r="D152" s="1"/>
    </row>
    <row r="153" spans="4:4">
      <c r="D153" s="1"/>
    </row>
    <row r="154" spans="4:4">
      <c r="D154" s="1"/>
    </row>
    <row r="155" spans="4:4">
      <c r="D155" s="1"/>
    </row>
    <row r="156" spans="4:4">
      <c r="D156" s="1"/>
    </row>
    <row r="157" spans="4:4">
      <c r="D157" s="1"/>
    </row>
    <row r="158" spans="4:4">
      <c r="D158" s="1"/>
    </row>
    <row r="159" spans="4:4">
      <c r="D159" s="1"/>
    </row>
    <row r="160" spans="4:4">
      <c r="D160" s="1"/>
    </row>
    <row r="161" spans="4:4">
      <c r="D161" s="1"/>
    </row>
    <row r="162" spans="4:4">
      <c r="D162" s="1"/>
    </row>
    <row r="163" spans="4:4">
      <c r="D163" s="1"/>
    </row>
    <row r="164" spans="4:4">
      <c r="D164" s="1"/>
    </row>
    <row r="165" spans="4:4">
      <c r="D165" s="1"/>
    </row>
    <row r="166" spans="4:4">
      <c r="D166" s="1"/>
    </row>
    <row r="167" spans="4:4">
      <c r="D167" s="1"/>
    </row>
    <row r="168" spans="4:4">
      <c r="D168" s="1"/>
    </row>
    <row r="169" spans="4:4">
      <c r="D169" s="1"/>
    </row>
    <row r="170" spans="4:4">
      <c r="D170" s="1"/>
    </row>
    <row r="171" spans="4:4">
      <c r="D171" s="1"/>
    </row>
    <row r="172" spans="4:4">
      <c r="D172" s="1"/>
    </row>
    <row r="173" spans="4:4">
      <c r="D173" s="1"/>
    </row>
    <row r="174" spans="4:4">
      <c r="D174" s="1"/>
    </row>
    <row r="175" spans="4:4">
      <c r="D175" s="1"/>
    </row>
    <row r="176" spans="4:4">
      <c r="D176" s="1"/>
    </row>
    <row r="177" spans="4:4">
      <c r="D177" s="1"/>
    </row>
    <row r="178" spans="4:4">
      <c r="D178" s="1"/>
    </row>
    <row r="179" spans="4:4">
      <c r="D179" s="1"/>
    </row>
    <row r="180" spans="4:4">
      <c r="D180" s="1"/>
    </row>
    <row r="181" spans="4:4">
      <c r="D181" s="1"/>
    </row>
    <row r="182" spans="4:4">
      <c r="D182" s="1"/>
    </row>
    <row r="183" spans="4:4">
      <c r="D183" s="1"/>
    </row>
    <row r="184" spans="4:4">
      <c r="D184" s="1"/>
    </row>
    <row r="185" spans="4:4">
      <c r="D185" s="1"/>
    </row>
    <row r="186" spans="4:4">
      <c r="D186" s="1"/>
    </row>
    <row r="187" spans="4:4">
      <c r="D187" s="1"/>
    </row>
    <row r="188" spans="4:4">
      <c r="D188" s="1"/>
    </row>
    <row r="189" spans="4:4">
      <c r="D189" s="1"/>
    </row>
    <row r="190" spans="4:4">
      <c r="D190" s="1"/>
    </row>
    <row r="191" spans="4:4">
      <c r="D191" s="1"/>
    </row>
    <row r="192" spans="4:4">
      <c r="D192" s="1"/>
    </row>
    <row r="193" spans="4:4">
      <c r="D193" s="1"/>
    </row>
    <row r="194" spans="4:4">
      <c r="D194" s="1"/>
    </row>
    <row r="195" spans="4:4">
      <c r="D195" s="1"/>
    </row>
    <row r="196" spans="4:4">
      <c r="D196" s="1"/>
    </row>
    <row r="197" spans="4:4">
      <c r="D197" s="1"/>
    </row>
    <row r="198" spans="4:4">
      <c r="D198" s="1"/>
    </row>
    <row r="199" spans="4:4">
      <c r="D199" s="1"/>
    </row>
    <row r="200" spans="4:4">
      <c r="D200" s="1"/>
    </row>
    <row r="201" spans="4:4">
      <c r="D201" s="1"/>
    </row>
    <row r="202" spans="4:4">
      <c r="D202" s="1"/>
    </row>
    <row r="203" spans="4:4">
      <c r="D203" s="1"/>
    </row>
    <row r="204" spans="4:4">
      <c r="D204" s="1"/>
    </row>
    <row r="205" spans="4:4">
      <c r="D205" s="1"/>
    </row>
    <row r="206" spans="4:4">
      <c r="D206" s="1"/>
    </row>
    <row r="207" spans="4:4">
      <c r="D207" s="1"/>
    </row>
    <row r="208" spans="4:4">
      <c r="D208" s="1"/>
    </row>
    <row r="209" spans="4:4">
      <c r="D209" s="1"/>
    </row>
    <row r="210" spans="4:4">
      <c r="D210" s="1"/>
    </row>
    <row r="211" spans="4:4">
      <c r="D211" s="1"/>
    </row>
    <row r="212" spans="4:4">
      <c r="D212" s="1"/>
    </row>
    <row r="213" spans="4:4">
      <c r="D213" s="1"/>
    </row>
    <row r="214" spans="4:4">
      <c r="D214" s="1"/>
    </row>
    <row r="215" spans="4:4">
      <c r="D215" s="1"/>
    </row>
    <row r="216" spans="4:4">
      <c r="D216" s="1"/>
    </row>
    <row r="217" spans="4:4">
      <c r="D217" s="1"/>
    </row>
    <row r="218" spans="4:4">
      <c r="D218" s="1"/>
    </row>
    <row r="219" spans="4:4">
      <c r="D219" s="1"/>
    </row>
    <row r="220" spans="4:4">
      <c r="D220" s="1"/>
    </row>
    <row r="221" spans="4:4">
      <c r="D221" s="1"/>
    </row>
    <row r="222" spans="4:4">
      <c r="D222" s="1"/>
    </row>
    <row r="223" spans="4:4">
      <c r="D223" s="1"/>
    </row>
    <row r="224" spans="4:4">
      <c r="D224" s="1"/>
    </row>
    <row r="225" spans="4:4">
      <c r="D225" s="1"/>
    </row>
    <row r="226" spans="4:4">
      <c r="D226" s="1"/>
    </row>
    <row r="227" spans="4:4">
      <c r="D227" s="1"/>
    </row>
    <row r="228" spans="4:4">
      <c r="D228" s="1"/>
    </row>
    <row r="229" spans="4:4">
      <c r="D229" s="1"/>
    </row>
    <row r="230" spans="4:4">
      <c r="D230" s="1"/>
    </row>
    <row r="231" spans="4:4">
      <c r="D231" s="1"/>
    </row>
    <row r="232" spans="4:4">
      <c r="D232" s="1"/>
    </row>
    <row r="233" spans="4:4">
      <c r="D233" s="1"/>
    </row>
    <row r="234" spans="4:4">
      <c r="D234" s="1"/>
    </row>
    <row r="235" spans="4:4">
      <c r="D235" s="1"/>
    </row>
    <row r="236" spans="4:4">
      <c r="D236" s="1"/>
    </row>
    <row r="237" spans="4:4">
      <c r="D237" s="1"/>
    </row>
    <row r="238" spans="4:4">
      <c r="D238" s="1"/>
    </row>
    <row r="239" spans="4:4">
      <c r="D239" s="1"/>
    </row>
    <row r="240" spans="4:4">
      <c r="D240" s="1"/>
    </row>
    <row r="241" spans="4:4">
      <c r="D241" s="1"/>
    </row>
    <row r="242" spans="4:4">
      <c r="D242" s="1"/>
    </row>
    <row r="243" spans="4:4">
      <c r="D243" s="1"/>
    </row>
    <row r="244" spans="4:4">
      <c r="D244" s="1"/>
    </row>
    <row r="245" spans="4:4">
      <c r="D245" s="1"/>
    </row>
    <row r="246" spans="4:4">
      <c r="D246" s="1"/>
    </row>
    <row r="247" spans="4:4">
      <c r="D247" s="1"/>
    </row>
    <row r="248" spans="4:4">
      <c r="D248" s="1"/>
    </row>
    <row r="249" spans="4:4">
      <c r="D249" s="1"/>
    </row>
    <row r="250" spans="4:4">
      <c r="D250" s="1"/>
    </row>
    <row r="251" spans="4:4">
      <c r="D251" s="1"/>
    </row>
    <row r="252" spans="4:4">
      <c r="D252" s="1"/>
    </row>
    <row r="253" spans="4:4">
      <c r="D253" s="1"/>
    </row>
    <row r="254" spans="4:4">
      <c r="D254" s="1"/>
    </row>
    <row r="255" spans="4:4">
      <c r="D255" s="1"/>
    </row>
    <row r="256" spans="4:4">
      <c r="D256" s="1"/>
    </row>
    <row r="257" spans="4:4">
      <c r="D257" s="1"/>
    </row>
    <row r="258" spans="4:4">
      <c r="D258" s="1"/>
    </row>
    <row r="259" spans="4:4">
      <c r="D259" s="1"/>
    </row>
    <row r="260" spans="4:4">
      <c r="D260" s="1"/>
    </row>
    <row r="261" spans="4:4">
      <c r="D261" s="1"/>
    </row>
    <row r="262" spans="4:4">
      <c r="D262" s="1"/>
    </row>
    <row r="263" spans="4:4">
      <c r="D263" s="1"/>
    </row>
    <row r="264" spans="4:4">
      <c r="D264" s="1"/>
    </row>
    <row r="265" spans="4:4">
      <c r="D265" s="1"/>
    </row>
    <row r="266" spans="4:4">
      <c r="D266" s="1"/>
    </row>
    <row r="267" spans="4:4">
      <c r="D267" s="1"/>
    </row>
    <row r="268" spans="4:4">
      <c r="D268" s="1"/>
    </row>
    <row r="269" spans="4:4">
      <c r="D269" s="1"/>
    </row>
    <row r="270" spans="4:4">
      <c r="D270" s="1"/>
    </row>
    <row r="271" spans="4:4">
      <c r="D271" s="1"/>
    </row>
    <row r="272" spans="4:4">
      <c r="D272" s="1"/>
    </row>
    <row r="273" spans="4:4">
      <c r="D273" s="1"/>
    </row>
    <row r="274" spans="4:4">
      <c r="D274" s="1"/>
    </row>
    <row r="275" spans="4:4">
      <c r="D275" s="1"/>
    </row>
    <row r="276" spans="4:4">
      <c r="D276" s="1"/>
    </row>
    <row r="277" spans="4:4">
      <c r="D277" s="1"/>
    </row>
    <row r="278" spans="4:4">
      <c r="D278" s="1"/>
    </row>
    <row r="279" spans="4:4">
      <c r="D279" s="1"/>
    </row>
    <row r="280" spans="4:4">
      <c r="D280" s="1"/>
    </row>
    <row r="281" spans="4:4">
      <c r="D281" s="1"/>
    </row>
    <row r="282" spans="4:4">
      <c r="D282" s="1"/>
    </row>
    <row r="283" spans="4:4">
      <c r="D283" s="1"/>
    </row>
    <row r="284" spans="4:4">
      <c r="D284" s="1"/>
    </row>
    <row r="285" spans="4:4">
      <c r="D285" s="1"/>
    </row>
    <row r="286" spans="4:4">
      <c r="D286" s="1"/>
    </row>
    <row r="287" spans="4:4">
      <c r="D287" s="1"/>
    </row>
    <row r="288" spans="4:4">
      <c r="D288" s="1"/>
    </row>
    <row r="289" spans="4:4">
      <c r="D289" s="1"/>
    </row>
    <row r="290" spans="4:4">
      <c r="D290" s="1"/>
    </row>
    <row r="291" spans="4:4">
      <c r="D291" s="1"/>
    </row>
    <row r="292" spans="4:4">
      <c r="D292" s="1"/>
    </row>
    <row r="293" spans="4:4">
      <c r="D293" s="1"/>
    </row>
    <row r="294" spans="4:4">
      <c r="D294" s="1"/>
    </row>
    <row r="295" spans="4:4">
      <c r="D295" s="1"/>
    </row>
    <row r="296" spans="4:4">
      <c r="D296" s="1"/>
    </row>
    <row r="297" spans="4:4">
      <c r="D297" s="1"/>
    </row>
    <row r="298" spans="4:4">
      <c r="D298" s="1"/>
    </row>
    <row r="299" spans="4:4">
      <c r="D299" s="1"/>
    </row>
    <row r="300" spans="4:4">
      <c r="D300" s="1"/>
    </row>
    <row r="301" spans="4:4">
      <c r="D301" s="1"/>
    </row>
    <row r="302" spans="4:4">
      <c r="D302" s="1"/>
    </row>
    <row r="303" spans="4:4">
      <c r="D303" s="1"/>
    </row>
    <row r="304" spans="4:4">
      <c r="D304" s="1"/>
    </row>
    <row r="305" spans="4:4">
      <c r="D305" s="1"/>
    </row>
    <row r="306" spans="4:4">
      <c r="D306" s="1"/>
    </row>
    <row r="307" spans="4:4">
      <c r="D307" s="1"/>
    </row>
    <row r="308" spans="4:4">
      <c r="D308" s="1"/>
    </row>
    <row r="309" spans="4:4">
      <c r="D309" s="1"/>
    </row>
    <row r="310" spans="4:4">
      <c r="D310" s="1"/>
    </row>
    <row r="311" spans="4:4">
      <c r="D311" s="1"/>
    </row>
    <row r="312" spans="4:4">
      <c r="D312" s="1"/>
    </row>
    <row r="313" spans="4:4">
      <c r="D313" s="1"/>
    </row>
    <row r="314" spans="4:4">
      <c r="D314" s="1"/>
    </row>
    <row r="315" spans="4:4">
      <c r="D315" s="1"/>
    </row>
    <row r="316" spans="4:4">
      <c r="D316" s="1"/>
    </row>
    <row r="317" spans="4:4">
      <c r="D317" s="1"/>
    </row>
    <row r="318" spans="4:4">
      <c r="D318" s="1"/>
    </row>
    <row r="319" spans="4:4">
      <c r="D319" s="1"/>
    </row>
    <row r="320" spans="4:4">
      <c r="D320" s="1"/>
    </row>
    <row r="321" spans="4:4">
      <c r="D321" s="1"/>
    </row>
    <row r="322" spans="4:4">
      <c r="D322" s="1"/>
    </row>
    <row r="323" spans="4:4">
      <c r="D323" s="1"/>
    </row>
    <row r="324" spans="4:4">
      <c r="D324" s="1"/>
    </row>
    <row r="325" spans="4:4">
      <c r="D325" s="1"/>
    </row>
    <row r="326" spans="4:4">
      <c r="D326" s="1"/>
    </row>
    <row r="327" spans="4:4">
      <c r="D327" s="1"/>
    </row>
    <row r="328" spans="4:4">
      <c r="D328" s="1"/>
    </row>
    <row r="329" spans="4:4">
      <c r="D329" s="1"/>
    </row>
    <row r="330" spans="4:4">
      <c r="D330" s="1"/>
    </row>
    <row r="331" spans="4:4">
      <c r="D331" s="1"/>
    </row>
    <row r="332" spans="4:4">
      <c r="D332" s="1"/>
    </row>
    <row r="333" spans="4:4">
      <c r="D333" s="1"/>
    </row>
    <row r="334" spans="4:4">
      <c r="D334" s="1"/>
    </row>
    <row r="335" spans="4:4">
      <c r="D335" s="1"/>
    </row>
    <row r="336" spans="4:4">
      <c r="D336" s="1"/>
    </row>
    <row r="337" spans="4:4">
      <c r="D337" s="1"/>
    </row>
    <row r="338" spans="4:4">
      <c r="D338" s="1"/>
    </row>
    <row r="339" spans="4:4">
      <c r="D339" s="1"/>
    </row>
    <row r="340" spans="4:4">
      <c r="D340" s="1"/>
    </row>
    <row r="341" spans="4:4">
      <c r="D341" s="1"/>
    </row>
    <row r="342" spans="4:4">
      <c r="D342" s="1"/>
    </row>
    <row r="343" spans="4:4">
      <c r="D343" s="1"/>
    </row>
    <row r="344" spans="4:4">
      <c r="D344" s="1"/>
    </row>
    <row r="345" spans="4:4">
      <c r="D345" s="1"/>
    </row>
    <row r="346" spans="4:4">
      <c r="D346" s="1"/>
    </row>
    <row r="347" spans="4:4">
      <c r="D347" s="1"/>
    </row>
    <row r="348" spans="4:4">
      <c r="D348" s="1"/>
    </row>
    <row r="349" spans="4:4">
      <c r="D349" s="1"/>
    </row>
    <row r="350" spans="4:4">
      <c r="D350" s="1"/>
    </row>
    <row r="351" spans="4:4">
      <c r="D351" s="1"/>
    </row>
    <row r="352" spans="4:4">
      <c r="D352" s="1"/>
    </row>
    <row r="353" spans="4:4">
      <c r="D353" s="1"/>
    </row>
    <row r="354" spans="4:4">
      <c r="D354" s="1"/>
    </row>
    <row r="355" spans="4:4">
      <c r="D355" s="1"/>
    </row>
    <row r="356" spans="4:4">
      <c r="D356" s="1"/>
    </row>
    <row r="357" spans="4:4">
      <c r="D357" s="1"/>
    </row>
    <row r="358" spans="4:4">
      <c r="D358" s="1"/>
    </row>
    <row r="359" spans="4:4">
      <c r="D359" s="1"/>
    </row>
    <row r="360" spans="4:4">
      <c r="D360" s="1"/>
    </row>
    <row r="361" spans="4:4">
      <c r="D361" s="1"/>
    </row>
    <row r="362" spans="4:4">
      <c r="D362" s="1"/>
    </row>
    <row r="363" spans="4:4">
      <c r="D363" s="1"/>
    </row>
    <row r="364" spans="4:4">
      <c r="D364" s="1"/>
    </row>
    <row r="365" spans="4:4">
      <c r="D365" s="1"/>
    </row>
    <row r="366" spans="4:4">
      <c r="D366" s="1"/>
    </row>
    <row r="367" spans="4:4">
      <c r="D367" s="1"/>
    </row>
    <row r="368" spans="4:4">
      <c r="D368" s="1"/>
    </row>
    <row r="369" spans="4:4">
      <c r="D369" s="1"/>
    </row>
    <row r="370" spans="4:4">
      <c r="D370" s="1"/>
    </row>
    <row r="371" spans="4:4">
      <c r="D371" s="1"/>
    </row>
    <row r="372" spans="4:4">
      <c r="D372" s="1"/>
    </row>
    <row r="373" spans="4:4">
      <c r="D373" s="1"/>
    </row>
    <row r="374" spans="4:4">
      <c r="D374" s="1"/>
    </row>
    <row r="375" spans="4:4">
      <c r="D375" s="1"/>
    </row>
    <row r="376" spans="4:4">
      <c r="D376" s="1"/>
    </row>
    <row r="377" spans="4:4">
      <c r="D377" s="1"/>
    </row>
    <row r="378" spans="4:4">
      <c r="D378" s="1"/>
    </row>
    <row r="379" spans="4:4">
      <c r="D379" s="1"/>
    </row>
    <row r="380" spans="4:4">
      <c r="D380" s="1"/>
    </row>
    <row r="381" spans="4:4">
      <c r="D381" s="1"/>
    </row>
    <row r="382" spans="4:4">
      <c r="D382" s="1"/>
    </row>
    <row r="383" spans="4:4">
      <c r="D383" s="1"/>
    </row>
    <row r="384" spans="4:4">
      <c r="D384" s="1"/>
    </row>
    <row r="385" spans="4:4">
      <c r="D385" s="1"/>
    </row>
    <row r="386" spans="4:4">
      <c r="D386" s="1"/>
    </row>
    <row r="387" spans="4:4">
      <c r="D387" s="1"/>
    </row>
    <row r="388" spans="4:4">
      <c r="D388" s="1"/>
    </row>
    <row r="389" spans="4:4">
      <c r="D389" s="1"/>
    </row>
    <row r="390" spans="4:4">
      <c r="D390" s="1"/>
    </row>
    <row r="391" spans="4:4">
      <c r="D391" s="1"/>
    </row>
    <row r="392" spans="4:4">
      <c r="D392" s="1"/>
    </row>
    <row r="393" spans="4:4">
      <c r="D393" s="1"/>
    </row>
    <row r="394" spans="4:4">
      <c r="D394" s="1"/>
    </row>
    <row r="395" spans="4:4">
      <c r="D395" s="1"/>
    </row>
    <row r="396" spans="4:4">
      <c r="D396" s="1"/>
    </row>
    <row r="397" spans="4:4">
      <c r="D397" s="1"/>
    </row>
    <row r="398" spans="4:4">
      <c r="D398" s="1"/>
    </row>
    <row r="399" spans="4:4">
      <c r="D399" s="1"/>
    </row>
    <row r="400" spans="4:4">
      <c r="D400" s="1"/>
    </row>
    <row r="401" spans="4:4">
      <c r="D401" s="1"/>
    </row>
    <row r="402" spans="4:4">
      <c r="D402" s="1"/>
    </row>
    <row r="403" spans="4:4">
      <c r="D403" s="1"/>
    </row>
    <row r="404" spans="4:4">
      <c r="D404" s="1"/>
    </row>
    <row r="405" spans="4:4">
      <c r="D405" s="1"/>
    </row>
    <row r="406" spans="4:4">
      <c r="D406" s="1"/>
    </row>
    <row r="407" spans="4:4">
      <c r="D407" s="1"/>
    </row>
    <row r="408" spans="4:4">
      <c r="D408" s="1"/>
    </row>
    <row r="409" spans="4:4">
      <c r="D409" s="1"/>
    </row>
    <row r="410" spans="4:4">
      <c r="D410" s="1"/>
    </row>
    <row r="411" spans="4:4">
      <c r="D411" s="1"/>
    </row>
    <row r="412" spans="4:4">
      <c r="D412" s="1"/>
    </row>
    <row r="413" spans="4:4">
      <c r="D413" s="1"/>
    </row>
    <row r="414" spans="4:4">
      <c r="D414" s="1"/>
    </row>
    <row r="415" spans="4:4">
      <c r="D415" s="1"/>
    </row>
    <row r="416" spans="4:4">
      <c r="D416" s="1"/>
    </row>
    <row r="417" spans="4:4">
      <c r="D417" s="1"/>
    </row>
    <row r="418" spans="4:4">
      <c r="D418" s="1"/>
    </row>
    <row r="419" spans="4:4">
      <c r="D419" s="1"/>
    </row>
    <row r="420" spans="4:4">
      <c r="D420" s="1"/>
    </row>
    <row r="421" spans="4:4">
      <c r="D421" s="1"/>
    </row>
    <row r="422" spans="4:4">
      <c r="D422" s="1"/>
    </row>
    <row r="423" spans="4:4">
      <c r="D423" s="1"/>
    </row>
    <row r="424" spans="4:4">
      <c r="D424" s="1"/>
    </row>
    <row r="425" spans="4:4">
      <c r="D425" s="1"/>
    </row>
    <row r="426" spans="4:4">
      <c r="D426" s="1"/>
    </row>
    <row r="427" spans="4:4">
      <c r="D427" s="1"/>
    </row>
    <row r="428" spans="4:4">
      <c r="D428" s="1"/>
    </row>
    <row r="429" spans="4:4">
      <c r="D429" s="1"/>
    </row>
    <row r="430" spans="4:4">
      <c r="D430" s="1"/>
    </row>
    <row r="431" spans="4:4">
      <c r="D431" s="1"/>
    </row>
    <row r="432" spans="4:4">
      <c r="D432" s="1"/>
    </row>
    <row r="433" spans="4:4">
      <c r="D433" s="1"/>
    </row>
    <row r="434" spans="4:4">
      <c r="D434" s="1"/>
    </row>
    <row r="435" spans="4:4">
      <c r="D435" s="1"/>
    </row>
    <row r="436" spans="4:4">
      <c r="D436" s="1"/>
    </row>
    <row r="437" spans="4:4">
      <c r="D437" s="1"/>
    </row>
    <row r="438" spans="4:4">
      <c r="D438" s="1"/>
    </row>
    <row r="439" spans="4:4">
      <c r="D439" s="1"/>
    </row>
    <row r="440" spans="4:4">
      <c r="D440" s="1"/>
    </row>
    <row r="441" spans="4:4">
      <c r="D441" s="1"/>
    </row>
    <row r="442" spans="4:4">
      <c r="D442" s="1"/>
    </row>
    <row r="443" spans="4:4">
      <c r="D443" s="1"/>
    </row>
    <row r="444" spans="4:4">
      <c r="D444" s="1"/>
    </row>
    <row r="445" spans="4:4">
      <c r="D445" s="1"/>
    </row>
    <row r="446" spans="4:4">
      <c r="D446" s="1"/>
    </row>
    <row r="447" spans="4:4">
      <c r="D447" s="1"/>
    </row>
    <row r="448" spans="4:4">
      <c r="D448" s="1"/>
    </row>
    <row r="449" spans="4:4">
      <c r="D449" s="1"/>
    </row>
    <row r="450" spans="4:4">
      <c r="D450" s="1"/>
    </row>
    <row r="451" spans="4:4">
      <c r="D451" s="1"/>
    </row>
    <row r="452" spans="4:4">
      <c r="D452" s="1"/>
    </row>
    <row r="453" spans="4:4">
      <c r="D453" s="1"/>
    </row>
    <row r="454" spans="4:4">
      <c r="D454" s="1"/>
    </row>
    <row r="455" spans="4:4">
      <c r="D455" s="1"/>
    </row>
    <row r="456" spans="4:4">
      <c r="D456" s="1"/>
    </row>
    <row r="457" spans="4:4">
      <c r="D457" s="1"/>
    </row>
    <row r="458" spans="4:4">
      <c r="D458" s="1"/>
    </row>
    <row r="459" spans="4:4">
      <c r="D459" s="1"/>
    </row>
    <row r="460" spans="4:4">
      <c r="D460" s="1"/>
    </row>
    <row r="461" spans="4:4">
      <c r="D461" s="1"/>
    </row>
    <row r="462" spans="4:4">
      <c r="D462" s="1"/>
    </row>
    <row r="463" spans="4:4">
      <c r="D463" s="1"/>
    </row>
    <row r="464" spans="4:4">
      <c r="D464" s="1"/>
    </row>
    <row r="465" spans="4:4">
      <c r="D465" s="1"/>
    </row>
    <row r="466" spans="4:4">
      <c r="D466" s="1"/>
    </row>
    <row r="467" spans="4:4">
      <c r="D467" s="1"/>
    </row>
    <row r="468" spans="4:4">
      <c r="D468" s="1"/>
    </row>
    <row r="469" spans="4:4">
      <c r="D469" s="1"/>
    </row>
    <row r="470" spans="4:4">
      <c r="D470" s="1"/>
    </row>
    <row r="471" spans="4:4">
      <c r="D471" s="1"/>
    </row>
    <row r="472" spans="4:4">
      <c r="D472" s="1"/>
    </row>
    <row r="473" spans="4:4">
      <c r="D473" s="1"/>
    </row>
    <row r="474" spans="4:4">
      <c r="D474" s="1"/>
    </row>
    <row r="475" spans="4:4">
      <c r="D475" s="1"/>
    </row>
    <row r="476" spans="4:4">
      <c r="D476" s="1"/>
    </row>
    <row r="477" spans="4:4">
      <c r="D477" s="1"/>
    </row>
    <row r="478" spans="4:4">
      <c r="D478" s="1"/>
    </row>
    <row r="479" spans="4:4">
      <c r="D479" s="1"/>
    </row>
    <row r="480" spans="4:4">
      <c r="D480" s="1"/>
    </row>
    <row r="481" spans="4:4">
      <c r="D481" s="1"/>
    </row>
    <row r="482" spans="4:4">
      <c r="D482" s="1"/>
    </row>
    <row r="483" spans="4:4">
      <c r="D483" s="1"/>
    </row>
    <row r="484" spans="4:4">
      <c r="D484" s="1"/>
    </row>
    <row r="485" spans="4:4">
      <c r="D485" s="1"/>
    </row>
    <row r="486" spans="4:4">
      <c r="D486" s="1"/>
    </row>
    <row r="487" spans="4:4">
      <c r="D487" s="1"/>
    </row>
    <row r="488" spans="4:4">
      <c r="D488" s="1"/>
    </row>
    <row r="489" spans="4:4">
      <c r="D489" s="1"/>
    </row>
    <row r="490" spans="4:4">
      <c r="D490" s="1"/>
    </row>
    <row r="491" spans="4:4">
      <c r="D491" s="1"/>
    </row>
    <row r="492" spans="4:4">
      <c r="D492" s="1"/>
    </row>
    <row r="493" spans="4:4">
      <c r="D493" s="1"/>
    </row>
    <row r="494" spans="4:4">
      <c r="D494" s="1"/>
    </row>
    <row r="495" spans="4:4">
      <c r="D495" s="1"/>
    </row>
    <row r="496" spans="4:4">
      <c r="D496" s="1"/>
    </row>
    <row r="497" spans="4:4">
      <c r="D497" s="1"/>
    </row>
    <row r="498" spans="4:4">
      <c r="D498" s="1"/>
    </row>
    <row r="499" spans="4:4">
      <c r="D499" s="1"/>
    </row>
    <row r="500" spans="4:4">
      <c r="D500" s="1"/>
    </row>
    <row r="501" spans="4:4">
      <c r="D501" s="1"/>
    </row>
    <row r="502" spans="4:4">
      <c r="D502" s="1"/>
    </row>
    <row r="503" spans="4:4">
      <c r="D503" s="1"/>
    </row>
    <row r="504" spans="4:4">
      <c r="D504" s="1"/>
    </row>
    <row r="505" spans="4:4">
      <c r="D505" s="1"/>
    </row>
    <row r="506" spans="4:4">
      <c r="D506" s="1"/>
    </row>
    <row r="507" spans="4:4">
      <c r="D507" s="1"/>
    </row>
    <row r="508" spans="4:4">
      <c r="D508" s="1"/>
    </row>
    <row r="509" spans="4:4">
      <c r="D509" s="1"/>
    </row>
    <row r="510" spans="4:4">
      <c r="D510" s="1"/>
    </row>
    <row r="511" spans="4:4">
      <c r="D511" s="1"/>
    </row>
    <row r="512" spans="4:4">
      <c r="D512" s="1"/>
    </row>
    <row r="513" spans="5:5">
      <c r="E513" s="2"/>
    </row>
  </sheetData>
  <mergeCells count="1">
    <mergeCell ref="B6:L6"/>
  </mergeCells>
  <phoneticPr fontId="3" type="noConversion"/>
  <dataValidations count="1">
    <dataValidation allowBlank="1" showInputMessage="1" showErrorMessage="1" sqref="E10"/>
  </dataValidations>
  <pageMargins left="0" right="0" top="0.5" bottom="0.5" header="0" footer="0.25"/>
  <pageSetup paperSize="9" scale="65" pageOrder="overThenDown" orientation="landscape" r:id="rId1"/>
  <headerFooter alignWithMargins="0">
    <oddFooter>&amp;L&amp;Z&amp;F&amp;C&amp;A&amp;R&amp;D</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גיליון20">
    <tabColor indexed="43"/>
    <pageSetUpPr fitToPage="1"/>
  </sheetPr>
  <dimension ref="B1:AW564"/>
  <sheetViews>
    <sheetView rightToLeft="1" workbookViewId="0"/>
  </sheetViews>
  <sheetFormatPr defaultColWidth="9.140625" defaultRowHeight="18"/>
  <cols>
    <col min="1" max="1" width="6.28515625" style="1" customWidth="1"/>
    <col min="2" max="2" width="47.28515625" style="2" customWidth="1"/>
    <col min="3" max="3" width="10.7109375" style="2" bestFit="1" customWidth="1"/>
    <col min="4" max="4" width="8.85546875" style="2" customWidth="1"/>
    <col min="5" max="5" width="9.85546875" style="1" bestFit="1" customWidth="1"/>
    <col min="6" max="6" width="11.85546875" style="1" bestFit="1" customWidth="1"/>
    <col min="7" max="7" width="19.7109375" style="1" bestFit="1" customWidth="1"/>
    <col min="8" max="8" width="7.85546875" style="1" bestFit="1" customWidth="1"/>
    <col min="9" max="10" width="11.85546875" style="1" bestFit="1" customWidth="1"/>
    <col min="11" max="11" width="11.140625" style="1" customWidth="1"/>
    <col min="12" max="12" width="7.5703125" style="1" customWidth="1"/>
    <col min="13" max="13" width="6.7109375" style="1" customWidth="1"/>
    <col min="14" max="14" width="7.7109375" style="1" customWidth="1"/>
    <col min="15" max="15" width="7.140625" style="1" customWidth="1"/>
    <col min="16" max="16" width="6" style="1" customWidth="1"/>
    <col min="17" max="17" width="7.85546875" style="1" customWidth="1"/>
    <col min="18" max="18" width="8.140625" style="1" customWidth="1"/>
    <col min="19" max="19" width="6.28515625" style="1" customWidth="1"/>
    <col min="20" max="20" width="8" style="1" customWidth="1"/>
    <col min="21" max="21" width="8.7109375" style="1" customWidth="1"/>
    <col min="22" max="22" width="10" style="1" customWidth="1"/>
    <col min="23" max="23" width="9.5703125" style="1" customWidth="1"/>
    <col min="24" max="24" width="6.140625" style="1" customWidth="1"/>
    <col min="25" max="26" width="5.7109375" style="1" customWidth="1"/>
    <col min="27" max="27" width="6.85546875" style="1" customWidth="1"/>
    <col min="28" max="28" width="6.42578125" style="1" customWidth="1"/>
    <col min="29" max="29" width="6.7109375" style="1" customWidth="1"/>
    <col min="30" max="30" width="7.28515625" style="1" customWidth="1"/>
    <col min="31" max="42" width="5.7109375" style="1" customWidth="1"/>
    <col min="43" max="16384" width="9.140625" style="1"/>
  </cols>
  <sheetData>
    <row r="1" spans="2:49">
      <c r="B1" s="82" t="s">
        <v>278</v>
      </c>
    </row>
    <row r="2" spans="2:49">
      <c r="B2" s="82" t="s">
        <v>279</v>
      </c>
    </row>
    <row r="3" spans="2:49">
      <c r="B3" s="82" t="s">
        <v>280</v>
      </c>
    </row>
    <row r="4" spans="2:49">
      <c r="B4" s="82" t="s">
        <v>281</v>
      </c>
    </row>
    <row r="6" spans="2:49" ht="26.25" customHeight="1">
      <c r="B6" s="171" t="s">
        <v>224</v>
      </c>
      <c r="C6" s="172"/>
      <c r="D6" s="172"/>
      <c r="E6" s="172"/>
      <c r="F6" s="172"/>
      <c r="G6" s="172"/>
      <c r="H6" s="172"/>
      <c r="I6" s="172"/>
      <c r="J6" s="172"/>
      <c r="K6" s="173"/>
    </row>
    <row r="7" spans="2:49" ht="26.25" customHeight="1">
      <c r="B7" s="171" t="s">
        <v>131</v>
      </c>
      <c r="C7" s="172"/>
      <c r="D7" s="172"/>
      <c r="E7" s="172"/>
      <c r="F7" s="172"/>
      <c r="G7" s="172"/>
      <c r="H7" s="172"/>
      <c r="I7" s="172"/>
      <c r="J7" s="172"/>
      <c r="K7" s="173"/>
    </row>
    <row r="8" spans="2:49" s="3" customFormat="1" ht="47.25">
      <c r="B8" s="20" t="s">
        <v>149</v>
      </c>
      <c r="C8" s="25" t="s">
        <v>50</v>
      </c>
      <c r="D8" s="47" t="s">
        <v>84</v>
      </c>
      <c r="E8" s="25" t="s">
        <v>133</v>
      </c>
      <c r="F8" s="25" t="s">
        <v>134</v>
      </c>
      <c r="G8" s="25" t="s">
        <v>0</v>
      </c>
      <c r="H8" s="25" t="s">
        <v>137</v>
      </c>
      <c r="I8" s="25" t="s">
        <v>143</v>
      </c>
      <c r="J8" s="47" t="s">
        <v>195</v>
      </c>
      <c r="K8" s="26" t="s">
        <v>197</v>
      </c>
      <c r="L8" s="1"/>
      <c r="AW8" s="1"/>
    </row>
    <row r="9" spans="2:49" s="3" customFormat="1" ht="22.5" customHeight="1">
      <c r="B9" s="15"/>
      <c r="C9" s="16"/>
      <c r="D9" s="16"/>
      <c r="E9" s="16"/>
      <c r="F9" s="16" t="s">
        <v>24</v>
      </c>
      <c r="G9" s="16" t="s">
        <v>22</v>
      </c>
      <c r="H9" s="16" t="s">
        <v>79</v>
      </c>
      <c r="I9" s="16" t="s">
        <v>23</v>
      </c>
      <c r="J9" s="27" t="s">
        <v>20</v>
      </c>
      <c r="K9" s="17" t="s">
        <v>20</v>
      </c>
      <c r="AW9" s="1"/>
    </row>
    <row r="10" spans="2:49" s="4" customFormat="1" ht="18" customHeight="1">
      <c r="B10" s="18"/>
      <c r="C10" s="61" t="s">
        <v>1</v>
      </c>
      <c r="D10" s="61" t="s">
        <v>2</v>
      </c>
      <c r="E10" s="61" t="s">
        <v>3</v>
      </c>
      <c r="F10" s="61" t="s">
        <v>4</v>
      </c>
      <c r="G10" s="61" t="s">
        <v>5</v>
      </c>
      <c r="H10" s="61" t="s">
        <v>6</v>
      </c>
      <c r="I10" s="61" t="s">
        <v>7</v>
      </c>
      <c r="J10" s="63" t="s">
        <v>8</v>
      </c>
      <c r="K10" s="63" t="s">
        <v>9</v>
      </c>
      <c r="AW10" s="1"/>
    </row>
    <row r="11" spans="2:49" s="4" customFormat="1" ht="18" customHeight="1">
      <c r="B11" s="56" t="s">
        <v>64</v>
      </c>
      <c r="C11" s="85"/>
      <c r="D11" s="85"/>
      <c r="E11" s="85"/>
      <c r="F11" s="96"/>
      <c r="G11" s="84">
        <v>-857835244.94000006</v>
      </c>
      <c r="H11" s="84"/>
      <c r="I11" s="84">
        <v>4712.49</v>
      </c>
      <c r="J11" s="84"/>
      <c r="K11" s="84">
        <v>0.21</v>
      </c>
      <c r="AW11" s="1"/>
    </row>
    <row r="12" spans="2:49" customFormat="1" ht="19.5" customHeight="1">
      <c r="B12" s="59" t="s">
        <v>1297</v>
      </c>
      <c r="C12" s="88"/>
      <c r="D12" s="88"/>
      <c r="E12" s="88"/>
      <c r="F12" s="97"/>
      <c r="G12" s="91">
        <v>-857835244.94000006</v>
      </c>
      <c r="H12" s="91"/>
      <c r="I12" s="91">
        <v>4712.49</v>
      </c>
      <c r="J12" s="91"/>
      <c r="K12" s="91">
        <v>0.21</v>
      </c>
    </row>
    <row r="13" spans="2:49" customFormat="1" ht="15.75">
      <c r="B13" s="59" t="s">
        <v>246</v>
      </c>
      <c r="C13" s="88"/>
      <c r="D13" s="88"/>
      <c r="E13" s="88"/>
      <c r="F13" s="97"/>
      <c r="G13" s="91"/>
      <c r="H13" s="91"/>
      <c r="I13" s="91"/>
      <c r="J13" s="91"/>
      <c r="K13" s="91"/>
    </row>
    <row r="14" spans="2:49" customFormat="1" ht="15.75">
      <c r="B14" s="68" t="s">
        <v>268</v>
      </c>
      <c r="C14" s="90"/>
      <c r="D14" s="90"/>
      <c r="E14" s="90"/>
      <c r="F14" s="101"/>
      <c r="G14" s="114"/>
      <c r="H14" s="114"/>
      <c r="I14" s="114"/>
      <c r="J14" s="114"/>
      <c r="K14" s="114"/>
    </row>
    <row r="15" spans="2:49" customFormat="1" ht="15.75">
      <c r="B15" s="59" t="s">
        <v>1296</v>
      </c>
      <c r="C15" s="88"/>
      <c r="D15" s="88"/>
      <c r="E15" s="88"/>
      <c r="F15" s="97"/>
      <c r="G15" s="91">
        <v>-857835244.94000006</v>
      </c>
      <c r="H15" s="91"/>
      <c r="I15" s="91">
        <v>4712.49</v>
      </c>
      <c r="J15" s="91"/>
      <c r="K15" s="91">
        <v>0.21</v>
      </c>
    </row>
    <row r="16" spans="2:49" customFormat="1" ht="15.75">
      <c r="B16" s="68" t="s">
        <v>268</v>
      </c>
      <c r="C16" s="90"/>
      <c r="D16" s="90"/>
      <c r="E16" s="90"/>
      <c r="F16" s="101"/>
      <c r="G16" s="114"/>
      <c r="H16" s="114"/>
      <c r="I16" s="114"/>
      <c r="J16" s="114"/>
      <c r="K16" s="114"/>
    </row>
    <row r="17" spans="2:11" customFormat="1" ht="15.75">
      <c r="B17" s="68" t="s">
        <v>1298</v>
      </c>
      <c r="C17" s="90">
        <v>99226144</v>
      </c>
      <c r="D17" s="90" t="s">
        <v>1029</v>
      </c>
      <c r="E17" s="90" t="s">
        <v>185</v>
      </c>
      <c r="F17" s="101">
        <v>42733</v>
      </c>
      <c r="G17" s="114">
        <v>-2258000</v>
      </c>
      <c r="H17" s="114">
        <v>0.76719999999999999</v>
      </c>
      <c r="I17" s="114">
        <v>-17.32</v>
      </c>
      <c r="J17" s="114">
        <v>-0.37</v>
      </c>
      <c r="K17" s="114">
        <v>0</v>
      </c>
    </row>
    <row r="18" spans="2:11" customFormat="1" ht="15.75">
      <c r="B18" s="68" t="s">
        <v>1299</v>
      </c>
      <c r="C18" s="90">
        <v>9916909</v>
      </c>
      <c r="D18" s="90" t="s">
        <v>1029</v>
      </c>
      <c r="E18" s="90" t="s">
        <v>185</v>
      </c>
      <c r="F18" s="101">
        <v>42676</v>
      </c>
      <c r="G18" s="114">
        <v>-2259000</v>
      </c>
      <c r="H18" s="114">
        <v>0.95426999999999995</v>
      </c>
      <c r="I18" s="114">
        <v>-21.56</v>
      </c>
      <c r="J18" s="114">
        <v>-0.46</v>
      </c>
      <c r="K18" s="114">
        <v>0</v>
      </c>
    </row>
    <row r="19" spans="2:11" customFormat="1" ht="15.75">
      <c r="B19" s="68" t="s">
        <v>1299</v>
      </c>
      <c r="C19" s="90">
        <v>9917345</v>
      </c>
      <c r="D19" s="90" t="s">
        <v>1029</v>
      </c>
      <c r="E19" s="90" t="s">
        <v>185</v>
      </c>
      <c r="F19" s="101">
        <v>42732</v>
      </c>
      <c r="G19" s="114">
        <v>2259000</v>
      </c>
      <c r="H19" s="114">
        <v>0.95426999999999995</v>
      </c>
      <c r="I19" s="114">
        <v>21.56</v>
      </c>
      <c r="J19" s="114">
        <v>0.46</v>
      </c>
      <c r="K19" s="114">
        <v>0</v>
      </c>
    </row>
    <row r="20" spans="2:11" customFormat="1" ht="15.75">
      <c r="B20" s="68" t="s">
        <v>1300</v>
      </c>
      <c r="C20" s="90">
        <v>9917352</v>
      </c>
      <c r="D20" s="90" t="s">
        <v>1029</v>
      </c>
      <c r="E20" s="90" t="s">
        <v>185</v>
      </c>
      <c r="F20" s="101">
        <v>42732</v>
      </c>
      <c r="G20" s="114">
        <v>-2772922.5</v>
      </c>
      <c r="H20" s="114">
        <v>0</v>
      </c>
      <c r="I20" s="114">
        <v>0</v>
      </c>
      <c r="J20" s="114">
        <v>0</v>
      </c>
      <c r="K20" s="114">
        <v>0</v>
      </c>
    </row>
    <row r="21" spans="2:11" customFormat="1" ht="15.75">
      <c r="B21" s="68" t="s">
        <v>1301</v>
      </c>
      <c r="C21" s="90">
        <v>9916917</v>
      </c>
      <c r="D21" s="90" t="s">
        <v>1029</v>
      </c>
      <c r="E21" s="90" t="s">
        <v>185</v>
      </c>
      <c r="F21" s="101">
        <v>42676</v>
      </c>
      <c r="G21" s="114">
        <v>2772922.5</v>
      </c>
      <c r="H21" s="114">
        <v>0</v>
      </c>
      <c r="I21" s="114">
        <v>0</v>
      </c>
      <c r="J21" s="114">
        <v>0</v>
      </c>
      <c r="K21" s="114">
        <v>0</v>
      </c>
    </row>
    <row r="22" spans="2:11" customFormat="1" ht="15.75">
      <c r="B22" s="68" t="s">
        <v>1302</v>
      </c>
      <c r="C22" s="90">
        <v>99226151</v>
      </c>
      <c r="D22" s="90" t="s">
        <v>1029</v>
      </c>
      <c r="E22" s="90" t="s">
        <v>185</v>
      </c>
      <c r="F22" s="101">
        <v>42733</v>
      </c>
      <c r="G22" s="114">
        <v>2772922.5</v>
      </c>
      <c r="H22" s="114">
        <v>0</v>
      </c>
      <c r="I22" s="114">
        <v>0</v>
      </c>
      <c r="J22" s="114">
        <v>0</v>
      </c>
      <c r="K22" s="114">
        <v>0</v>
      </c>
    </row>
    <row r="23" spans="2:11" customFormat="1" ht="15.75">
      <c r="B23" s="68" t="s">
        <v>1303</v>
      </c>
      <c r="C23" s="90">
        <v>99225989</v>
      </c>
      <c r="D23" s="90" t="s">
        <v>1029</v>
      </c>
      <c r="E23" s="90" t="s">
        <v>185</v>
      </c>
      <c r="F23" s="101">
        <v>42733</v>
      </c>
      <c r="G23" s="114">
        <v>425000</v>
      </c>
      <c r="H23" s="114">
        <v>1.9853000000000001</v>
      </c>
      <c r="I23" s="114">
        <v>8.44</v>
      </c>
      <c r="J23" s="114">
        <v>0.18</v>
      </c>
      <c r="K23" s="114">
        <v>0</v>
      </c>
    </row>
    <row r="24" spans="2:11" customFormat="1" ht="15.75">
      <c r="B24" s="68" t="s">
        <v>1304</v>
      </c>
      <c r="C24" s="90">
        <v>9916982</v>
      </c>
      <c r="D24" s="90" t="s">
        <v>1029</v>
      </c>
      <c r="E24" s="90" t="s">
        <v>185</v>
      </c>
      <c r="F24" s="101">
        <v>42677</v>
      </c>
      <c r="G24" s="114">
        <v>-5935000</v>
      </c>
      <c r="H24" s="114">
        <v>-18.61375</v>
      </c>
      <c r="I24" s="114">
        <v>1104.73</v>
      </c>
      <c r="J24" s="114">
        <v>23.44</v>
      </c>
      <c r="K24" s="114">
        <v>0.05</v>
      </c>
    </row>
    <row r="25" spans="2:11" customFormat="1" ht="15.75">
      <c r="B25" s="68" t="s">
        <v>1304</v>
      </c>
      <c r="C25" s="90">
        <v>9917402</v>
      </c>
      <c r="D25" s="90" t="s">
        <v>1029</v>
      </c>
      <c r="E25" s="90" t="s">
        <v>185</v>
      </c>
      <c r="F25" s="101">
        <v>42732</v>
      </c>
      <c r="G25" s="114">
        <v>5935000</v>
      </c>
      <c r="H25" s="114">
        <v>-18.61375</v>
      </c>
      <c r="I25" s="114">
        <v>-1104.73</v>
      </c>
      <c r="J25" s="114">
        <v>-23.44</v>
      </c>
      <c r="K25" s="114">
        <v>-0.05</v>
      </c>
    </row>
    <row r="26" spans="2:11" customFormat="1" ht="15.75">
      <c r="B26" s="68" t="s">
        <v>1305</v>
      </c>
      <c r="C26" s="90">
        <v>99225922</v>
      </c>
      <c r="D26" s="90" t="s">
        <v>1029</v>
      </c>
      <c r="E26" s="90" t="s">
        <v>185</v>
      </c>
      <c r="F26" s="101">
        <v>42733</v>
      </c>
      <c r="G26" s="114">
        <v>-5935000</v>
      </c>
      <c r="H26" s="114">
        <v>-19.092400000000001</v>
      </c>
      <c r="I26" s="114">
        <v>1133.1300000000001</v>
      </c>
      <c r="J26" s="114">
        <v>24.05</v>
      </c>
      <c r="K26" s="114">
        <v>0.05</v>
      </c>
    </row>
    <row r="27" spans="2:11" customFormat="1" ht="15.75">
      <c r="B27" s="68" t="s">
        <v>1306</v>
      </c>
      <c r="C27" s="90">
        <v>9917105</v>
      </c>
      <c r="D27" s="90" t="s">
        <v>1029</v>
      </c>
      <c r="E27" s="90" t="s">
        <v>185</v>
      </c>
      <c r="F27" s="101">
        <v>42695</v>
      </c>
      <c r="G27" s="114">
        <v>-148000</v>
      </c>
      <c r="H27" s="114">
        <v>-4.9489999999999998</v>
      </c>
      <c r="I27" s="114">
        <v>7.32</v>
      </c>
      <c r="J27" s="114">
        <v>0.16</v>
      </c>
      <c r="K27" s="114">
        <v>0</v>
      </c>
    </row>
    <row r="28" spans="2:11" customFormat="1" ht="15.75">
      <c r="B28" s="68" t="s">
        <v>1306</v>
      </c>
      <c r="C28" s="90">
        <v>9917188</v>
      </c>
      <c r="D28" s="90" t="s">
        <v>1029</v>
      </c>
      <c r="E28" s="90" t="s">
        <v>185</v>
      </c>
      <c r="F28" s="101">
        <v>42732</v>
      </c>
      <c r="G28" s="114">
        <v>3000</v>
      </c>
      <c r="H28" s="114">
        <v>-4.9489999999999998</v>
      </c>
      <c r="I28" s="114">
        <v>-0.15</v>
      </c>
      <c r="J28" s="114">
        <v>0</v>
      </c>
      <c r="K28" s="114">
        <v>0</v>
      </c>
    </row>
    <row r="29" spans="2:11" customFormat="1" ht="15.75">
      <c r="B29" s="68" t="s">
        <v>1306</v>
      </c>
      <c r="C29" s="90">
        <v>99225799</v>
      </c>
      <c r="D29" s="90" t="s">
        <v>1029</v>
      </c>
      <c r="E29" s="90" t="s">
        <v>185</v>
      </c>
      <c r="F29" s="101">
        <v>42733</v>
      </c>
      <c r="G29" s="114">
        <v>-3000</v>
      </c>
      <c r="H29" s="114">
        <v>-5.4867999999999997</v>
      </c>
      <c r="I29" s="114">
        <v>0.17</v>
      </c>
      <c r="J29" s="114">
        <v>0</v>
      </c>
      <c r="K29" s="114">
        <v>0</v>
      </c>
    </row>
    <row r="30" spans="2:11" customFormat="1" ht="15.75">
      <c r="B30" s="68" t="s">
        <v>1307</v>
      </c>
      <c r="C30" s="90">
        <v>9917204</v>
      </c>
      <c r="D30" s="90" t="s">
        <v>1029</v>
      </c>
      <c r="E30" s="90" t="s">
        <v>185</v>
      </c>
      <c r="F30" s="101">
        <v>42732</v>
      </c>
      <c r="G30" s="114">
        <v>34000</v>
      </c>
      <c r="H30" s="114">
        <v>-5.9094699999999998</v>
      </c>
      <c r="I30" s="114">
        <v>-2.0099999999999998</v>
      </c>
      <c r="J30" s="114">
        <v>-0.04</v>
      </c>
      <c r="K30" s="114">
        <v>0</v>
      </c>
    </row>
    <row r="31" spans="2:11" customFormat="1" ht="15.75">
      <c r="B31" s="68" t="s">
        <v>1308</v>
      </c>
      <c r="C31" s="90">
        <v>9917220</v>
      </c>
      <c r="D31" s="90" t="s">
        <v>1029</v>
      </c>
      <c r="E31" s="90" t="s">
        <v>185</v>
      </c>
      <c r="F31" s="101">
        <v>42732</v>
      </c>
      <c r="G31" s="114">
        <v>45700</v>
      </c>
      <c r="H31" s="114">
        <v>-8.0605700000000002</v>
      </c>
      <c r="I31" s="114">
        <v>-3.68</v>
      </c>
      <c r="J31" s="114">
        <v>-0.08</v>
      </c>
      <c r="K31" s="114">
        <v>0</v>
      </c>
    </row>
    <row r="32" spans="2:11" customFormat="1" ht="15.75">
      <c r="B32" s="68" t="s">
        <v>1308</v>
      </c>
      <c r="C32" s="90">
        <v>99225773</v>
      </c>
      <c r="D32" s="90" t="s">
        <v>1029</v>
      </c>
      <c r="E32" s="90" t="s">
        <v>185</v>
      </c>
      <c r="F32" s="101">
        <v>42733</v>
      </c>
      <c r="G32" s="114">
        <v>-45700</v>
      </c>
      <c r="H32" s="114">
        <v>-8.5985999999999994</v>
      </c>
      <c r="I32" s="114">
        <v>3.93</v>
      </c>
      <c r="J32" s="114">
        <v>0.08</v>
      </c>
      <c r="K32" s="114">
        <v>0</v>
      </c>
    </row>
    <row r="33" spans="2:11" customFormat="1" ht="15.75">
      <c r="B33" s="68" t="s">
        <v>1309</v>
      </c>
      <c r="C33" s="90">
        <v>9917287</v>
      </c>
      <c r="D33" s="90" t="s">
        <v>1029</v>
      </c>
      <c r="E33" s="90" t="s">
        <v>185</v>
      </c>
      <c r="F33" s="101">
        <v>42732</v>
      </c>
      <c r="G33" s="114">
        <v>371000</v>
      </c>
      <c r="H33" s="114">
        <v>-17.932480000000002</v>
      </c>
      <c r="I33" s="114">
        <v>-66.53</v>
      </c>
      <c r="J33" s="114">
        <v>-1.41</v>
      </c>
      <c r="K33" s="114">
        <v>0</v>
      </c>
    </row>
    <row r="34" spans="2:11" customFormat="1" ht="15.75">
      <c r="B34" s="68" t="s">
        <v>1309</v>
      </c>
      <c r="C34" s="90">
        <v>99225864</v>
      </c>
      <c r="D34" s="90" t="s">
        <v>1029</v>
      </c>
      <c r="E34" s="90" t="s">
        <v>185</v>
      </c>
      <c r="F34" s="101">
        <v>42733</v>
      </c>
      <c r="G34" s="114">
        <v>-371000</v>
      </c>
      <c r="H34" s="114">
        <v>-18.471800000000002</v>
      </c>
      <c r="I34" s="114">
        <v>68.53</v>
      </c>
      <c r="J34" s="114">
        <v>1.45</v>
      </c>
      <c r="K34" s="114">
        <v>0</v>
      </c>
    </row>
    <row r="35" spans="2:11" customFormat="1" ht="15.75">
      <c r="B35" s="68" t="s">
        <v>1310</v>
      </c>
      <c r="C35" s="90">
        <v>9917006</v>
      </c>
      <c r="D35" s="90" t="s">
        <v>1029</v>
      </c>
      <c r="E35" s="90" t="s">
        <v>185</v>
      </c>
      <c r="F35" s="101">
        <v>42682</v>
      </c>
      <c r="G35" s="114">
        <v>-8247700</v>
      </c>
      <c r="H35" s="114">
        <v>-21.274329999999999</v>
      </c>
      <c r="I35" s="114">
        <v>1754.64</v>
      </c>
      <c r="J35" s="114">
        <v>37.229999999999997</v>
      </c>
      <c r="K35" s="114">
        <v>0.08</v>
      </c>
    </row>
    <row r="36" spans="2:11" customFormat="1" ht="15.75">
      <c r="B36" s="68" t="s">
        <v>1310</v>
      </c>
      <c r="C36" s="90">
        <v>9917329</v>
      </c>
      <c r="D36" s="90" t="s">
        <v>1029</v>
      </c>
      <c r="E36" s="90" t="s">
        <v>185</v>
      </c>
      <c r="F36" s="101">
        <v>42732</v>
      </c>
      <c r="G36" s="114">
        <v>7942000</v>
      </c>
      <c r="H36" s="114">
        <v>-21.274329999999999</v>
      </c>
      <c r="I36" s="114">
        <v>-1689.61</v>
      </c>
      <c r="J36" s="114">
        <v>-35.85</v>
      </c>
      <c r="K36" s="114">
        <v>-7.0000000000000007E-2</v>
      </c>
    </row>
    <row r="37" spans="2:11" customFormat="1" ht="15.75">
      <c r="B37" s="68" t="s">
        <v>1310</v>
      </c>
      <c r="C37" s="90">
        <v>99226243</v>
      </c>
      <c r="D37" s="90" t="s">
        <v>1029</v>
      </c>
      <c r="E37" s="90" t="s">
        <v>185</v>
      </c>
      <c r="F37" s="101">
        <v>42733</v>
      </c>
      <c r="G37" s="114">
        <v>-7942000</v>
      </c>
      <c r="H37" s="114">
        <v>-21.8141</v>
      </c>
      <c r="I37" s="114">
        <v>1732.48</v>
      </c>
      <c r="J37" s="114">
        <v>36.76</v>
      </c>
      <c r="K37" s="114">
        <v>0.08</v>
      </c>
    </row>
    <row r="38" spans="2:11" customFormat="1" ht="15.75">
      <c r="B38" s="68" t="s">
        <v>1311</v>
      </c>
      <c r="C38" s="90">
        <v>99225872</v>
      </c>
      <c r="D38" s="90" t="s">
        <v>1029</v>
      </c>
      <c r="E38" s="90" t="s">
        <v>185</v>
      </c>
      <c r="F38" s="101">
        <v>42733</v>
      </c>
      <c r="G38" s="114">
        <v>408508.1</v>
      </c>
      <c r="H38" s="114">
        <v>0</v>
      </c>
      <c r="I38" s="114">
        <v>0</v>
      </c>
      <c r="J38" s="114">
        <v>0</v>
      </c>
      <c r="K38" s="114">
        <v>0</v>
      </c>
    </row>
    <row r="39" spans="2:11" customFormat="1" ht="15.75">
      <c r="B39" s="68" t="s">
        <v>1312</v>
      </c>
      <c r="C39" s="90">
        <v>9917014</v>
      </c>
      <c r="D39" s="90" t="s">
        <v>1029</v>
      </c>
      <c r="E39" s="90" t="s">
        <v>185</v>
      </c>
      <c r="F39" s="101">
        <v>42682</v>
      </c>
      <c r="G39" s="114">
        <v>9153297.4600000009</v>
      </c>
      <c r="H39" s="114">
        <v>0</v>
      </c>
      <c r="I39" s="114">
        <v>0</v>
      </c>
      <c r="J39" s="114">
        <v>0</v>
      </c>
      <c r="K39" s="114">
        <v>0</v>
      </c>
    </row>
    <row r="40" spans="2:11" customFormat="1" ht="15.75">
      <c r="B40" s="68" t="s">
        <v>1312</v>
      </c>
      <c r="C40" s="90">
        <v>9917337</v>
      </c>
      <c r="D40" s="90" t="s">
        <v>1029</v>
      </c>
      <c r="E40" s="90" t="s">
        <v>185</v>
      </c>
      <c r="F40" s="101">
        <v>42732</v>
      </c>
      <c r="G40" s="114">
        <v>-8814031.5999999996</v>
      </c>
      <c r="H40" s="114">
        <v>0</v>
      </c>
      <c r="I40" s="114">
        <v>0</v>
      </c>
      <c r="J40" s="114">
        <v>0</v>
      </c>
      <c r="K40" s="114">
        <v>0</v>
      </c>
    </row>
    <row r="41" spans="2:11" customFormat="1" ht="15.75">
      <c r="B41" s="68" t="s">
        <v>1313</v>
      </c>
      <c r="C41" s="90">
        <v>99226250</v>
      </c>
      <c r="D41" s="90" t="s">
        <v>1029</v>
      </c>
      <c r="E41" s="90" t="s">
        <v>185</v>
      </c>
      <c r="F41" s="101">
        <v>42733</v>
      </c>
      <c r="G41" s="114">
        <v>8814031.5999999996</v>
      </c>
      <c r="H41" s="114">
        <v>0</v>
      </c>
      <c r="I41" s="114">
        <v>0</v>
      </c>
      <c r="J41" s="114">
        <v>0</v>
      </c>
      <c r="K41" s="114">
        <v>0</v>
      </c>
    </row>
    <row r="42" spans="2:11" customFormat="1" ht="15.75">
      <c r="B42" s="68" t="s">
        <v>1314</v>
      </c>
      <c r="C42" s="90">
        <v>9917295</v>
      </c>
      <c r="D42" s="90" t="s">
        <v>1029</v>
      </c>
      <c r="E42" s="90" t="s">
        <v>185</v>
      </c>
      <c r="F42" s="101">
        <v>42732</v>
      </c>
      <c r="G42" s="114">
        <v>-408508.1</v>
      </c>
      <c r="H42" s="114">
        <v>0</v>
      </c>
      <c r="I42" s="114">
        <v>0</v>
      </c>
      <c r="J42" s="114">
        <v>0</v>
      </c>
      <c r="K42" s="114">
        <v>0</v>
      </c>
    </row>
    <row r="43" spans="2:11">
      <c r="B43" s="68" t="s">
        <v>1315</v>
      </c>
      <c r="C43" s="90">
        <v>9917238</v>
      </c>
      <c r="D43" s="90" t="s">
        <v>1029</v>
      </c>
      <c r="E43" s="90" t="s">
        <v>185</v>
      </c>
      <c r="F43" s="101">
        <v>42732</v>
      </c>
      <c r="G43" s="114">
        <v>-49145.78</v>
      </c>
      <c r="H43" s="114">
        <v>0</v>
      </c>
      <c r="I43" s="114">
        <v>0</v>
      </c>
      <c r="J43" s="114">
        <v>0</v>
      </c>
      <c r="K43" s="114">
        <v>0</v>
      </c>
    </row>
    <row r="44" spans="2:11">
      <c r="B44" s="68" t="s">
        <v>1316</v>
      </c>
      <c r="C44" s="90">
        <v>99225781</v>
      </c>
      <c r="D44" s="90" t="s">
        <v>1029</v>
      </c>
      <c r="E44" s="90" t="s">
        <v>185</v>
      </c>
      <c r="F44" s="101">
        <v>42732</v>
      </c>
      <c r="G44" s="114">
        <v>49145.78</v>
      </c>
      <c r="H44" s="114">
        <v>0</v>
      </c>
      <c r="I44" s="114">
        <v>0</v>
      </c>
      <c r="J44" s="114">
        <v>0</v>
      </c>
      <c r="K44" s="114">
        <v>0</v>
      </c>
    </row>
    <row r="45" spans="2:11">
      <c r="B45" s="68" t="s">
        <v>1317</v>
      </c>
      <c r="C45" s="90">
        <v>9917212</v>
      </c>
      <c r="D45" s="90" t="s">
        <v>1029</v>
      </c>
      <c r="E45" s="90" t="s">
        <v>185</v>
      </c>
      <c r="F45" s="101">
        <v>42732</v>
      </c>
      <c r="G45" s="114">
        <v>-36373.199999999997</v>
      </c>
      <c r="H45" s="114">
        <v>0</v>
      </c>
      <c r="I45" s="114">
        <v>0</v>
      </c>
      <c r="J45" s="114">
        <v>0</v>
      </c>
      <c r="K45" s="114">
        <v>0</v>
      </c>
    </row>
    <row r="46" spans="2:11">
      <c r="B46" s="68" t="s">
        <v>1318</v>
      </c>
      <c r="C46" s="90">
        <v>99226268</v>
      </c>
      <c r="D46" s="90" t="s">
        <v>1029</v>
      </c>
      <c r="E46" s="90" t="s">
        <v>185</v>
      </c>
      <c r="F46" s="101">
        <v>42734</v>
      </c>
      <c r="G46" s="114">
        <v>2373.1999999999998</v>
      </c>
      <c r="H46" s="114">
        <v>0</v>
      </c>
      <c r="I46" s="114">
        <v>2.0099999999999998</v>
      </c>
      <c r="J46" s="114">
        <v>0.04</v>
      </c>
      <c r="K46" s="114">
        <v>0</v>
      </c>
    </row>
    <row r="47" spans="2:11">
      <c r="B47" s="68" t="s">
        <v>1319</v>
      </c>
      <c r="C47" s="90">
        <v>9917113</v>
      </c>
      <c r="D47" s="90" t="s">
        <v>1029</v>
      </c>
      <c r="E47" s="90" t="s">
        <v>185</v>
      </c>
      <c r="F47" s="101">
        <v>42695</v>
      </c>
      <c r="G47" s="114">
        <v>157960.4</v>
      </c>
      <c r="H47" s="114">
        <v>0</v>
      </c>
      <c r="I47" s="114">
        <v>0</v>
      </c>
      <c r="J47" s="114">
        <v>0</v>
      </c>
      <c r="K47" s="114">
        <v>0</v>
      </c>
    </row>
    <row r="48" spans="2:11">
      <c r="B48" s="68" t="s">
        <v>1319</v>
      </c>
      <c r="C48" s="90">
        <v>9917196</v>
      </c>
      <c r="D48" s="90" t="s">
        <v>1029</v>
      </c>
      <c r="E48" s="90" t="s">
        <v>185</v>
      </c>
      <c r="F48" s="101">
        <v>42732</v>
      </c>
      <c r="G48" s="114">
        <v>-3201.9</v>
      </c>
      <c r="H48" s="114">
        <v>0</v>
      </c>
      <c r="I48" s="114">
        <v>0</v>
      </c>
      <c r="J48" s="114">
        <v>0</v>
      </c>
      <c r="K48" s="114">
        <v>0</v>
      </c>
    </row>
    <row r="49" spans="2:11">
      <c r="B49" s="68" t="s">
        <v>1319</v>
      </c>
      <c r="C49" s="90">
        <v>99225807</v>
      </c>
      <c r="D49" s="90" t="s">
        <v>1029</v>
      </c>
      <c r="E49" s="90" t="s">
        <v>185</v>
      </c>
      <c r="F49" s="101">
        <v>42733</v>
      </c>
      <c r="G49" s="114">
        <v>3201.9</v>
      </c>
      <c r="H49" s="114">
        <v>0</v>
      </c>
      <c r="I49" s="114">
        <v>0</v>
      </c>
      <c r="J49" s="114">
        <v>0</v>
      </c>
      <c r="K49" s="114">
        <v>0</v>
      </c>
    </row>
    <row r="50" spans="2:11">
      <c r="B50" s="68" t="s">
        <v>1320</v>
      </c>
      <c r="C50" s="90">
        <v>9916974</v>
      </c>
      <c r="D50" s="90" t="s">
        <v>1029</v>
      </c>
      <c r="E50" s="90" t="s">
        <v>185</v>
      </c>
      <c r="F50" s="101">
        <v>42677</v>
      </c>
      <c r="G50" s="114">
        <v>-14493050</v>
      </c>
      <c r="H50" s="114">
        <v>3.9196800000000001</v>
      </c>
      <c r="I50" s="114">
        <v>-568.08000000000004</v>
      </c>
      <c r="J50" s="114">
        <v>-12.05</v>
      </c>
      <c r="K50" s="114">
        <v>-0.02</v>
      </c>
    </row>
    <row r="51" spans="2:11">
      <c r="B51" s="68" t="s">
        <v>1320</v>
      </c>
      <c r="C51" s="90">
        <v>9917378</v>
      </c>
      <c r="D51" s="90" t="s">
        <v>1029</v>
      </c>
      <c r="E51" s="90" t="s">
        <v>185</v>
      </c>
      <c r="F51" s="101">
        <v>42732</v>
      </c>
      <c r="G51" s="114">
        <v>14493050</v>
      </c>
      <c r="H51" s="114">
        <v>3.9196800000000001</v>
      </c>
      <c r="I51" s="114">
        <v>568.08000000000004</v>
      </c>
      <c r="J51" s="114">
        <v>12.05</v>
      </c>
      <c r="K51" s="114">
        <v>0.02</v>
      </c>
    </row>
    <row r="52" spans="2:11">
      <c r="B52" s="68" t="s">
        <v>1320</v>
      </c>
      <c r="C52" s="90">
        <v>99225344</v>
      </c>
      <c r="D52" s="90" t="s">
        <v>1029</v>
      </c>
      <c r="E52" s="90" t="s">
        <v>185</v>
      </c>
      <c r="F52" s="101">
        <v>42733</v>
      </c>
      <c r="G52" s="114">
        <v>-14493050</v>
      </c>
      <c r="H52" s="114">
        <v>3.9735</v>
      </c>
      <c r="I52" s="114">
        <v>-574.84</v>
      </c>
      <c r="J52" s="114">
        <v>-12.2</v>
      </c>
      <c r="K52" s="114">
        <v>-0.03</v>
      </c>
    </row>
    <row r="53" spans="2:11">
      <c r="B53" s="68" t="s">
        <v>1321</v>
      </c>
      <c r="C53" s="90">
        <v>9916719</v>
      </c>
      <c r="D53" s="90" t="s">
        <v>1029</v>
      </c>
      <c r="E53" s="90" t="s">
        <v>185</v>
      </c>
      <c r="F53" s="101">
        <v>42653</v>
      </c>
      <c r="G53" s="114">
        <v>-15793000</v>
      </c>
      <c r="H53" s="114">
        <v>6.0429500000000003</v>
      </c>
      <c r="I53" s="114">
        <v>-954.36</v>
      </c>
      <c r="J53" s="114">
        <v>-20.25</v>
      </c>
      <c r="K53" s="114">
        <v>-0.04</v>
      </c>
    </row>
    <row r="54" spans="2:11">
      <c r="B54" s="68" t="s">
        <v>1321</v>
      </c>
      <c r="C54" s="90">
        <v>9917360</v>
      </c>
      <c r="D54" s="90" t="s">
        <v>1029</v>
      </c>
      <c r="E54" s="90" t="s">
        <v>185</v>
      </c>
      <c r="F54" s="101">
        <v>42732</v>
      </c>
      <c r="G54" s="114">
        <v>15793000</v>
      </c>
      <c r="H54" s="114">
        <v>6.0429500000000003</v>
      </c>
      <c r="I54" s="114">
        <v>954.36</v>
      </c>
      <c r="J54" s="114">
        <v>20.25</v>
      </c>
      <c r="K54" s="114">
        <v>0.04</v>
      </c>
    </row>
    <row r="55" spans="2:11">
      <c r="B55" s="68" t="s">
        <v>1321</v>
      </c>
      <c r="C55" s="90">
        <v>99225252</v>
      </c>
      <c r="D55" s="90" t="s">
        <v>1029</v>
      </c>
      <c r="E55" s="90" t="s">
        <v>185</v>
      </c>
      <c r="F55" s="101">
        <v>42733</v>
      </c>
      <c r="G55" s="114">
        <v>-15793000</v>
      </c>
      <c r="H55" s="114">
        <v>6.0125000000000002</v>
      </c>
      <c r="I55" s="114">
        <v>-949.56</v>
      </c>
      <c r="J55" s="114">
        <v>-20.149999999999999</v>
      </c>
      <c r="K55" s="114">
        <v>-0.04</v>
      </c>
    </row>
    <row r="56" spans="2:11">
      <c r="B56" s="68" t="s">
        <v>1322</v>
      </c>
      <c r="C56" s="90">
        <v>9917063</v>
      </c>
      <c r="D56" s="90" t="s">
        <v>1029</v>
      </c>
      <c r="E56" s="90" t="s">
        <v>185</v>
      </c>
      <c r="F56" s="101">
        <v>42386</v>
      </c>
      <c r="G56" s="114">
        <v>-30000</v>
      </c>
      <c r="H56" s="114">
        <v>6.3100000000000003E-2</v>
      </c>
      <c r="I56" s="114">
        <v>-0.02</v>
      </c>
      <c r="J56" s="114">
        <v>0</v>
      </c>
      <c r="K56" s="114">
        <v>0</v>
      </c>
    </row>
    <row r="57" spans="2:11">
      <c r="B57" s="68" t="s">
        <v>1322</v>
      </c>
      <c r="C57" s="90">
        <v>9917386</v>
      </c>
      <c r="D57" s="90" t="s">
        <v>1029</v>
      </c>
      <c r="E57" s="90" t="s">
        <v>185</v>
      </c>
      <c r="F57" s="101">
        <v>42732</v>
      </c>
      <c r="G57" s="114">
        <v>30000</v>
      </c>
      <c r="H57" s="114">
        <v>6.3100000000000003E-2</v>
      </c>
      <c r="I57" s="114">
        <v>0.02</v>
      </c>
      <c r="J57" s="114">
        <v>0</v>
      </c>
      <c r="K57" s="114">
        <v>0</v>
      </c>
    </row>
    <row r="58" spans="2:11">
      <c r="B58" s="68" t="s">
        <v>1322</v>
      </c>
      <c r="C58" s="90">
        <v>99225138</v>
      </c>
      <c r="D58" s="90" t="s">
        <v>1029</v>
      </c>
      <c r="E58" s="90" t="s">
        <v>185</v>
      </c>
      <c r="F58" s="101">
        <v>42733</v>
      </c>
      <c r="G58" s="114">
        <v>-30000</v>
      </c>
      <c r="H58" s="114">
        <v>3.2599999999999997E-2</v>
      </c>
      <c r="I58" s="114">
        <v>-0.01</v>
      </c>
      <c r="J58" s="114">
        <v>0</v>
      </c>
      <c r="K58" s="114">
        <v>0</v>
      </c>
    </row>
    <row r="59" spans="2:11">
      <c r="B59" s="68" t="s">
        <v>1323</v>
      </c>
      <c r="C59" s="90">
        <v>99225971</v>
      </c>
      <c r="D59" s="90" t="s">
        <v>1029</v>
      </c>
      <c r="E59" s="90" t="s">
        <v>185</v>
      </c>
      <c r="F59" s="101">
        <v>42733</v>
      </c>
      <c r="G59" s="114">
        <v>550000</v>
      </c>
      <c r="H59" s="114">
        <v>-0.26740000000000003</v>
      </c>
      <c r="I59" s="114">
        <v>-1.47</v>
      </c>
      <c r="J59" s="114">
        <v>-0.03</v>
      </c>
      <c r="K59" s="114">
        <v>0</v>
      </c>
    </row>
    <row r="60" spans="2:11">
      <c r="B60" s="68" t="s">
        <v>1324</v>
      </c>
      <c r="C60" s="90">
        <v>99224693</v>
      </c>
      <c r="D60" s="90" t="s">
        <v>1029</v>
      </c>
      <c r="E60" s="90" t="s">
        <v>185</v>
      </c>
      <c r="F60" s="101">
        <v>42717</v>
      </c>
      <c r="G60" s="114">
        <v>-13000000</v>
      </c>
      <c r="H60" s="114">
        <v>4.2507999999999999</v>
      </c>
      <c r="I60" s="114">
        <v>-552.6</v>
      </c>
      <c r="J60" s="114">
        <v>-11.73</v>
      </c>
      <c r="K60" s="114">
        <v>-0.02</v>
      </c>
    </row>
    <row r="61" spans="2:11">
      <c r="B61" s="68" t="s">
        <v>1325</v>
      </c>
      <c r="C61" s="90">
        <v>99225369</v>
      </c>
      <c r="D61" s="90" t="s">
        <v>1029</v>
      </c>
      <c r="E61" s="90" t="s">
        <v>185</v>
      </c>
      <c r="F61" s="101">
        <v>42733</v>
      </c>
      <c r="G61" s="114">
        <v>-381000</v>
      </c>
      <c r="H61" s="114">
        <v>-0.2419</v>
      </c>
      <c r="I61" s="114">
        <v>0.92</v>
      </c>
      <c r="J61" s="114">
        <v>0.02</v>
      </c>
      <c r="K61" s="114">
        <v>0</v>
      </c>
    </row>
    <row r="62" spans="2:11">
      <c r="B62" s="68" t="s">
        <v>1326</v>
      </c>
      <c r="C62" s="90">
        <v>99225443</v>
      </c>
      <c r="D62" s="90" t="s">
        <v>1029</v>
      </c>
      <c r="E62" s="90" t="s">
        <v>185</v>
      </c>
      <c r="F62" s="101">
        <v>42733</v>
      </c>
      <c r="G62" s="114">
        <v>-13609000</v>
      </c>
      <c r="H62" s="114">
        <v>-0.3826</v>
      </c>
      <c r="I62" s="114">
        <v>52.86</v>
      </c>
      <c r="J62" s="114">
        <v>1.1200000000000001</v>
      </c>
      <c r="K62" s="114">
        <v>0</v>
      </c>
    </row>
    <row r="63" spans="2:11">
      <c r="B63" s="68" t="s">
        <v>1327</v>
      </c>
      <c r="C63" s="90">
        <v>99225427</v>
      </c>
      <c r="D63" s="90" t="s">
        <v>1029</v>
      </c>
      <c r="E63" s="90" t="s">
        <v>185</v>
      </c>
      <c r="F63" s="101">
        <v>42733</v>
      </c>
      <c r="G63" s="114">
        <v>-777297000</v>
      </c>
      <c r="H63" s="114">
        <v>-0.42870000000000003</v>
      </c>
      <c r="I63" s="114">
        <v>3332.27</v>
      </c>
      <c r="J63" s="114">
        <v>70.709999999999994</v>
      </c>
      <c r="K63" s="114">
        <v>0.15</v>
      </c>
    </row>
    <row r="64" spans="2:11">
      <c r="B64" s="68" t="s">
        <v>1328</v>
      </c>
      <c r="C64" s="90">
        <v>9916768</v>
      </c>
      <c r="D64" s="90" t="s">
        <v>1029</v>
      </c>
      <c r="E64" s="90" t="s">
        <v>185</v>
      </c>
      <c r="F64" s="101">
        <v>42656</v>
      </c>
      <c r="G64" s="114">
        <v>-724013000</v>
      </c>
      <c r="H64" s="114">
        <v>-0.44233</v>
      </c>
      <c r="I64" s="114">
        <v>3202.53</v>
      </c>
      <c r="J64" s="114">
        <v>67.959999999999994</v>
      </c>
      <c r="K64" s="114">
        <v>0.14000000000000001</v>
      </c>
    </row>
    <row r="65" spans="2:11">
      <c r="B65" s="68" t="s">
        <v>1329</v>
      </c>
      <c r="C65" s="90">
        <v>9917451</v>
      </c>
      <c r="D65" s="90" t="s">
        <v>1029</v>
      </c>
      <c r="E65" s="90" t="s">
        <v>185</v>
      </c>
      <c r="F65" s="101">
        <v>42732</v>
      </c>
      <c r="G65" s="114">
        <v>777297000</v>
      </c>
      <c r="H65" s="114">
        <v>-0.42581000000000002</v>
      </c>
      <c r="I65" s="114">
        <v>-3309.81</v>
      </c>
      <c r="J65" s="114">
        <v>-70.23</v>
      </c>
      <c r="K65" s="114">
        <v>-0.14000000000000001</v>
      </c>
    </row>
    <row r="66" spans="2:11">
      <c r="B66" s="68" t="s">
        <v>1330</v>
      </c>
      <c r="C66" s="90">
        <v>9917477</v>
      </c>
      <c r="D66" s="90" t="s">
        <v>1029</v>
      </c>
      <c r="E66" s="90" t="s">
        <v>185</v>
      </c>
      <c r="F66" s="101">
        <v>42732</v>
      </c>
      <c r="G66" s="114">
        <v>3638000</v>
      </c>
      <c r="H66" s="114">
        <v>-0.38797999999999999</v>
      </c>
      <c r="I66" s="114">
        <v>-14.12</v>
      </c>
      <c r="J66" s="114">
        <v>-0.3</v>
      </c>
      <c r="K66" s="114">
        <v>0</v>
      </c>
    </row>
    <row r="67" spans="2:11">
      <c r="B67" s="68" t="s">
        <v>1331</v>
      </c>
      <c r="C67" s="90">
        <v>9917519</v>
      </c>
      <c r="D67" s="90" t="s">
        <v>1029</v>
      </c>
      <c r="E67" s="90" t="s">
        <v>185</v>
      </c>
      <c r="F67" s="101">
        <v>42732</v>
      </c>
      <c r="G67" s="114">
        <v>9971000</v>
      </c>
      <c r="H67" s="114">
        <v>-0.38657999999999998</v>
      </c>
      <c r="I67" s="114">
        <v>-38.549999999999997</v>
      </c>
      <c r="J67" s="114">
        <v>-0.82</v>
      </c>
      <c r="K67" s="114">
        <v>0</v>
      </c>
    </row>
    <row r="68" spans="2:11">
      <c r="B68" s="68" t="s">
        <v>1332</v>
      </c>
      <c r="C68" s="90">
        <v>9917550</v>
      </c>
      <c r="D68" s="90" t="s">
        <v>1029</v>
      </c>
      <c r="E68" s="90" t="s">
        <v>185</v>
      </c>
      <c r="F68" s="101">
        <v>42732</v>
      </c>
      <c r="G68" s="114">
        <v>36000</v>
      </c>
      <c r="H68" s="114">
        <v>-0.23910999999999999</v>
      </c>
      <c r="I68" s="114">
        <v>-0.09</v>
      </c>
      <c r="J68" s="114">
        <v>0</v>
      </c>
      <c r="K68" s="114">
        <v>0</v>
      </c>
    </row>
    <row r="69" spans="2:11">
      <c r="B69" s="68" t="s">
        <v>1333</v>
      </c>
      <c r="C69" s="90">
        <v>9917022</v>
      </c>
      <c r="D69" s="90" t="s">
        <v>1029</v>
      </c>
      <c r="E69" s="90" t="s">
        <v>185</v>
      </c>
      <c r="F69" s="101">
        <v>42690</v>
      </c>
      <c r="G69" s="114">
        <v>-67274000</v>
      </c>
      <c r="H69" s="114">
        <v>-0.23907999999999999</v>
      </c>
      <c r="I69" s="114">
        <v>160.84</v>
      </c>
      <c r="J69" s="114">
        <v>3.41</v>
      </c>
      <c r="K69" s="114">
        <v>0.01</v>
      </c>
    </row>
    <row r="70" spans="2:11">
      <c r="B70" s="68" t="s">
        <v>1334</v>
      </c>
      <c r="C70" s="90">
        <v>9917576</v>
      </c>
      <c r="D70" s="90" t="s">
        <v>1029</v>
      </c>
      <c r="E70" s="90" t="s">
        <v>185</v>
      </c>
      <c r="F70" s="101">
        <v>42732</v>
      </c>
      <c r="G70" s="114">
        <v>345000</v>
      </c>
      <c r="H70" s="114">
        <v>-0.23907999999999999</v>
      </c>
      <c r="I70" s="114">
        <v>-0.83</v>
      </c>
      <c r="J70" s="114">
        <v>-0.02</v>
      </c>
      <c r="K70" s="114">
        <v>0</v>
      </c>
    </row>
    <row r="71" spans="2:11">
      <c r="B71" s="68" t="s">
        <v>1335</v>
      </c>
      <c r="C71" s="90">
        <v>9917568</v>
      </c>
      <c r="D71" s="90" t="s">
        <v>1029</v>
      </c>
      <c r="E71" s="90" t="s">
        <v>185</v>
      </c>
      <c r="F71" s="101">
        <v>42732</v>
      </c>
      <c r="G71" s="114">
        <v>-330.48</v>
      </c>
      <c r="H71" s="114">
        <v>0</v>
      </c>
      <c r="I71" s="114">
        <v>0</v>
      </c>
      <c r="J71" s="114">
        <v>0</v>
      </c>
      <c r="K71" s="114">
        <v>0</v>
      </c>
    </row>
    <row r="72" spans="2:11">
      <c r="B72" s="68" t="s">
        <v>1335</v>
      </c>
      <c r="C72" s="90">
        <v>9917584</v>
      </c>
      <c r="D72" s="90" t="s">
        <v>1029</v>
      </c>
      <c r="E72" s="90" t="s">
        <v>185</v>
      </c>
      <c r="F72" s="101">
        <v>42732</v>
      </c>
      <c r="G72" s="114">
        <v>-3167.08</v>
      </c>
      <c r="H72" s="114">
        <v>0</v>
      </c>
      <c r="I72" s="114">
        <v>0</v>
      </c>
      <c r="J72" s="114">
        <v>0</v>
      </c>
      <c r="K72" s="114">
        <v>0</v>
      </c>
    </row>
    <row r="73" spans="2:11">
      <c r="B73" s="68" t="s">
        <v>1336</v>
      </c>
      <c r="C73" s="90">
        <v>9917030</v>
      </c>
      <c r="D73" s="90" t="s">
        <v>1029</v>
      </c>
      <c r="E73" s="90" t="s">
        <v>185</v>
      </c>
      <c r="F73" s="101">
        <v>42690</v>
      </c>
      <c r="G73" s="114">
        <v>617572.27</v>
      </c>
      <c r="H73" s="114">
        <v>0</v>
      </c>
      <c r="I73" s="114">
        <v>0</v>
      </c>
      <c r="J73" s="114">
        <v>0</v>
      </c>
      <c r="K73" s="114">
        <v>0</v>
      </c>
    </row>
    <row r="74" spans="2:11">
      <c r="B74" s="68" t="s">
        <v>1337</v>
      </c>
      <c r="C74" s="90">
        <v>9917485</v>
      </c>
      <c r="D74" s="90" t="s">
        <v>1029</v>
      </c>
      <c r="E74" s="90" t="s">
        <v>185</v>
      </c>
      <c r="F74" s="101">
        <v>42732</v>
      </c>
      <c r="G74" s="114">
        <v>-34805.9</v>
      </c>
      <c r="H74" s="114">
        <v>0</v>
      </c>
      <c r="I74" s="114">
        <v>0</v>
      </c>
      <c r="J74" s="114">
        <v>0</v>
      </c>
      <c r="K74" s="114">
        <v>0</v>
      </c>
    </row>
    <row r="75" spans="2:11">
      <c r="B75" s="68" t="s">
        <v>1337</v>
      </c>
      <c r="C75" s="90">
        <v>9917527</v>
      </c>
      <c r="D75" s="90" t="s">
        <v>1029</v>
      </c>
      <c r="E75" s="90" t="s">
        <v>185</v>
      </c>
      <c r="F75" s="101">
        <v>42732</v>
      </c>
      <c r="G75" s="114">
        <v>-95359.6</v>
      </c>
      <c r="H75" s="114">
        <v>0</v>
      </c>
      <c r="I75" s="114">
        <v>0</v>
      </c>
      <c r="J75" s="114">
        <v>0</v>
      </c>
      <c r="K75" s="114">
        <v>0</v>
      </c>
    </row>
    <row r="76" spans="2:11">
      <c r="B76" s="68" t="s">
        <v>1338</v>
      </c>
      <c r="C76" s="90">
        <v>9917469</v>
      </c>
      <c r="D76" s="90" t="s">
        <v>1029</v>
      </c>
      <c r="E76" s="90" t="s">
        <v>185</v>
      </c>
      <c r="F76" s="101">
        <v>42732</v>
      </c>
      <c r="G76" s="114">
        <v>-7513164.7599999998</v>
      </c>
      <c r="H76" s="114">
        <v>0</v>
      </c>
      <c r="I76" s="114">
        <v>0</v>
      </c>
      <c r="J76" s="114">
        <v>0</v>
      </c>
      <c r="K76" s="114">
        <v>0</v>
      </c>
    </row>
    <row r="77" spans="2:11">
      <c r="B77" s="68" t="s">
        <v>1339</v>
      </c>
      <c r="C77" s="90">
        <v>9916776</v>
      </c>
      <c r="D77" s="90" t="s">
        <v>1029</v>
      </c>
      <c r="E77" s="90" t="s">
        <v>185</v>
      </c>
      <c r="F77" s="101">
        <v>42656</v>
      </c>
      <c r="G77" s="114">
        <v>7029252.4299999997</v>
      </c>
      <c r="H77" s="114">
        <v>0</v>
      </c>
      <c r="I77" s="114">
        <v>0</v>
      </c>
      <c r="J77" s="114">
        <v>0</v>
      </c>
      <c r="K77" s="114">
        <v>0</v>
      </c>
    </row>
    <row r="78" spans="2:11">
      <c r="B78" s="68" t="s">
        <v>1340</v>
      </c>
      <c r="C78" s="90">
        <v>99225435</v>
      </c>
      <c r="D78" s="90" t="s">
        <v>1029</v>
      </c>
      <c r="E78" s="90" t="s">
        <v>185</v>
      </c>
      <c r="F78" s="101">
        <v>42733</v>
      </c>
      <c r="G78" s="114">
        <v>7513164.7599999998</v>
      </c>
      <c r="H78" s="114">
        <v>0</v>
      </c>
      <c r="I78" s="114">
        <v>0</v>
      </c>
      <c r="J78" s="114">
        <v>0</v>
      </c>
      <c r="K78" s="114">
        <v>0</v>
      </c>
    </row>
    <row r="79" spans="2:11">
      <c r="B79" s="68" t="s">
        <v>1341</v>
      </c>
      <c r="C79" s="90">
        <v>99225450</v>
      </c>
      <c r="D79" s="90" t="s">
        <v>1029</v>
      </c>
      <c r="E79" s="90" t="s">
        <v>185</v>
      </c>
      <c r="F79" s="101">
        <v>42733</v>
      </c>
      <c r="G79" s="114">
        <v>130165.5</v>
      </c>
      <c r="H79" s="114">
        <v>0</v>
      </c>
      <c r="I79" s="114">
        <v>0</v>
      </c>
      <c r="J79" s="114">
        <v>0</v>
      </c>
      <c r="K79" s="114">
        <v>0</v>
      </c>
    </row>
    <row r="80" spans="2:11">
      <c r="B80" s="68" t="s">
        <v>1342</v>
      </c>
      <c r="C80" s="90">
        <v>99225377</v>
      </c>
      <c r="D80" s="90" t="s">
        <v>1029</v>
      </c>
      <c r="E80" s="90" t="s">
        <v>185</v>
      </c>
      <c r="F80" s="101">
        <v>42733</v>
      </c>
      <c r="G80" s="114">
        <v>3497.56</v>
      </c>
      <c r="H80" s="114">
        <v>0</v>
      </c>
      <c r="I80" s="114">
        <v>0</v>
      </c>
      <c r="J80" s="114">
        <v>0</v>
      </c>
      <c r="K80" s="114">
        <v>0</v>
      </c>
    </row>
    <row r="81" spans="2:11">
      <c r="B81" s="68" t="s">
        <v>1343</v>
      </c>
      <c r="C81" s="90">
        <v>99210031</v>
      </c>
      <c r="D81" s="90" t="s">
        <v>1029</v>
      </c>
      <c r="E81" s="90" t="s">
        <v>185</v>
      </c>
      <c r="F81" s="101">
        <v>42723</v>
      </c>
      <c r="G81" s="114">
        <v>-13748000</v>
      </c>
      <c r="H81" s="114">
        <v>-1.8306</v>
      </c>
      <c r="I81" s="114">
        <v>251.67</v>
      </c>
      <c r="J81" s="114">
        <v>5.34</v>
      </c>
      <c r="K81" s="114">
        <v>0.01</v>
      </c>
    </row>
    <row r="82" spans="2:11">
      <c r="B82" s="68" t="s">
        <v>1344</v>
      </c>
      <c r="C82" s="90">
        <v>99224586</v>
      </c>
      <c r="D82" s="90" t="s">
        <v>1029</v>
      </c>
      <c r="E82" s="90" t="s">
        <v>185</v>
      </c>
      <c r="F82" s="101">
        <v>42712</v>
      </c>
      <c r="G82" s="114">
        <v>-25000</v>
      </c>
      <c r="H82" s="114">
        <v>6.1327999999999996</v>
      </c>
      <c r="I82" s="114">
        <v>-1.53</v>
      </c>
      <c r="J82" s="114">
        <v>-0.03</v>
      </c>
      <c r="K82" s="114">
        <v>0</v>
      </c>
    </row>
    <row r="83" spans="2:11">
      <c r="B83" s="68" t="s">
        <v>1345</v>
      </c>
      <c r="C83" s="90">
        <v>99224552</v>
      </c>
      <c r="D83" s="90" t="s">
        <v>1029</v>
      </c>
      <c r="E83" s="90" t="s">
        <v>185</v>
      </c>
      <c r="F83" s="101">
        <v>42712</v>
      </c>
      <c r="G83" s="114">
        <v>-129000</v>
      </c>
      <c r="H83" s="114">
        <v>5.6329000000000002</v>
      </c>
      <c r="I83" s="114">
        <v>-7.27</v>
      </c>
      <c r="J83" s="114">
        <v>-0.15</v>
      </c>
      <c r="K83" s="114">
        <v>0</v>
      </c>
    </row>
    <row r="84" spans="2:11">
      <c r="B84" s="68" t="s">
        <v>1346</v>
      </c>
      <c r="C84" s="90">
        <v>99226177</v>
      </c>
      <c r="D84" s="90" t="s">
        <v>1029</v>
      </c>
      <c r="E84" s="90" t="s">
        <v>185</v>
      </c>
      <c r="F84" s="101">
        <v>42733</v>
      </c>
      <c r="G84" s="114">
        <v>-75000</v>
      </c>
      <c r="H84" s="114">
        <v>-0.47670000000000001</v>
      </c>
      <c r="I84" s="114">
        <v>0.36</v>
      </c>
      <c r="J84" s="114">
        <v>0.01</v>
      </c>
      <c r="K84" s="114">
        <v>0</v>
      </c>
    </row>
    <row r="85" spans="2:11">
      <c r="B85" s="68" t="s">
        <v>1347</v>
      </c>
      <c r="C85" s="90">
        <v>99224057</v>
      </c>
      <c r="D85" s="90" t="s">
        <v>1029</v>
      </c>
      <c r="E85" s="90" t="s">
        <v>185</v>
      </c>
      <c r="F85" s="101">
        <v>42701</v>
      </c>
      <c r="G85" s="114">
        <v>-13538500</v>
      </c>
      <c r="H85" s="114">
        <v>-1.7265999999999999</v>
      </c>
      <c r="I85" s="114">
        <v>233.76</v>
      </c>
      <c r="J85" s="114">
        <v>4.96</v>
      </c>
      <c r="K85" s="114">
        <v>0.01</v>
      </c>
    </row>
    <row r="86" spans="2:11">
      <c r="B86" s="68" t="s">
        <v>1348</v>
      </c>
      <c r="C86" s="90">
        <v>99224156</v>
      </c>
      <c r="D86" s="90" t="s">
        <v>1029</v>
      </c>
      <c r="E86" s="90" t="s">
        <v>185</v>
      </c>
      <c r="F86" s="101">
        <v>42697</v>
      </c>
      <c r="G86" s="114">
        <v>166000</v>
      </c>
      <c r="H86" s="114">
        <v>-2.0466000000000002</v>
      </c>
      <c r="I86" s="114">
        <v>-3.4</v>
      </c>
      <c r="J86" s="114">
        <v>-7.0000000000000007E-2</v>
      </c>
      <c r="K86" s="114">
        <v>0</v>
      </c>
    </row>
    <row r="87" spans="2:11">
      <c r="B87" s="59" t="s">
        <v>250</v>
      </c>
      <c r="C87" s="88"/>
      <c r="D87" s="88"/>
      <c r="E87" s="88"/>
      <c r="F87" s="97"/>
      <c r="G87" s="91"/>
      <c r="H87" s="91"/>
      <c r="I87" s="91"/>
      <c r="J87" s="91"/>
      <c r="K87" s="91"/>
    </row>
    <row r="88" spans="2:11">
      <c r="B88" s="68" t="s">
        <v>268</v>
      </c>
      <c r="C88" s="90"/>
      <c r="D88" s="90"/>
      <c r="E88" s="90"/>
      <c r="F88" s="101"/>
      <c r="G88" s="114"/>
      <c r="H88" s="114"/>
      <c r="I88" s="114"/>
      <c r="J88" s="114"/>
      <c r="K88" s="114"/>
    </row>
    <row r="89" spans="2:11">
      <c r="B89" s="59" t="s">
        <v>247</v>
      </c>
      <c r="C89" s="88"/>
      <c r="D89" s="88"/>
      <c r="E89" s="88"/>
      <c r="F89" s="97"/>
      <c r="G89" s="91"/>
      <c r="H89" s="91"/>
      <c r="I89" s="91"/>
      <c r="J89" s="91"/>
      <c r="K89" s="91"/>
    </row>
    <row r="90" spans="2:11">
      <c r="B90" s="68" t="s">
        <v>268</v>
      </c>
      <c r="C90" s="90"/>
      <c r="D90" s="90"/>
      <c r="E90" s="90"/>
      <c r="F90" s="101"/>
      <c r="G90" s="114"/>
      <c r="H90" s="114"/>
      <c r="I90" s="114"/>
      <c r="J90" s="114"/>
      <c r="K90" s="114"/>
    </row>
    <row r="91" spans="2:11">
      <c r="B91" s="59" t="s">
        <v>76</v>
      </c>
      <c r="C91" s="88"/>
      <c r="D91" s="88"/>
      <c r="E91" s="88"/>
      <c r="F91" s="97"/>
      <c r="G91" s="91"/>
      <c r="H91" s="91"/>
      <c r="I91" s="91"/>
      <c r="J91" s="91"/>
      <c r="K91" s="91"/>
    </row>
    <row r="92" spans="2:11">
      <c r="B92" s="68" t="s">
        <v>268</v>
      </c>
      <c r="C92" s="90"/>
      <c r="D92" s="90"/>
      <c r="E92" s="90"/>
      <c r="F92" s="101"/>
      <c r="G92" s="114"/>
      <c r="H92" s="114"/>
      <c r="I92" s="114"/>
      <c r="J92" s="114"/>
      <c r="K92" s="114"/>
    </row>
    <row r="93" spans="2:11">
      <c r="B93" s="59" t="s">
        <v>263</v>
      </c>
      <c r="C93" s="88"/>
      <c r="D93" s="88"/>
      <c r="E93" s="88"/>
      <c r="F93" s="97"/>
      <c r="G93" s="91"/>
      <c r="H93" s="91"/>
      <c r="I93" s="91"/>
      <c r="J93" s="91"/>
      <c r="K93" s="91"/>
    </row>
    <row r="94" spans="2:11">
      <c r="B94" s="59" t="s">
        <v>246</v>
      </c>
      <c r="C94" s="88"/>
      <c r="D94" s="88"/>
      <c r="E94" s="88"/>
      <c r="F94" s="97"/>
      <c r="G94" s="91"/>
      <c r="H94" s="91"/>
      <c r="I94" s="91"/>
      <c r="J94" s="91"/>
      <c r="K94" s="91"/>
    </row>
    <row r="95" spans="2:11">
      <c r="B95" s="68" t="s">
        <v>268</v>
      </c>
      <c r="C95" s="90"/>
      <c r="D95" s="90"/>
      <c r="E95" s="90"/>
      <c r="F95" s="101"/>
      <c r="G95" s="114"/>
      <c r="H95" s="114"/>
      <c r="I95" s="114"/>
      <c r="J95" s="114"/>
      <c r="K95" s="114"/>
    </row>
    <row r="96" spans="2:11">
      <c r="B96" s="59" t="s">
        <v>251</v>
      </c>
      <c r="C96" s="88"/>
      <c r="D96" s="88"/>
      <c r="E96" s="88"/>
      <c r="F96" s="97"/>
      <c r="G96" s="91"/>
      <c r="H96" s="91"/>
      <c r="I96" s="91"/>
      <c r="J96" s="91"/>
      <c r="K96" s="91"/>
    </row>
    <row r="97" spans="2:11">
      <c r="B97" s="68" t="s">
        <v>268</v>
      </c>
      <c r="C97" s="90"/>
      <c r="D97" s="90"/>
      <c r="E97" s="90"/>
      <c r="F97" s="101"/>
      <c r="G97" s="114"/>
      <c r="H97" s="114"/>
      <c r="I97" s="114"/>
      <c r="J97" s="114"/>
      <c r="K97" s="114"/>
    </row>
    <row r="98" spans="2:11">
      <c r="B98" s="59" t="s">
        <v>247</v>
      </c>
      <c r="C98" s="88"/>
      <c r="D98" s="88"/>
      <c r="E98" s="88"/>
      <c r="F98" s="97"/>
      <c r="G98" s="91"/>
      <c r="H98" s="91"/>
      <c r="I98" s="91"/>
      <c r="J98" s="91"/>
      <c r="K98" s="91"/>
    </row>
    <row r="99" spans="2:11">
      <c r="B99" s="68" t="s">
        <v>268</v>
      </c>
      <c r="C99" s="90"/>
      <c r="D99" s="90"/>
      <c r="E99" s="90"/>
      <c r="F99" s="101"/>
      <c r="G99" s="114"/>
      <c r="H99" s="114"/>
      <c r="I99" s="114"/>
      <c r="J99" s="114"/>
      <c r="K99" s="114"/>
    </row>
    <row r="100" spans="2:11">
      <c r="B100" s="59" t="s">
        <v>76</v>
      </c>
      <c r="C100" s="88"/>
      <c r="D100" s="88"/>
      <c r="E100" s="88"/>
      <c r="F100" s="97"/>
      <c r="G100" s="91"/>
      <c r="H100" s="91"/>
      <c r="I100" s="91"/>
      <c r="J100" s="91"/>
      <c r="K100" s="91"/>
    </row>
    <row r="101" spans="2:11">
      <c r="B101" s="118" t="s">
        <v>268</v>
      </c>
      <c r="C101" s="90"/>
      <c r="D101" s="90"/>
      <c r="E101" s="90"/>
      <c r="F101" s="101"/>
      <c r="G101" s="114"/>
      <c r="H101" s="114"/>
      <c r="I101" s="114"/>
      <c r="J101" s="114"/>
      <c r="K101" s="114"/>
    </row>
    <row r="102" spans="2:11">
      <c r="B102" s="6" t="s">
        <v>52</v>
      </c>
      <c r="C102" s="1"/>
      <c r="D102" s="1"/>
    </row>
    <row r="103" spans="2:11">
      <c r="B103" s="6" t="s">
        <v>145</v>
      </c>
      <c r="C103" s="1"/>
      <c r="D103" s="1"/>
    </row>
    <row r="104" spans="2:11">
      <c r="C104" s="1"/>
      <c r="D104" s="1"/>
    </row>
    <row r="105" spans="2:11">
      <c r="C105" s="1"/>
      <c r="D105" s="1"/>
    </row>
    <row r="106" spans="2:11">
      <c r="C106" s="1"/>
      <c r="D106" s="1"/>
    </row>
    <row r="107" spans="2:11">
      <c r="C107" s="1"/>
      <c r="D107" s="1"/>
    </row>
    <row r="108" spans="2:11">
      <c r="C108" s="1"/>
      <c r="D108" s="1"/>
    </row>
    <row r="109" spans="2:11">
      <c r="C109" s="1"/>
      <c r="D109" s="1"/>
    </row>
    <row r="110" spans="2:11">
      <c r="C110" s="1"/>
      <c r="D110" s="1"/>
    </row>
    <row r="111" spans="2:11">
      <c r="C111" s="1"/>
      <c r="D111" s="1"/>
    </row>
    <row r="112" spans="2:11">
      <c r="C112" s="1"/>
      <c r="D112" s="1"/>
    </row>
    <row r="113" spans="3:4">
      <c r="C113" s="1"/>
      <c r="D113" s="1"/>
    </row>
    <row r="114" spans="3:4">
      <c r="C114" s="1"/>
      <c r="D114" s="1"/>
    </row>
    <row r="115" spans="3:4">
      <c r="C115" s="1"/>
      <c r="D115" s="1"/>
    </row>
    <row r="116" spans="3:4">
      <c r="C116" s="1"/>
      <c r="D116" s="1"/>
    </row>
    <row r="117" spans="3:4">
      <c r="C117" s="1"/>
      <c r="D117" s="1"/>
    </row>
    <row r="118" spans="3:4">
      <c r="C118" s="1"/>
      <c r="D118" s="1"/>
    </row>
    <row r="119" spans="3:4">
      <c r="C119" s="1"/>
      <c r="D119" s="1"/>
    </row>
    <row r="120" spans="3:4">
      <c r="C120" s="1"/>
      <c r="D120" s="1"/>
    </row>
    <row r="121" spans="3:4">
      <c r="C121" s="1"/>
      <c r="D121" s="1"/>
    </row>
    <row r="122" spans="3:4">
      <c r="C122" s="1"/>
      <c r="D122" s="1"/>
    </row>
    <row r="123" spans="3:4">
      <c r="C123" s="1"/>
      <c r="D123" s="1"/>
    </row>
    <row r="124" spans="3:4">
      <c r="C124" s="1"/>
      <c r="D124" s="1"/>
    </row>
    <row r="125" spans="3:4">
      <c r="C125" s="1"/>
      <c r="D125" s="1"/>
    </row>
    <row r="126" spans="3:4">
      <c r="C126" s="1"/>
      <c r="D126" s="1"/>
    </row>
    <row r="127" spans="3:4">
      <c r="C127" s="1"/>
      <c r="D127" s="1"/>
    </row>
    <row r="128" spans="3:4">
      <c r="C128" s="1"/>
      <c r="D128" s="1"/>
    </row>
    <row r="129" spans="3:4">
      <c r="C129" s="1"/>
      <c r="D129" s="1"/>
    </row>
    <row r="130" spans="3:4">
      <c r="C130" s="1"/>
      <c r="D130" s="1"/>
    </row>
    <row r="131" spans="3:4">
      <c r="C131" s="1"/>
      <c r="D131" s="1"/>
    </row>
    <row r="132" spans="3:4">
      <c r="C132" s="1"/>
      <c r="D132" s="1"/>
    </row>
    <row r="133" spans="3:4">
      <c r="C133" s="1"/>
      <c r="D133" s="1"/>
    </row>
    <row r="134" spans="3:4">
      <c r="C134" s="1"/>
      <c r="D134" s="1"/>
    </row>
    <row r="135" spans="3:4">
      <c r="C135" s="1"/>
      <c r="D135" s="1"/>
    </row>
    <row r="136" spans="3:4">
      <c r="C136" s="1"/>
      <c r="D136" s="1"/>
    </row>
    <row r="137" spans="3:4">
      <c r="C137" s="1"/>
      <c r="D137" s="1"/>
    </row>
    <row r="138" spans="3:4">
      <c r="C138" s="1"/>
      <c r="D138" s="1"/>
    </row>
    <row r="139" spans="3:4">
      <c r="C139" s="1"/>
      <c r="D139" s="1"/>
    </row>
    <row r="140" spans="3:4">
      <c r="C140" s="1"/>
      <c r="D140" s="1"/>
    </row>
    <row r="141" spans="3:4">
      <c r="C141" s="1"/>
      <c r="D141" s="1"/>
    </row>
    <row r="142" spans="3:4">
      <c r="C142" s="1"/>
      <c r="D142" s="1"/>
    </row>
    <row r="143" spans="3:4">
      <c r="C143" s="1"/>
      <c r="D143" s="1"/>
    </row>
    <row r="144" spans="3:4">
      <c r="C144" s="1"/>
      <c r="D144" s="1"/>
    </row>
    <row r="145" spans="3:4">
      <c r="C145" s="1"/>
      <c r="D145" s="1"/>
    </row>
    <row r="146" spans="3:4">
      <c r="C146" s="1"/>
      <c r="D146" s="1"/>
    </row>
    <row r="147" spans="3:4">
      <c r="C147" s="1"/>
      <c r="D147" s="1"/>
    </row>
    <row r="148" spans="3:4">
      <c r="C148" s="1"/>
      <c r="D148" s="1"/>
    </row>
    <row r="149" spans="3:4">
      <c r="C149" s="1"/>
      <c r="D149" s="1"/>
    </row>
    <row r="150" spans="3:4">
      <c r="C150" s="1"/>
      <c r="D150" s="1"/>
    </row>
    <row r="151" spans="3:4">
      <c r="C151" s="1"/>
      <c r="D151" s="1"/>
    </row>
    <row r="152" spans="3:4">
      <c r="C152" s="1"/>
      <c r="D152" s="1"/>
    </row>
    <row r="153" spans="3:4">
      <c r="C153" s="1"/>
      <c r="D153" s="1"/>
    </row>
    <row r="154" spans="3:4">
      <c r="C154" s="1"/>
      <c r="D154" s="1"/>
    </row>
    <row r="155" spans="3:4">
      <c r="C155" s="1"/>
      <c r="D155" s="1"/>
    </row>
    <row r="156" spans="3:4">
      <c r="C156" s="1"/>
      <c r="D156" s="1"/>
    </row>
    <row r="157" spans="3:4">
      <c r="C157" s="1"/>
      <c r="D157" s="1"/>
    </row>
    <row r="158" spans="3:4">
      <c r="C158" s="1"/>
      <c r="D158" s="1"/>
    </row>
    <row r="159" spans="3:4">
      <c r="C159" s="1"/>
      <c r="D159" s="1"/>
    </row>
    <row r="160" spans="3:4">
      <c r="C160" s="1"/>
      <c r="D160" s="1"/>
    </row>
    <row r="161" spans="3:4">
      <c r="C161" s="1"/>
      <c r="D161" s="1"/>
    </row>
    <row r="162" spans="3:4">
      <c r="C162" s="1"/>
      <c r="D162" s="1"/>
    </row>
    <row r="163" spans="3:4">
      <c r="C163" s="1"/>
      <c r="D163" s="1"/>
    </row>
    <row r="164" spans="3:4">
      <c r="C164" s="1"/>
      <c r="D164" s="1"/>
    </row>
    <row r="165" spans="3:4">
      <c r="C165" s="1"/>
      <c r="D165" s="1"/>
    </row>
    <row r="166" spans="3:4">
      <c r="C166" s="1"/>
      <c r="D166" s="1"/>
    </row>
    <row r="167" spans="3:4">
      <c r="C167" s="1"/>
      <c r="D167" s="1"/>
    </row>
    <row r="168" spans="3:4">
      <c r="C168" s="1"/>
      <c r="D168" s="1"/>
    </row>
    <row r="169" spans="3:4">
      <c r="C169" s="1"/>
      <c r="D169" s="1"/>
    </row>
    <row r="170" spans="3:4">
      <c r="C170" s="1"/>
      <c r="D170" s="1"/>
    </row>
    <row r="171" spans="3:4">
      <c r="C171" s="1"/>
      <c r="D171" s="1"/>
    </row>
    <row r="172" spans="3:4">
      <c r="C172" s="1"/>
      <c r="D172" s="1"/>
    </row>
    <row r="173" spans="3:4">
      <c r="C173" s="1"/>
      <c r="D173" s="1"/>
    </row>
    <row r="174" spans="3:4">
      <c r="C174" s="1"/>
      <c r="D174" s="1"/>
    </row>
    <row r="175" spans="3:4">
      <c r="C175" s="1"/>
      <c r="D175" s="1"/>
    </row>
    <row r="176" spans="3:4">
      <c r="C176" s="1"/>
      <c r="D176" s="1"/>
    </row>
    <row r="177" spans="3:4">
      <c r="C177" s="1"/>
      <c r="D177" s="1"/>
    </row>
    <row r="178" spans="3:4">
      <c r="C178" s="1"/>
      <c r="D178" s="1"/>
    </row>
    <row r="179" spans="3:4">
      <c r="C179" s="1"/>
      <c r="D179" s="1"/>
    </row>
    <row r="180" spans="3:4">
      <c r="C180" s="1"/>
      <c r="D180" s="1"/>
    </row>
    <row r="181" spans="3:4">
      <c r="C181" s="1"/>
      <c r="D181" s="1"/>
    </row>
    <row r="182" spans="3:4">
      <c r="C182" s="1"/>
      <c r="D182" s="1"/>
    </row>
    <row r="183" spans="3:4">
      <c r="C183" s="1"/>
      <c r="D183" s="1"/>
    </row>
    <row r="184" spans="3:4">
      <c r="C184" s="1"/>
      <c r="D184" s="1"/>
    </row>
    <row r="185" spans="3:4">
      <c r="C185" s="1"/>
      <c r="D185" s="1"/>
    </row>
    <row r="186" spans="3:4">
      <c r="C186" s="1"/>
      <c r="D186" s="1"/>
    </row>
    <row r="187" spans="3:4">
      <c r="C187" s="1"/>
      <c r="D187" s="1"/>
    </row>
    <row r="188" spans="3:4">
      <c r="C188" s="1"/>
      <c r="D188" s="1"/>
    </row>
    <row r="189" spans="3:4">
      <c r="C189" s="1"/>
      <c r="D189" s="1"/>
    </row>
    <row r="190" spans="3:4">
      <c r="C190" s="1"/>
      <c r="D190" s="1"/>
    </row>
    <row r="191" spans="3:4">
      <c r="C191" s="1"/>
      <c r="D191" s="1"/>
    </row>
    <row r="192" spans="3:4">
      <c r="C192" s="1"/>
      <c r="D192" s="1"/>
    </row>
    <row r="193" spans="3:4">
      <c r="C193" s="1"/>
      <c r="D193" s="1"/>
    </row>
    <row r="194" spans="3:4">
      <c r="C194" s="1"/>
      <c r="D194" s="1"/>
    </row>
    <row r="195" spans="3:4">
      <c r="C195" s="1"/>
      <c r="D195" s="1"/>
    </row>
    <row r="196" spans="3:4">
      <c r="C196" s="1"/>
      <c r="D196" s="1"/>
    </row>
    <row r="197" spans="3:4">
      <c r="C197" s="1"/>
      <c r="D197" s="1"/>
    </row>
    <row r="198" spans="3:4">
      <c r="C198" s="1"/>
      <c r="D198" s="1"/>
    </row>
    <row r="199" spans="3:4">
      <c r="C199" s="1"/>
      <c r="D199" s="1"/>
    </row>
    <row r="200" spans="3:4">
      <c r="C200" s="1"/>
      <c r="D200" s="1"/>
    </row>
    <row r="201" spans="3:4">
      <c r="C201" s="1"/>
      <c r="D201" s="1"/>
    </row>
    <row r="202" spans="3:4">
      <c r="C202" s="1"/>
      <c r="D202" s="1"/>
    </row>
    <row r="203" spans="3:4">
      <c r="C203" s="1"/>
      <c r="D203" s="1"/>
    </row>
    <row r="204" spans="3:4">
      <c r="C204" s="1"/>
      <c r="D204" s="1"/>
    </row>
    <row r="205" spans="3:4">
      <c r="C205" s="1"/>
      <c r="D205" s="1"/>
    </row>
    <row r="206" spans="3:4">
      <c r="C206" s="1"/>
      <c r="D206" s="1"/>
    </row>
    <row r="207" spans="3:4">
      <c r="C207" s="1"/>
      <c r="D207" s="1"/>
    </row>
    <row r="208" spans="3:4">
      <c r="C208" s="1"/>
      <c r="D208" s="1"/>
    </row>
    <row r="209" spans="3:4">
      <c r="C209" s="1"/>
      <c r="D209" s="1"/>
    </row>
    <row r="210" spans="3:4">
      <c r="C210" s="1"/>
      <c r="D210" s="1"/>
    </row>
    <row r="211" spans="3:4">
      <c r="C211" s="1"/>
      <c r="D211" s="1"/>
    </row>
    <row r="212" spans="3:4">
      <c r="C212" s="1"/>
      <c r="D212" s="1"/>
    </row>
    <row r="213" spans="3:4">
      <c r="C213" s="1"/>
      <c r="D213" s="1"/>
    </row>
    <row r="214" spans="3:4">
      <c r="C214" s="1"/>
      <c r="D214" s="1"/>
    </row>
    <row r="215" spans="3:4">
      <c r="C215" s="1"/>
      <c r="D215" s="1"/>
    </row>
    <row r="216" spans="3:4">
      <c r="C216" s="1"/>
      <c r="D216" s="1"/>
    </row>
    <row r="217" spans="3:4">
      <c r="C217" s="1"/>
      <c r="D217" s="1"/>
    </row>
    <row r="218" spans="3:4">
      <c r="C218" s="1"/>
      <c r="D218" s="1"/>
    </row>
    <row r="219" spans="3:4">
      <c r="C219" s="1"/>
      <c r="D219" s="1"/>
    </row>
    <row r="220" spans="3:4">
      <c r="C220" s="1"/>
      <c r="D220" s="1"/>
    </row>
    <row r="221" spans="3:4">
      <c r="C221" s="1"/>
      <c r="D221" s="1"/>
    </row>
    <row r="222" spans="3:4">
      <c r="C222" s="1"/>
      <c r="D222" s="1"/>
    </row>
    <row r="223" spans="3:4">
      <c r="C223" s="1"/>
      <c r="D223" s="1"/>
    </row>
    <row r="224" spans="3:4">
      <c r="C224" s="1"/>
      <c r="D224" s="1"/>
    </row>
    <row r="225" spans="3:4">
      <c r="C225" s="1"/>
      <c r="D225" s="1"/>
    </row>
    <row r="226" spans="3:4">
      <c r="C226" s="1"/>
      <c r="D226" s="1"/>
    </row>
    <row r="227" spans="3:4">
      <c r="C227" s="1"/>
      <c r="D227" s="1"/>
    </row>
    <row r="228" spans="3:4">
      <c r="C228" s="1"/>
      <c r="D228" s="1"/>
    </row>
    <row r="229" spans="3:4">
      <c r="C229" s="1"/>
      <c r="D229" s="1"/>
    </row>
    <row r="230" spans="3:4">
      <c r="C230" s="1"/>
      <c r="D230" s="1"/>
    </row>
    <row r="231" spans="3:4">
      <c r="C231" s="1"/>
      <c r="D231" s="1"/>
    </row>
    <row r="232" spans="3:4">
      <c r="C232" s="1"/>
      <c r="D232" s="1"/>
    </row>
    <row r="233" spans="3:4">
      <c r="C233" s="1"/>
      <c r="D233" s="1"/>
    </row>
    <row r="234" spans="3:4">
      <c r="C234" s="1"/>
      <c r="D234" s="1"/>
    </row>
    <row r="235" spans="3:4">
      <c r="C235" s="1"/>
      <c r="D235" s="1"/>
    </row>
    <row r="236" spans="3:4">
      <c r="C236" s="1"/>
      <c r="D236" s="1"/>
    </row>
    <row r="237" spans="3:4">
      <c r="C237" s="1"/>
      <c r="D237" s="1"/>
    </row>
    <row r="238" spans="3:4">
      <c r="C238" s="1"/>
      <c r="D238" s="1"/>
    </row>
    <row r="239" spans="3:4">
      <c r="C239" s="1"/>
      <c r="D239" s="1"/>
    </row>
    <row r="240" spans="3:4">
      <c r="C240" s="1"/>
      <c r="D240" s="1"/>
    </row>
    <row r="241" spans="3:4">
      <c r="C241" s="1"/>
      <c r="D241" s="1"/>
    </row>
    <row r="242" spans="3:4">
      <c r="C242" s="1"/>
      <c r="D242" s="1"/>
    </row>
    <row r="243" spans="3:4">
      <c r="C243" s="1"/>
      <c r="D243" s="1"/>
    </row>
    <row r="244" spans="3:4">
      <c r="C244" s="1"/>
      <c r="D244" s="1"/>
    </row>
    <row r="245" spans="3:4">
      <c r="C245" s="1"/>
      <c r="D245" s="1"/>
    </row>
    <row r="246" spans="3:4">
      <c r="C246" s="1"/>
      <c r="D246" s="1"/>
    </row>
    <row r="247" spans="3:4">
      <c r="C247" s="1"/>
      <c r="D247" s="1"/>
    </row>
    <row r="248" spans="3:4">
      <c r="C248" s="1"/>
      <c r="D248" s="1"/>
    </row>
    <row r="249" spans="3:4">
      <c r="C249" s="1"/>
      <c r="D249" s="1"/>
    </row>
    <row r="250" spans="3:4">
      <c r="C250" s="1"/>
      <c r="D250" s="1"/>
    </row>
    <row r="251" spans="3:4">
      <c r="C251" s="1"/>
      <c r="D251" s="1"/>
    </row>
    <row r="252" spans="3:4">
      <c r="C252" s="1"/>
      <c r="D252" s="1"/>
    </row>
    <row r="253" spans="3:4">
      <c r="C253" s="1"/>
      <c r="D253" s="1"/>
    </row>
    <row r="254" spans="3:4">
      <c r="C254" s="1"/>
      <c r="D254" s="1"/>
    </row>
    <row r="255" spans="3:4">
      <c r="C255" s="1"/>
      <c r="D255" s="1"/>
    </row>
    <row r="256" spans="3:4">
      <c r="C256" s="1"/>
      <c r="D256" s="1"/>
    </row>
    <row r="257" spans="3:4">
      <c r="C257" s="1"/>
      <c r="D257" s="1"/>
    </row>
    <row r="258" spans="3:4">
      <c r="C258" s="1"/>
      <c r="D258" s="1"/>
    </row>
    <row r="259" spans="3:4">
      <c r="C259" s="1"/>
      <c r="D259" s="1"/>
    </row>
    <row r="260" spans="3:4">
      <c r="C260" s="1"/>
      <c r="D260" s="1"/>
    </row>
    <row r="261" spans="3:4">
      <c r="C261" s="1"/>
      <c r="D261" s="1"/>
    </row>
    <row r="262" spans="3:4">
      <c r="C262" s="1"/>
      <c r="D262" s="1"/>
    </row>
    <row r="263" spans="3:4">
      <c r="C263" s="1"/>
      <c r="D263" s="1"/>
    </row>
    <row r="264" spans="3:4">
      <c r="C264" s="1"/>
      <c r="D264" s="1"/>
    </row>
    <row r="265" spans="3:4">
      <c r="C265" s="1"/>
      <c r="D265" s="1"/>
    </row>
    <row r="266" spans="3:4">
      <c r="C266" s="1"/>
      <c r="D266" s="1"/>
    </row>
    <row r="267" spans="3:4">
      <c r="C267" s="1"/>
      <c r="D267" s="1"/>
    </row>
    <row r="268" spans="3:4">
      <c r="C268" s="1"/>
      <c r="D268" s="1"/>
    </row>
    <row r="269" spans="3:4">
      <c r="C269" s="1"/>
      <c r="D269" s="1"/>
    </row>
    <row r="270" spans="3:4">
      <c r="C270" s="1"/>
      <c r="D270" s="1"/>
    </row>
    <row r="271" spans="3:4">
      <c r="C271" s="1"/>
      <c r="D271" s="1"/>
    </row>
    <row r="272" spans="3:4">
      <c r="C272" s="1"/>
      <c r="D272" s="1"/>
    </row>
    <row r="273" spans="3:4">
      <c r="C273" s="1"/>
      <c r="D273" s="1"/>
    </row>
    <row r="274" spans="3:4">
      <c r="C274" s="1"/>
      <c r="D274" s="1"/>
    </row>
    <row r="275" spans="3:4">
      <c r="C275" s="1"/>
      <c r="D275" s="1"/>
    </row>
    <row r="276" spans="3:4">
      <c r="C276" s="1"/>
      <c r="D276" s="1"/>
    </row>
    <row r="277" spans="3:4">
      <c r="C277" s="1"/>
      <c r="D277" s="1"/>
    </row>
    <row r="278" spans="3:4">
      <c r="C278" s="1"/>
      <c r="D278" s="1"/>
    </row>
    <row r="279" spans="3:4">
      <c r="C279" s="1"/>
      <c r="D279" s="1"/>
    </row>
    <row r="280" spans="3:4">
      <c r="C280" s="1"/>
      <c r="D280" s="1"/>
    </row>
    <row r="281" spans="3:4">
      <c r="C281" s="1"/>
      <c r="D281" s="1"/>
    </row>
    <row r="282" spans="3:4">
      <c r="C282" s="1"/>
      <c r="D282" s="1"/>
    </row>
    <row r="283" spans="3:4">
      <c r="C283" s="1"/>
      <c r="D283" s="1"/>
    </row>
    <row r="284" spans="3:4">
      <c r="C284" s="1"/>
      <c r="D284" s="1"/>
    </row>
    <row r="285" spans="3:4">
      <c r="C285" s="1"/>
      <c r="D285" s="1"/>
    </row>
    <row r="286" spans="3:4">
      <c r="C286" s="1"/>
      <c r="D286" s="1"/>
    </row>
    <row r="287" spans="3:4">
      <c r="C287" s="1"/>
      <c r="D287" s="1"/>
    </row>
    <row r="288" spans="3:4">
      <c r="C288" s="1"/>
      <c r="D288" s="1"/>
    </row>
    <row r="289" spans="3:4">
      <c r="C289" s="1"/>
      <c r="D289" s="1"/>
    </row>
    <row r="290" spans="3:4">
      <c r="C290" s="1"/>
      <c r="D290" s="1"/>
    </row>
    <row r="291" spans="3:4">
      <c r="C291" s="1"/>
      <c r="D291" s="1"/>
    </row>
    <row r="292" spans="3:4">
      <c r="C292" s="1"/>
      <c r="D292" s="1"/>
    </row>
    <row r="293" spans="3:4">
      <c r="C293" s="1"/>
      <c r="D293" s="1"/>
    </row>
    <row r="294" spans="3:4">
      <c r="C294" s="1"/>
      <c r="D294" s="1"/>
    </row>
    <row r="295" spans="3:4">
      <c r="C295" s="1"/>
      <c r="D295" s="1"/>
    </row>
    <row r="296" spans="3:4">
      <c r="C296" s="1"/>
      <c r="D296" s="1"/>
    </row>
    <row r="297" spans="3:4">
      <c r="C297" s="1"/>
      <c r="D297" s="1"/>
    </row>
    <row r="298" spans="3:4">
      <c r="C298" s="1"/>
      <c r="D298" s="1"/>
    </row>
    <row r="299" spans="3:4">
      <c r="C299" s="1"/>
      <c r="D299" s="1"/>
    </row>
    <row r="300" spans="3:4">
      <c r="C300" s="1"/>
      <c r="D300" s="1"/>
    </row>
    <row r="301" spans="3:4">
      <c r="C301" s="1"/>
      <c r="D301" s="1"/>
    </row>
    <row r="302" spans="3:4">
      <c r="C302" s="1"/>
      <c r="D302" s="1"/>
    </row>
    <row r="303" spans="3:4">
      <c r="C303" s="1"/>
      <c r="D303" s="1"/>
    </row>
    <row r="304" spans="3:4">
      <c r="C304" s="1"/>
      <c r="D304" s="1"/>
    </row>
    <row r="305" spans="3:4">
      <c r="C305" s="1"/>
      <c r="D305" s="1"/>
    </row>
    <row r="306" spans="3:4">
      <c r="C306" s="1"/>
      <c r="D306" s="1"/>
    </row>
    <row r="307" spans="3:4">
      <c r="C307" s="1"/>
      <c r="D307" s="1"/>
    </row>
    <row r="308" spans="3:4">
      <c r="C308" s="1"/>
      <c r="D308" s="1"/>
    </row>
    <row r="309" spans="3:4">
      <c r="C309" s="1"/>
      <c r="D309" s="1"/>
    </row>
    <row r="310" spans="3:4">
      <c r="C310" s="1"/>
      <c r="D310" s="1"/>
    </row>
    <row r="311" spans="3:4">
      <c r="C311" s="1"/>
      <c r="D311" s="1"/>
    </row>
    <row r="312" spans="3:4">
      <c r="C312" s="1"/>
      <c r="D312" s="1"/>
    </row>
    <row r="313" spans="3:4">
      <c r="C313" s="1"/>
      <c r="D313" s="1"/>
    </row>
    <row r="314" spans="3:4">
      <c r="C314" s="1"/>
      <c r="D314" s="1"/>
    </row>
    <row r="315" spans="3:4">
      <c r="C315" s="1"/>
      <c r="D315" s="1"/>
    </row>
    <row r="316" spans="3:4">
      <c r="C316" s="1"/>
      <c r="D316" s="1"/>
    </row>
    <row r="317" spans="3:4">
      <c r="C317" s="1"/>
      <c r="D317" s="1"/>
    </row>
    <row r="318" spans="3:4">
      <c r="C318" s="1"/>
      <c r="D318" s="1"/>
    </row>
    <row r="319" spans="3:4">
      <c r="C319" s="1"/>
      <c r="D319" s="1"/>
    </row>
    <row r="320" spans="3:4">
      <c r="C320" s="1"/>
      <c r="D320" s="1"/>
    </row>
    <row r="321" spans="3:4">
      <c r="C321" s="1"/>
      <c r="D321" s="1"/>
    </row>
    <row r="322" spans="3:4">
      <c r="C322" s="1"/>
      <c r="D322" s="1"/>
    </row>
    <row r="323" spans="3:4">
      <c r="C323" s="1"/>
      <c r="D323" s="1"/>
    </row>
    <row r="324" spans="3:4">
      <c r="C324" s="1"/>
      <c r="D324" s="1"/>
    </row>
    <row r="325" spans="3:4">
      <c r="C325" s="1"/>
      <c r="D325" s="1"/>
    </row>
    <row r="326" spans="3:4">
      <c r="C326" s="1"/>
      <c r="D326" s="1"/>
    </row>
    <row r="327" spans="3:4">
      <c r="C327" s="1"/>
      <c r="D327" s="1"/>
    </row>
    <row r="328" spans="3:4">
      <c r="C328" s="1"/>
      <c r="D328" s="1"/>
    </row>
    <row r="329" spans="3:4">
      <c r="C329" s="1"/>
      <c r="D329" s="1"/>
    </row>
    <row r="330" spans="3:4">
      <c r="C330" s="1"/>
      <c r="D330" s="1"/>
    </row>
    <row r="331" spans="3:4">
      <c r="C331" s="1"/>
      <c r="D331" s="1"/>
    </row>
    <row r="332" spans="3:4">
      <c r="C332" s="1"/>
      <c r="D332" s="1"/>
    </row>
    <row r="333" spans="3:4">
      <c r="C333" s="1"/>
      <c r="D333" s="1"/>
    </row>
    <row r="334" spans="3:4">
      <c r="C334" s="1"/>
      <c r="D334" s="1"/>
    </row>
    <row r="335" spans="3:4">
      <c r="C335" s="1"/>
      <c r="D335" s="1"/>
    </row>
    <row r="336" spans="3:4">
      <c r="C336" s="1"/>
      <c r="D336" s="1"/>
    </row>
    <row r="337" spans="3:4">
      <c r="C337" s="1"/>
      <c r="D337" s="1"/>
    </row>
    <row r="338" spans="3:4">
      <c r="C338" s="1"/>
      <c r="D338" s="1"/>
    </row>
    <row r="339" spans="3:4">
      <c r="C339" s="1"/>
      <c r="D339" s="1"/>
    </row>
    <row r="340" spans="3:4">
      <c r="C340" s="1"/>
      <c r="D340" s="1"/>
    </row>
    <row r="341" spans="3:4">
      <c r="C341" s="1"/>
      <c r="D341" s="1"/>
    </row>
    <row r="342" spans="3:4">
      <c r="C342" s="1"/>
      <c r="D342" s="1"/>
    </row>
    <row r="343" spans="3:4">
      <c r="C343" s="1"/>
      <c r="D343" s="1"/>
    </row>
    <row r="344" spans="3:4">
      <c r="C344" s="1"/>
      <c r="D344" s="1"/>
    </row>
    <row r="345" spans="3:4">
      <c r="C345" s="1"/>
      <c r="D345" s="1"/>
    </row>
    <row r="346" spans="3:4">
      <c r="C346" s="1"/>
      <c r="D346" s="1"/>
    </row>
    <row r="347" spans="3:4">
      <c r="C347" s="1"/>
      <c r="D347" s="1"/>
    </row>
    <row r="348" spans="3:4">
      <c r="C348" s="1"/>
      <c r="D348" s="1"/>
    </row>
    <row r="349" spans="3:4">
      <c r="C349" s="1"/>
      <c r="D349" s="1"/>
    </row>
    <row r="350" spans="3:4">
      <c r="C350" s="1"/>
      <c r="D350" s="1"/>
    </row>
    <row r="351" spans="3:4">
      <c r="C351" s="1"/>
      <c r="D351" s="1"/>
    </row>
    <row r="352" spans="3:4">
      <c r="C352" s="1"/>
      <c r="D352" s="1"/>
    </row>
    <row r="353" spans="3:4">
      <c r="C353" s="1"/>
      <c r="D353" s="1"/>
    </row>
    <row r="354" spans="3:4">
      <c r="C354" s="1"/>
      <c r="D354" s="1"/>
    </row>
    <row r="355" spans="3:4">
      <c r="C355" s="1"/>
      <c r="D355" s="1"/>
    </row>
    <row r="356" spans="3:4">
      <c r="C356" s="1"/>
      <c r="D356" s="1"/>
    </row>
    <row r="357" spans="3:4">
      <c r="C357" s="1"/>
      <c r="D357" s="1"/>
    </row>
    <row r="358" spans="3:4">
      <c r="C358" s="1"/>
      <c r="D358" s="1"/>
    </row>
    <row r="359" spans="3:4">
      <c r="C359" s="1"/>
      <c r="D359" s="1"/>
    </row>
    <row r="360" spans="3:4">
      <c r="C360" s="1"/>
      <c r="D360" s="1"/>
    </row>
    <row r="361" spans="3:4">
      <c r="C361" s="1"/>
      <c r="D361" s="1"/>
    </row>
    <row r="362" spans="3:4">
      <c r="C362" s="1"/>
      <c r="D362" s="1"/>
    </row>
    <row r="363" spans="3:4">
      <c r="C363" s="1"/>
      <c r="D363" s="1"/>
    </row>
    <row r="364" spans="3:4">
      <c r="C364" s="1"/>
      <c r="D364" s="1"/>
    </row>
    <row r="365" spans="3:4">
      <c r="C365" s="1"/>
      <c r="D365" s="1"/>
    </row>
    <row r="366" spans="3:4">
      <c r="C366" s="1"/>
      <c r="D366" s="1"/>
    </row>
    <row r="367" spans="3:4">
      <c r="C367" s="1"/>
      <c r="D367" s="1"/>
    </row>
    <row r="368" spans="3:4">
      <c r="C368" s="1"/>
      <c r="D368" s="1"/>
    </row>
    <row r="369" spans="3:4">
      <c r="C369" s="1"/>
      <c r="D369" s="1"/>
    </row>
    <row r="370" spans="3:4">
      <c r="C370" s="1"/>
      <c r="D370" s="1"/>
    </row>
    <row r="371" spans="3:4">
      <c r="C371" s="1"/>
      <c r="D371" s="1"/>
    </row>
    <row r="372" spans="3:4">
      <c r="C372" s="1"/>
      <c r="D372" s="1"/>
    </row>
    <row r="373" spans="3:4">
      <c r="C373" s="1"/>
      <c r="D373" s="1"/>
    </row>
    <row r="374" spans="3:4">
      <c r="C374" s="1"/>
      <c r="D374" s="1"/>
    </row>
    <row r="375" spans="3:4">
      <c r="C375" s="1"/>
      <c r="D375" s="1"/>
    </row>
    <row r="376" spans="3:4">
      <c r="C376" s="1"/>
      <c r="D376" s="1"/>
    </row>
    <row r="377" spans="3:4">
      <c r="C377" s="1"/>
      <c r="D377" s="1"/>
    </row>
    <row r="378" spans="3:4">
      <c r="C378" s="1"/>
      <c r="D378" s="1"/>
    </row>
    <row r="379" spans="3:4">
      <c r="C379" s="1"/>
      <c r="D379" s="1"/>
    </row>
    <row r="380" spans="3:4">
      <c r="C380" s="1"/>
      <c r="D380" s="1"/>
    </row>
    <row r="381" spans="3:4">
      <c r="C381" s="1"/>
      <c r="D381" s="1"/>
    </row>
    <row r="382" spans="3:4">
      <c r="C382" s="1"/>
      <c r="D382" s="1"/>
    </row>
    <row r="383" spans="3:4">
      <c r="C383" s="1"/>
      <c r="D383" s="1"/>
    </row>
    <row r="384" spans="3:4">
      <c r="C384" s="1"/>
      <c r="D384" s="1"/>
    </row>
    <row r="385" spans="3:4">
      <c r="C385" s="1"/>
      <c r="D385" s="1"/>
    </row>
    <row r="386" spans="3:4">
      <c r="C386" s="1"/>
      <c r="D386" s="1"/>
    </row>
    <row r="387" spans="3:4">
      <c r="C387" s="1"/>
      <c r="D387" s="1"/>
    </row>
    <row r="388" spans="3:4">
      <c r="C388" s="1"/>
      <c r="D388" s="1"/>
    </row>
    <row r="389" spans="3:4">
      <c r="C389" s="1"/>
      <c r="D389" s="1"/>
    </row>
    <row r="390" spans="3:4">
      <c r="C390" s="1"/>
      <c r="D390" s="1"/>
    </row>
    <row r="391" spans="3:4">
      <c r="C391" s="1"/>
      <c r="D391" s="1"/>
    </row>
    <row r="392" spans="3:4">
      <c r="C392" s="1"/>
      <c r="D392" s="1"/>
    </row>
    <row r="393" spans="3:4">
      <c r="C393" s="1"/>
      <c r="D393" s="1"/>
    </row>
    <row r="394" spans="3:4">
      <c r="C394" s="1"/>
      <c r="D394" s="1"/>
    </row>
    <row r="395" spans="3:4">
      <c r="C395" s="1"/>
      <c r="D395" s="1"/>
    </row>
    <row r="396" spans="3:4">
      <c r="C396" s="1"/>
      <c r="D396" s="1"/>
    </row>
    <row r="397" spans="3:4">
      <c r="C397" s="1"/>
      <c r="D397" s="1"/>
    </row>
    <row r="398" spans="3:4">
      <c r="C398" s="1"/>
      <c r="D398" s="1"/>
    </row>
    <row r="399" spans="3:4">
      <c r="C399" s="1"/>
      <c r="D399" s="1"/>
    </row>
    <row r="400" spans="3:4">
      <c r="C400" s="1"/>
      <c r="D400" s="1"/>
    </row>
    <row r="401" spans="3:4">
      <c r="C401" s="1"/>
      <c r="D401" s="1"/>
    </row>
    <row r="402" spans="3:4">
      <c r="C402" s="1"/>
      <c r="D402" s="1"/>
    </row>
    <row r="403" spans="3:4">
      <c r="C403" s="1"/>
      <c r="D403" s="1"/>
    </row>
    <row r="404" spans="3:4">
      <c r="C404" s="1"/>
      <c r="D404" s="1"/>
    </row>
    <row r="405" spans="3:4">
      <c r="C405" s="1"/>
      <c r="D405" s="1"/>
    </row>
    <row r="406" spans="3:4">
      <c r="C406" s="1"/>
      <c r="D406" s="1"/>
    </row>
    <row r="407" spans="3:4">
      <c r="C407" s="1"/>
      <c r="D407" s="1"/>
    </row>
    <row r="408" spans="3:4">
      <c r="C408" s="1"/>
      <c r="D408" s="1"/>
    </row>
    <row r="409" spans="3:4">
      <c r="C409" s="1"/>
      <c r="D409" s="1"/>
    </row>
    <row r="410" spans="3:4">
      <c r="C410" s="1"/>
      <c r="D410" s="1"/>
    </row>
    <row r="411" spans="3:4">
      <c r="C411" s="1"/>
      <c r="D411" s="1"/>
    </row>
    <row r="412" spans="3:4">
      <c r="C412" s="1"/>
      <c r="D412" s="1"/>
    </row>
    <row r="413" spans="3:4">
      <c r="C413" s="1"/>
      <c r="D413" s="1"/>
    </row>
    <row r="414" spans="3:4">
      <c r="C414" s="1"/>
      <c r="D414" s="1"/>
    </row>
    <row r="415" spans="3:4">
      <c r="C415" s="1"/>
      <c r="D415" s="1"/>
    </row>
    <row r="416" spans="3:4">
      <c r="C416" s="1"/>
      <c r="D416" s="1"/>
    </row>
    <row r="417" spans="3:4">
      <c r="C417" s="1"/>
      <c r="D417" s="1"/>
    </row>
    <row r="418" spans="3:4">
      <c r="C418" s="1"/>
      <c r="D418" s="1"/>
    </row>
    <row r="419" spans="3:4">
      <c r="C419" s="1"/>
      <c r="D419" s="1"/>
    </row>
    <row r="420" spans="3:4">
      <c r="C420" s="1"/>
      <c r="D420" s="1"/>
    </row>
    <row r="421" spans="3:4">
      <c r="C421" s="1"/>
      <c r="D421" s="1"/>
    </row>
    <row r="422" spans="3:4">
      <c r="C422" s="1"/>
      <c r="D422" s="1"/>
    </row>
    <row r="423" spans="3:4">
      <c r="C423" s="1"/>
      <c r="D423" s="1"/>
    </row>
    <row r="424" spans="3:4">
      <c r="C424" s="1"/>
      <c r="D424" s="1"/>
    </row>
    <row r="425" spans="3:4">
      <c r="C425" s="1"/>
      <c r="D425" s="1"/>
    </row>
    <row r="426" spans="3:4">
      <c r="C426" s="1"/>
      <c r="D426" s="1"/>
    </row>
    <row r="427" spans="3:4">
      <c r="C427" s="1"/>
      <c r="D427" s="1"/>
    </row>
    <row r="428" spans="3:4">
      <c r="C428" s="1"/>
      <c r="D428" s="1"/>
    </row>
    <row r="429" spans="3:4">
      <c r="C429" s="1"/>
      <c r="D429" s="1"/>
    </row>
    <row r="430" spans="3:4">
      <c r="C430" s="1"/>
      <c r="D430" s="1"/>
    </row>
    <row r="431" spans="3:4">
      <c r="C431" s="1"/>
      <c r="D431" s="1"/>
    </row>
    <row r="432" spans="3:4">
      <c r="C432" s="1"/>
      <c r="D432" s="1"/>
    </row>
    <row r="433" spans="3:4">
      <c r="C433" s="1"/>
      <c r="D433" s="1"/>
    </row>
    <row r="434" spans="3:4">
      <c r="C434" s="1"/>
      <c r="D434" s="1"/>
    </row>
    <row r="435" spans="3:4">
      <c r="C435" s="1"/>
      <c r="D435" s="1"/>
    </row>
    <row r="436" spans="3:4">
      <c r="C436" s="1"/>
      <c r="D436" s="1"/>
    </row>
    <row r="437" spans="3:4">
      <c r="C437" s="1"/>
      <c r="D437" s="1"/>
    </row>
    <row r="438" spans="3:4">
      <c r="C438" s="1"/>
      <c r="D438" s="1"/>
    </row>
    <row r="439" spans="3:4">
      <c r="C439" s="1"/>
      <c r="D439" s="1"/>
    </row>
    <row r="440" spans="3:4">
      <c r="C440" s="1"/>
      <c r="D440" s="1"/>
    </row>
    <row r="441" spans="3:4">
      <c r="C441" s="1"/>
      <c r="D441" s="1"/>
    </row>
    <row r="442" spans="3:4">
      <c r="C442" s="1"/>
      <c r="D442" s="1"/>
    </row>
    <row r="443" spans="3:4">
      <c r="C443" s="1"/>
      <c r="D443" s="1"/>
    </row>
    <row r="444" spans="3:4">
      <c r="C444" s="1"/>
      <c r="D444" s="1"/>
    </row>
    <row r="445" spans="3:4">
      <c r="C445" s="1"/>
      <c r="D445" s="1"/>
    </row>
    <row r="446" spans="3:4">
      <c r="C446" s="1"/>
      <c r="D446" s="1"/>
    </row>
    <row r="447" spans="3:4">
      <c r="C447" s="1"/>
      <c r="D447" s="1"/>
    </row>
    <row r="448" spans="3:4">
      <c r="C448" s="1"/>
      <c r="D448" s="1"/>
    </row>
    <row r="449" spans="3:4">
      <c r="C449" s="1"/>
      <c r="D449" s="1"/>
    </row>
    <row r="450" spans="3:4">
      <c r="C450" s="1"/>
      <c r="D450" s="1"/>
    </row>
    <row r="451" spans="3:4">
      <c r="C451" s="1"/>
      <c r="D451" s="1"/>
    </row>
    <row r="452" spans="3:4">
      <c r="C452" s="1"/>
      <c r="D452" s="1"/>
    </row>
    <row r="453" spans="3:4">
      <c r="C453" s="1"/>
      <c r="D453" s="1"/>
    </row>
    <row r="454" spans="3:4">
      <c r="C454" s="1"/>
      <c r="D454" s="1"/>
    </row>
    <row r="455" spans="3:4">
      <c r="C455" s="1"/>
      <c r="D455" s="1"/>
    </row>
    <row r="456" spans="3:4">
      <c r="C456" s="1"/>
      <c r="D456" s="1"/>
    </row>
    <row r="457" spans="3:4">
      <c r="C457" s="1"/>
      <c r="D457" s="1"/>
    </row>
    <row r="458" spans="3:4">
      <c r="C458" s="1"/>
      <c r="D458" s="1"/>
    </row>
    <row r="459" spans="3:4">
      <c r="C459" s="1"/>
      <c r="D459" s="1"/>
    </row>
    <row r="460" spans="3:4">
      <c r="C460" s="1"/>
      <c r="D460" s="1"/>
    </row>
    <row r="461" spans="3:4">
      <c r="C461" s="1"/>
      <c r="D461" s="1"/>
    </row>
    <row r="462" spans="3:4">
      <c r="C462" s="1"/>
      <c r="D462" s="1"/>
    </row>
    <row r="463" spans="3:4">
      <c r="C463" s="1"/>
      <c r="D463" s="1"/>
    </row>
    <row r="464" spans="3:4">
      <c r="C464" s="1"/>
      <c r="D464" s="1"/>
    </row>
    <row r="465" spans="3:4">
      <c r="C465" s="1"/>
      <c r="D465" s="1"/>
    </row>
    <row r="466" spans="3:4">
      <c r="C466" s="1"/>
      <c r="D466" s="1"/>
    </row>
    <row r="467" spans="3:4">
      <c r="C467" s="1"/>
      <c r="D467" s="1"/>
    </row>
    <row r="468" spans="3:4">
      <c r="C468" s="1"/>
      <c r="D468" s="1"/>
    </row>
    <row r="469" spans="3:4">
      <c r="C469" s="1"/>
      <c r="D469" s="1"/>
    </row>
    <row r="470" spans="3:4">
      <c r="C470" s="1"/>
      <c r="D470" s="1"/>
    </row>
    <row r="471" spans="3:4">
      <c r="C471" s="1"/>
      <c r="D471" s="1"/>
    </row>
    <row r="472" spans="3:4">
      <c r="C472" s="1"/>
      <c r="D472" s="1"/>
    </row>
    <row r="473" spans="3:4">
      <c r="C473" s="1"/>
      <c r="D473" s="1"/>
    </row>
    <row r="474" spans="3:4">
      <c r="C474" s="1"/>
      <c r="D474" s="1"/>
    </row>
    <row r="475" spans="3:4">
      <c r="C475" s="1"/>
      <c r="D475" s="1"/>
    </row>
    <row r="476" spans="3:4">
      <c r="C476" s="1"/>
      <c r="D476" s="1"/>
    </row>
    <row r="477" spans="3:4">
      <c r="C477" s="1"/>
      <c r="D477" s="1"/>
    </row>
    <row r="478" spans="3:4">
      <c r="C478" s="1"/>
      <c r="D478" s="1"/>
    </row>
    <row r="479" spans="3:4">
      <c r="C479" s="1"/>
      <c r="D479" s="1"/>
    </row>
    <row r="480" spans="3:4">
      <c r="C480" s="1"/>
      <c r="D480" s="1"/>
    </row>
    <row r="481" spans="3:4">
      <c r="C481" s="1"/>
      <c r="D481" s="1"/>
    </row>
    <row r="482" spans="3:4">
      <c r="C482" s="1"/>
      <c r="D482" s="1"/>
    </row>
    <row r="483" spans="3:4">
      <c r="C483" s="1"/>
      <c r="D483" s="1"/>
    </row>
    <row r="484" spans="3:4">
      <c r="C484" s="1"/>
      <c r="D484" s="1"/>
    </row>
    <row r="485" spans="3:4">
      <c r="C485" s="1"/>
      <c r="D485" s="1"/>
    </row>
    <row r="486" spans="3:4">
      <c r="C486" s="1"/>
      <c r="D486" s="1"/>
    </row>
    <row r="487" spans="3:4">
      <c r="C487" s="1"/>
      <c r="D487" s="1"/>
    </row>
    <row r="488" spans="3:4">
      <c r="C488" s="1"/>
      <c r="D488" s="1"/>
    </row>
    <row r="489" spans="3:4">
      <c r="C489" s="1"/>
      <c r="D489" s="1"/>
    </row>
    <row r="490" spans="3:4">
      <c r="C490" s="1"/>
      <c r="D490" s="1"/>
    </row>
    <row r="491" spans="3:4">
      <c r="C491" s="1"/>
      <c r="D491" s="1"/>
    </row>
    <row r="492" spans="3:4">
      <c r="C492" s="1"/>
      <c r="D492" s="1"/>
    </row>
    <row r="493" spans="3:4">
      <c r="C493" s="1"/>
      <c r="D493" s="1"/>
    </row>
    <row r="494" spans="3:4">
      <c r="C494" s="1"/>
      <c r="D494" s="1"/>
    </row>
    <row r="495" spans="3:4">
      <c r="C495" s="1"/>
      <c r="D495" s="1"/>
    </row>
    <row r="496" spans="3:4">
      <c r="C496" s="1"/>
      <c r="D496" s="1"/>
    </row>
    <row r="497" spans="3:4">
      <c r="C497" s="1"/>
      <c r="D497" s="1"/>
    </row>
    <row r="498" spans="3:4">
      <c r="C498" s="1"/>
      <c r="D498" s="1"/>
    </row>
    <row r="499" spans="3:4">
      <c r="C499" s="1"/>
      <c r="D499" s="1"/>
    </row>
    <row r="500" spans="3:4">
      <c r="C500" s="1"/>
      <c r="D500" s="1"/>
    </row>
    <row r="501" spans="3:4">
      <c r="C501" s="1"/>
      <c r="D501" s="1"/>
    </row>
    <row r="502" spans="3:4">
      <c r="C502" s="1"/>
      <c r="D502" s="1"/>
    </row>
    <row r="503" spans="3:4">
      <c r="C503" s="1"/>
      <c r="D503" s="1"/>
    </row>
    <row r="504" spans="3:4">
      <c r="C504" s="1"/>
      <c r="D504" s="1"/>
    </row>
    <row r="505" spans="3:4">
      <c r="C505" s="1"/>
      <c r="D505" s="1"/>
    </row>
    <row r="506" spans="3:4">
      <c r="C506" s="1"/>
      <c r="D506" s="1"/>
    </row>
    <row r="507" spans="3:4">
      <c r="C507" s="1"/>
      <c r="D507" s="1"/>
    </row>
    <row r="508" spans="3:4">
      <c r="C508" s="1"/>
      <c r="D508" s="1"/>
    </row>
    <row r="509" spans="3:4">
      <c r="C509" s="1"/>
      <c r="D509" s="1"/>
    </row>
    <row r="510" spans="3:4">
      <c r="C510" s="1"/>
      <c r="D510" s="1"/>
    </row>
    <row r="511" spans="3:4">
      <c r="C511" s="1"/>
      <c r="D511" s="1"/>
    </row>
    <row r="512" spans="3:4">
      <c r="C512" s="1"/>
      <c r="D512" s="1"/>
    </row>
    <row r="513" spans="3:4">
      <c r="C513" s="1"/>
      <c r="D513" s="1"/>
    </row>
    <row r="514" spans="3:4">
      <c r="C514" s="1"/>
      <c r="D514" s="1"/>
    </row>
    <row r="515" spans="3:4">
      <c r="C515" s="1"/>
      <c r="D515" s="1"/>
    </row>
    <row r="516" spans="3:4">
      <c r="C516" s="1"/>
      <c r="D516" s="1"/>
    </row>
    <row r="517" spans="3:4">
      <c r="C517" s="1"/>
      <c r="D517" s="1"/>
    </row>
    <row r="518" spans="3:4">
      <c r="C518" s="1"/>
      <c r="D518" s="1"/>
    </row>
    <row r="519" spans="3:4">
      <c r="C519" s="1"/>
      <c r="D519" s="1"/>
    </row>
    <row r="520" spans="3:4">
      <c r="C520" s="1"/>
      <c r="D520" s="1"/>
    </row>
    <row r="521" spans="3:4">
      <c r="C521" s="1"/>
      <c r="D521" s="1"/>
    </row>
    <row r="522" spans="3:4">
      <c r="C522" s="1"/>
      <c r="D522" s="1"/>
    </row>
    <row r="523" spans="3:4">
      <c r="C523" s="1"/>
      <c r="D523" s="1"/>
    </row>
    <row r="524" spans="3:4">
      <c r="C524" s="1"/>
      <c r="D524" s="1"/>
    </row>
    <row r="525" spans="3:4">
      <c r="C525" s="1"/>
      <c r="D525" s="1"/>
    </row>
    <row r="526" spans="3:4">
      <c r="C526" s="1"/>
      <c r="D526" s="1"/>
    </row>
    <row r="527" spans="3:4">
      <c r="C527" s="1"/>
      <c r="D527" s="1"/>
    </row>
    <row r="528" spans="3:4">
      <c r="C528" s="1"/>
      <c r="D528" s="1"/>
    </row>
    <row r="529" spans="3:4">
      <c r="C529" s="1"/>
      <c r="D529" s="1"/>
    </row>
    <row r="530" spans="3:4">
      <c r="C530" s="1"/>
      <c r="D530" s="1"/>
    </row>
    <row r="531" spans="3:4">
      <c r="C531" s="1"/>
      <c r="D531" s="1"/>
    </row>
    <row r="532" spans="3:4">
      <c r="C532" s="1"/>
      <c r="D532" s="1"/>
    </row>
    <row r="533" spans="3:4">
      <c r="C533" s="1"/>
      <c r="D533" s="1"/>
    </row>
    <row r="534" spans="3:4">
      <c r="C534" s="1"/>
      <c r="D534" s="1"/>
    </row>
    <row r="535" spans="3:4">
      <c r="C535" s="1"/>
      <c r="D535" s="1"/>
    </row>
    <row r="536" spans="3:4">
      <c r="C536" s="1"/>
      <c r="D536" s="1"/>
    </row>
    <row r="537" spans="3:4">
      <c r="C537" s="1"/>
      <c r="D537" s="1"/>
    </row>
    <row r="538" spans="3:4">
      <c r="C538" s="1"/>
      <c r="D538" s="1"/>
    </row>
    <row r="539" spans="3:4">
      <c r="C539" s="1"/>
      <c r="D539" s="1"/>
    </row>
    <row r="540" spans="3:4">
      <c r="C540" s="1"/>
      <c r="D540" s="1"/>
    </row>
    <row r="541" spans="3:4">
      <c r="C541" s="1"/>
      <c r="D541" s="1"/>
    </row>
    <row r="542" spans="3:4">
      <c r="C542" s="1"/>
      <c r="D542" s="1"/>
    </row>
    <row r="543" spans="3:4">
      <c r="C543" s="1"/>
      <c r="D543" s="1"/>
    </row>
    <row r="544" spans="3:4">
      <c r="C544" s="1"/>
      <c r="D544" s="1"/>
    </row>
    <row r="545" spans="3:4">
      <c r="C545" s="1"/>
      <c r="D545" s="1"/>
    </row>
    <row r="546" spans="3:4">
      <c r="C546" s="1"/>
      <c r="D546" s="1"/>
    </row>
    <row r="547" spans="3:4">
      <c r="C547" s="1"/>
      <c r="D547" s="1"/>
    </row>
    <row r="548" spans="3:4">
      <c r="C548" s="1"/>
      <c r="D548" s="1"/>
    </row>
    <row r="549" spans="3:4">
      <c r="C549" s="1"/>
      <c r="D549" s="1"/>
    </row>
    <row r="550" spans="3:4">
      <c r="C550" s="1"/>
      <c r="D550" s="1"/>
    </row>
    <row r="551" spans="3:4">
      <c r="C551" s="1"/>
      <c r="D551" s="1"/>
    </row>
    <row r="552" spans="3:4">
      <c r="C552" s="1"/>
      <c r="D552" s="1"/>
    </row>
    <row r="553" spans="3:4">
      <c r="C553" s="1"/>
      <c r="D553" s="1"/>
    </row>
    <row r="554" spans="3:4">
      <c r="C554" s="1"/>
      <c r="D554" s="1"/>
    </row>
    <row r="555" spans="3:4">
      <c r="C555" s="1"/>
      <c r="D555" s="1"/>
    </row>
    <row r="556" spans="3:4">
      <c r="C556" s="1"/>
      <c r="D556" s="1"/>
    </row>
    <row r="557" spans="3:4">
      <c r="C557" s="1"/>
      <c r="D557" s="1"/>
    </row>
    <row r="558" spans="3:4">
      <c r="C558" s="1"/>
      <c r="D558" s="1"/>
    </row>
    <row r="559" spans="3:4">
      <c r="C559" s="1"/>
      <c r="D559" s="1"/>
    </row>
    <row r="560" spans="3:4">
      <c r="C560" s="1"/>
      <c r="D560" s="1"/>
    </row>
    <row r="561" spans="3:4">
      <c r="C561" s="1"/>
      <c r="D561" s="1"/>
    </row>
    <row r="562" spans="3:4">
      <c r="C562" s="1"/>
      <c r="D562" s="1"/>
    </row>
    <row r="563" spans="3:4">
      <c r="C563" s="1"/>
      <c r="D563" s="1"/>
    </row>
    <row r="564" spans="3:4">
      <c r="C564" s="1"/>
      <c r="D564" s="1"/>
    </row>
  </sheetData>
  <mergeCells count="2">
    <mergeCell ref="B6:K6"/>
    <mergeCell ref="B7:K7"/>
  </mergeCells>
  <phoneticPr fontId="3" type="noConversion"/>
  <dataValidations count="1">
    <dataValidation allowBlank="1" showInputMessage="1" showErrorMessage="1" sqref="A5:XFD11 A43:XFD1048576"/>
  </dataValidations>
  <pageMargins left="0" right="0" top="0.5" bottom="0.5" header="0" footer="0.25"/>
  <pageSetup paperSize="9" scale="64" pageOrder="overThenDown" orientation="landscape" r:id="rId1"/>
  <headerFooter alignWithMargins="0">
    <oddFooter>&amp;L&amp;Z&amp;F&amp;C&amp;A&amp;R&amp;D</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גיליון211">
    <tabColor indexed="43"/>
    <pageSetUpPr fitToPage="1"/>
  </sheetPr>
  <dimension ref="A1:BZ566"/>
  <sheetViews>
    <sheetView rightToLeft="1" topLeftCell="A4" workbookViewId="0">
      <selection activeCell="C29" sqref="C29"/>
    </sheetView>
  </sheetViews>
  <sheetFormatPr defaultColWidth="9.140625" defaultRowHeight="18"/>
  <cols>
    <col min="1" max="1" width="6.28515625" style="1" customWidth="1"/>
    <col min="2" max="2" width="37" style="2" customWidth="1"/>
    <col min="3" max="3" width="10.7109375" style="2" bestFit="1" customWidth="1"/>
    <col min="4" max="4" width="10.85546875" style="2" bestFit="1" customWidth="1"/>
    <col min="5" max="5" width="7.7109375" style="1" bestFit="1" customWidth="1"/>
    <col min="6" max="6" width="10.5703125" style="1" bestFit="1" customWidth="1"/>
    <col min="7" max="7" width="11.85546875" style="1" bestFit="1" customWidth="1"/>
    <col min="8" max="8" width="8.140625" style="1" bestFit="1" customWidth="1"/>
    <col min="9" max="9" width="9.85546875" style="1" bestFit="1" customWidth="1"/>
    <col min="10" max="10" width="6.42578125" style="1" customWidth="1"/>
    <col min="11" max="11" width="7.5703125" style="1" bestFit="1" customWidth="1"/>
    <col min="12" max="12" width="16.42578125" style="1" bestFit="1" customWidth="1"/>
    <col min="13" max="13" width="10.85546875" style="1" bestFit="1" customWidth="1"/>
    <col min="14" max="14" width="11.85546875" style="1" bestFit="1" customWidth="1"/>
    <col min="15" max="15" width="11.28515625" style="1" bestFit="1" customWidth="1"/>
    <col min="16" max="16" width="11.85546875" style="1" bestFit="1" customWidth="1"/>
    <col min="17" max="17" width="11.140625" style="1" customWidth="1"/>
    <col min="18" max="18" width="7.5703125" style="1" customWidth="1"/>
    <col min="19" max="19" width="6.7109375" style="1" customWidth="1"/>
    <col min="20" max="20" width="7.7109375" style="1" customWidth="1"/>
    <col min="21" max="21" width="7.140625" style="1" customWidth="1"/>
    <col min="22" max="22" width="6" style="1" customWidth="1"/>
    <col min="23" max="23" width="7.85546875" style="1" customWidth="1"/>
    <col min="24" max="24" width="8.140625" style="1" customWidth="1"/>
    <col min="25" max="25" width="6.28515625" style="1" customWidth="1"/>
    <col min="26" max="26" width="8" style="1" customWidth="1"/>
    <col min="27" max="27" width="8.7109375" style="1" customWidth="1"/>
    <col min="28" max="28" width="10" style="1" customWidth="1"/>
    <col min="29" max="29" width="9.5703125" style="1" customWidth="1"/>
    <col min="30" max="30" width="6.140625" style="1" customWidth="1"/>
    <col min="31" max="32" width="5.7109375" style="1" customWidth="1"/>
    <col min="33" max="33" width="6.85546875" style="1" customWidth="1"/>
    <col min="34" max="34" width="6.42578125" style="1" customWidth="1"/>
    <col min="35" max="35" width="6.7109375" style="1" customWidth="1"/>
    <col min="36" max="36" width="7.28515625" style="1" customWidth="1"/>
    <col min="37" max="48" width="5.7109375" style="1" customWidth="1"/>
    <col min="49" max="16384" width="9.140625" style="1"/>
  </cols>
  <sheetData>
    <row r="1" spans="2:78">
      <c r="B1" s="82" t="s">
        <v>278</v>
      </c>
    </row>
    <row r="2" spans="2:78">
      <c r="B2" s="82" t="s">
        <v>279</v>
      </c>
    </row>
    <row r="3" spans="2:78">
      <c r="B3" s="82" t="s">
        <v>280</v>
      </c>
    </row>
    <row r="4" spans="2:78">
      <c r="B4" s="82" t="s">
        <v>281</v>
      </c>
    </row>
    <row r="6" spans="2:78" ht="26.25" customHeight="1">
      <c r="B6" s="171" t="s">
        <v>224</v>
      </c>
      <c r="C6" s="172"/>
      <c r="D6" s="172"/>
      <c r="E6" s="172"/>
      <c r="F6" s="172"/>
      <c r="G6" s="172"/>
      <c r="H6" s="172"/>
      <c r="I6" s="172"/>
      <c r="J6" s="172"/>
      <c r="K6" s="172"/>
      <c r="L6" s="172"/>
      <c r="M6" s="172"/>
      <c r="N6" s="172"/>
      <c r="O6" s="172"/>
      <c r="P6" s="172"/>
      <c r="Q6" s="173"/>
    </row>
    <row r="7" spans="2:78" ht="26.25" customHeight="1">
      <c r="B7" s="171" t="s">
        <v>132</v>
      </c>
      <c r="C7" s="172"/>
      <c r="D7" s="172"/>
      <c r="E7" s="172"/>
      <c r="F7" s="172"/>
      <c r="G7" s="172"/>
      <c r="H7" s="172"/>
      <c r="I7" s="172"/>
      <c r="J7" s="172"/>
      <c r="K7" s="172"/>
      <c r="L7" s="172"/>
      <c r="M7" s="172"/>
      <c r="N7" s="172"/>
      <c r="O7" s="172"/>
      <c r="P7" s="172"/>
      <c r="Q7" s="173"/>
    </row>
    <row r="8" spans="2:78" s="3" customFormat="1" ht="47.25">
      <c r="B8" s="20" t="s">
        <v>149</v>
      </c>
      <c r="C8" s="25" t="s">
        <v>50</v>
      </c>
      <c r="D8" s="78" t="s">
        <v>61</v>
      </c>
      <c r="E8" s="25" t="s">
        <v>15</v>
      </c>
      <c r="F8" s="25" t="s">
        <v>85</v>
      </c>
      <c r="G8" s="25" t="s">
        <v>134</v>
      </c>
      <c r="H8" s="78" t="s">
        <v>18</v>
      </c>
      <c r="I8" s="25" t="s">
        <v>133</v>
      </c>
      <c r="J8" s="25" t="s">
        <v>17</v>
      </c>
      <c r="K8" s="25" t="s">
        <v>19</v>
      </c>
      <c r="L8" s="25" t="s">
        <v>0</v>
      </c>
      <c r="M8" s="25" t="s">
        <v>137</v>
      </c>
      <c r="N8" s="25" t="s">
        <v>143</v>
      </c>
      <c r="O8" s="25" t="s">
        <v>72</v>
      </c>
      <c r="P8" s="47" t="s">
        <v>195</v>
      </c>
      <c r="Q8" s="26" t="s">
        <v>197</v>
      </c>
      <c r="R8" s="1"/>
      <c r="S8" s="1"/>
      <c r="T8" s="1"/>
      <c r="U8" s="1"/>
      <c r="V8" s="1"/>
    </row>
    <row r="9" spans="2:78" s="3" customFormat="1" ht="18.75" customHeight="1">
      <c r="B9" s="15"/>
      <c r="C9" s="16"/>
      <c r="D9" s="16"/>
      <c r="E9" s="16"/>
      <c r="F9" s="16"/>
      <c r="G9" s="16" t="s">
        <v>24</v>
      </c>
      <c r="H9" s="16" t="s">
        <v>21</v>
      </c>
      <c r="I9" s="16"/>
      <c r="J9" s="16" t="s">
        <v>20</v>
      </c>
      <c r="K9" s="16" t="s">
        <v>20</v>
      </c>
      <c r="L9" s="16" t="s">
        <v>22</v>
      </c>
      <c r="M9" s="16" t="s">
        <v>79</v>
      </c>
      <c r="N9" s="16" t="s">
        <v>23</v>
      </c>
      <c r="O9" s="16" t="s">
        <v>20</v>
      </c>
      <c r="P9" s="27" t="s">
        <v>20</v>
      </c>
      <c r="Q9" s="17" t="s">
        <v>20</v>
      </c>
      <c r="R9" s="1"/>
      <c r="S9" s="1"/>
      <c r="T9" s="1"/>
      <c r="U9" s="1"/>
      <c r="V9" s="1"/>
    </row>
    <row r="10" spans="2:78" s="4" customFormat="1" ht="18" customHeight="1">
      <c r="B10" s="18"/>
      <c r="C10" s="61" t="s">
        <v>1</v>
      </c>
      <c r="D10" s="61" t="s">
        <v>2</v>
      </c>
      <c r="E10" s="61" t="s">
        <v>3</v>
      </c>
      <c r="F10" s="61" t="s">
        <v>4</v>
      </c>
      <c r="G10" s="61" t="s">
        <v>5</v>
      </c>
      <c r="H10" s="61" t="s">
        <v>6</v>
      </c>
      <c r="I10" s="61" t="s">
        <v>7</v>
      </c>
      <c r="J10" s="61" t="s">
        <v>8</v>
      </c>
      <c r="K10" s="61" t="s">
        <v>9</v>
      </c>
      <c r="L10" s="61" t="s">
        <v>10</v>
      </c>
      <c r="M10" s="61" t="s">
        <v>11</v>
      </c>
      <c r="N10" s="61" t="s">
        <v>12</v>
      </c>
      <c r="O10" s="61" t="s">
        <v>13</v>
      </c>
      <c r="P10" s="63" t="s">
        <v>14</v>
      </c>
      <c r="Q10" s="63" t="s">
        <v>146</v>
      </c>
      <c r="R10" s="1"/>
      <c r="S10" s="1"/>
      <c r="T10" s="1"/>
      <c r="U10" s="1"/>
      <c r="V10" s="1"/>
    </row>
    <row r="11" spans="2:78" s="4" customFormat="1" ht="18" customHeight="1">
      <c r="B11" s="56" t="s">
        <v>60</v>
      </c>
      <c r="C11" s="85"/>
      <c r="D11" s="85"/>
      <c r="E11" s="85"/>
      <c r="F11" s="85"/>
      <c r="G11" s="96"/>
      <c r="H11" s="85">
        <v>3.18</v>
      </c>
      <c r="I11" s="85"/>
      <c r="J11" s="84"/>
      <c r="K11" s="84">
        <v>2.3199999999999998</v>
      </c>
      <c r="L11" s="84">
        <v>1143199.8899999999</v>
      </c>
      <c r="M11" s="84"/>
      <c r="N11" s="84">
        <v>4805.03</v>
      </c>
      <c r="O11" s="84"/>
      <c r="P11" s="84"/>
      <c r="Q11" s="84">
        <v>0.21</v>
      </c>
      <c r="R11" s="1"/>
      <c r="S11" s="1"/>
      <c r="T11" s="1"/>
      <c r="U11" s="1"/>
      <c r="V11" s="1"/>
      <c r="BZ11" s="1"/>
    </row>
    <row r="12" spans="2:78" customFormat="1" ht="18" customHeight="1">
      <c r="B12" s="59" t="s">
        <v>259</v>
      </c>
      <c r="C12" s="88"/>
      <c r="D12" s="88"/>
      <c r="E12" s="88"/>
      <c r="F12" s="88"/>
      <c r="G12" s="97"/>
      <c r="H12" s="88">
        <v>0.01</v>
      </c>
      <c r="I12" s="88"/>
      <c r="J12" s="91"/>
      <c r="K12" s="91">
        <v>0.01</v>
      </c>
      <c r="L12" s="91">
        <v>10125.780000000001</v>
      </c>
      <c r="M12" s="91"/>
      <c r="N12" s="91">
        <v>5</v>
      </c>
      <c r="O12" s="91"/>
      <c r="P12" s="91"/>
      <c r="Q12" s="91"/>
    </row>
    <row r="13" spans="2:78" customFormat="1" ht="15.75">
      <c r="B13" s="59" t="s">
        <v>58</v>
      </c>
      <c r="C13" s="88"/>
      <c r="D13" s="88"/>
      <c r="E13" s="88"/>
      <c r="F13" s="88"/>
      <c r="G13" s="97"/>
      <c r="H13" s="88"/>
      <c r="I13" s="88"/>
      <c r="J13" s="91"/>
      <c r="K13" s="91"/>
      <c r="L13" s="91"/>
      <c r="M13" s="91"/>
      <c r="N13" s="91"/>
      <c r="O13" s="91"/>
      <c r="P13" s="91"/>
      <c r="Q13" s="91"/>
    </row>
    <row r="14" spans="2:78" customFormat="1" ht="15.75">
      <c r="B14" s="68" t="s">
        <v>268</v>
      </c>
      <c r="C14" s="90"/>
      <c r="D14" s="90"/>
      <c r="E14" s="90"/>
      <c r="F14" s="90"/>
      <c r="G14" s="101"/>
      <c r="H14" s="90"/>
      <c r="I14" s="90"/>
      <c r="J14" s="114"/>
      <c r="K14" s="114"/>
      <c r="L14" s="114"/>
      <c r="M14" s="114"/>
      <c r="N14" s="114"/>
      <c r="O14" s="114"/>
      <c r="P14" s="114"/>
      <c r="Q14" s="114"/>
    </row>
    <row r="15" spans="2:78" customFormat="1" ht="15.75">
      <c r="B15" s="59" t="s">
        <v>59</v>
      </c>
      <c r="C15" s="88"/>
      <c r="D15" s="88"/>
      <c r="E15" s="88"/>
      <c r="F15" s="88"/>
      <c r="G15" s="97"/>
      <c r="H15" s="88"/>
      <c r="I15" s="88"/>
      <c r="J15" s="91"/>
      <c r="K15" s="91"/>
      <c r="L15" s="91"/>
      <c r="M15" s="91"/>
      <c r="N15" s="91"/>
      <c r="O15" s="91"/>
      <c r="P15" s="91"/>
      <c r="Q15" s="91"/>
    </row>
    <row r="16" spans="2:78" customFormat="1" ht="15.75">
      <c r="B16" s="68" t="s">
        <v>268</v>
      </c>
      <c r="C16" s="90"/>
      <c r="D16" s="90"/>
      <c r="E16" s="90"/>
      <c r="F16" s="90"/>
      <c r="G16" s="101"/>
      <c r="H16" s="90"/>
      <c r="I16" s="90"/>
      <c r="J16" s="114"/>
      <c r="K16" s="114"/>
      <c r="L16" s="114"/>
      <c r="M16" s="114"/>
      <c r="N16" s="114"/>
      <c r="O16" s="114"/>
      <c r="P16" s="114"/>
      <c r="Q16" s="114"/>
    </row>
    <row r="17" spans="1:17" customFormat="1" ht="15.75">
      <c r="B17" s="59" t="s">
        <v>77</v>
      </c>
      <c r="C17" s="88"/>
      <c r="D17" s="88"/>
      <c r="E17" s="88"/>
      <c r="F17" s="88"/>
      <c r="G17" s="97"/>
      <c r="H17" s="88">
        <v>0.01</v>
      </c>
      <c r="I17" s="88"/>
      <c r="J17" s="91"/>
      <c r="K17" s="91">
        <v>0.01</v>
      </c>
      <c r="L17" s="91">
        <v>10125.780000000001</v>
      </c>
      <c r="M17" s="91"/>
      <c r="N17" s="91">
        <v>5</v>
      </c>
      <c r="O17" s="91"/>
      <c r="P17" s="91"/>
      <c r="Q17" s="91"/>
    </row>
    <row r="18" spans="1:17" customFormat="1" ht="15.75">
      <c r="B18" s="68" t="s">
        <v>268</v>
      </c>
      <c r="C18" s="90"/>
      <c r="D18" s="90"/>
      <c r="E18" s="90"/>
      <c r="F18" s="90"/>
      <c r="G18" s="101"/>
      <c r="H18" s="90"/>
      <c r="I18" s="90"/>
      <c r="J18" s="114"/>
      <c r="K18" s="114"/>
      <c r="L18" s="114"/>
      <c r="M18" s="114"/>
      <c r="N18" s="114"/>
      <c r="O18" s="114"/>
      <c r="P18" s="114"/>
      <c r="Q18" s="114"/>
    </row>
    <row r="19" spans="1:17" customFormat="1" ht="15.75">
      <c r="B19" s="68" t="s">
        <v>268</v>
      </c>
      <c r="C19" s="90"/>
      <c r="D19" s="90"/>
      <c r="E19" s="90"/>
      <c r="F19" s="90"/>
      <c r="G19" s="101"/>
      <c r="H19" s="90"/>
      <c r="I19" s="90"/>
      <c r="J19" s="114"/>
      <c r="K19" s="114"/>
      <c r="L19" s="114"/>
      <c r="M19" s="114"/>
      <c r="N19" s="114"/>
      <c r="O19" s="114"/>
      <c r="P19" s="114"/>
      <c r="Q19" s="114"/>
    </row>
    <row r="20" spans="1:17" customFormat="1" ht="15.75">
      <c r="B20" s="68" t="s">
        <v>268</v>
      </c>
      <c r="C20" s="90"/>
      <c r="D20" s="90"/>
      <c r="E20" s="90"/>
      <c r="F20" s="90"/>
      <c r="G20" s="101"/>
      <c r="H20" s="90"/>
      <c r="I20" s="90"/>
      <c r="J20" s="114"/>
      <c r="K20" s="114"/>
      <c r="L20" s="114"/>
      <c r="M20" s="114"/>
      <c r="N20" s="114"/>
      <c r="O20" s="114"/>
      <c r="P20" s="114"/>
      <c r="Q20" s="114"/>
    </row>
    <row r="21" spans="1:17" customFormat="1" ht="15.75">
      <c r="A21" s="55" t="s">
        <v>829</v>
      </c>
      <c r="B21" s="68" t="s">
        <v>1349</v>
      </c>
      <c r="C21" s="90">
        <v>1116037</v>
      </c>
      <c r="D21" s="90" t="s">
        <v>1048</v>
      </c>
      <c r="E21" s="90" t="s">
        <v>1350</v>
      </c>
      <c r="F21" s="90" t="s">
        <v>181</v>
      </c>
      <c r="G21" s="101">
        <v>40126</v>
      </c>
      <c r="H21" s="90">
        <v>0.01</v>
      </c>
      <c r="I21" s="90" t="s">
        <v>185</v>
      </c>
      <c r="J21" s="114">
        <v>4.0999999999999996</v>
      </c>
      <c r="K21" s="114">
        <v>0.01</v>
      </c>
      <c r="L21" s="114">
        <v>10125.780000000001</v>
      </c>
      <c r="M21" s="114">
        <v>49.38</v>
      </c>
      <c r="N21" s="114">
        <v>5</v>
      </c>
      <c r="O21" s="114">
        <v>0.01</v>
      </c>
      <c r="P21" s="114">
        <v>0.1</v>
      </c>
      <c r="Q21" s="114">
        <v>0</v>
      </c>
    </row>
    <row r="22" spans="1:17" customFormat="1" ht="15.75">
      <c r="B22" s="68" t="s">
        <v>268</v>
      </c>
      <c r="C22" s="90"/>
      <c r="D22" s="90"/>
      <c r="E22" s="90"/>
      <c r="F22" s="90"/>
      <c r="G22" s="101"/>
      <c r="H22" s="90"/>
      <c r="I22" s="90"/>
      <c r="J22" s="114"/>
      <c r="K22" s="114"/>
      <c r="L22" s="114"/>
      <c r="M22" s="114"/>
      <c r="N22" s="114"/>
      <c r="O22" s="114"/>
      <c r="P22" s="114"/>
      <c r="Q22" s="114"/>
    </row>
    <row r="23" spans="1:17" customFormat="1" ht="15.75">
      <c r="B23" s="59" t="s">
        <v>258</v>
      </c>
      <c r="C23" s="88"/>
      <c r="D23" s="88"/>
      <c r="E23" s="88"/>
      <c r="F23" s="88"/>
      <c r="G23" s="97"/>
      <c r="H23" s="88">
        <v>3.18</v>
      </c>
      <c r="I23" s="88"/>
      <c r="J23" s="91"/>
      <c r="K23" s="91">
        <v>2.3199999999999998</v>
      </c>
      <c r="L23" s="91">
        <v>1133074.1100000001</v>
      </c>
      <c r="M23" s="91"/>
      <c r="N23" s="91">
        <v>4800.03</v>
      </c>
      <c r="O23" s="91"/>
      <c r="P23" s="91"/>
      <c r="Q23" s="91">
        <v>0.21</v>
      </c>
    </row>
    <row r="24" spans="1:17" customFormat="1" ht="15.75">
      <c r="B24" s="59" t="s">
        <v>58</v>
      </c>
      <c r="C24" s="88"/>
      <c r="D24" s="88"/>
      <c r="E24" s="88"/>
      <c r="F24" s="88"/>
      <c r="G24" s="97"/>
      <c r="H24" s="88"/>
      <c r="I24" s="88"/>
      <c r="J24" s="91"/>
      <c r="K24" s="91"/>
      <c r="L24" s="91"/>
      <c r="M24" s="91"/>
      <c r="N24" s="91"/>
      <c r="O24" s="91"/>
      <c r="P24" s="91"/>
      <c r="Q24" s="91"/>
    </row>
    <row r="25" spans="1:17" customFormat="1" ht="15.75">
      <c r="B25" s="68" t="s">
        <v>268</v>
      </c>
      <c r="C25" s="90"/>
      <c r="D25" s="90"/>
      <c r="E25" s="90"/>
      <c r="F25" s="90"/>
      <c r="G25" s="101"/>
      <c r="H25" s="90"/>
      <c r="I25" s="90"/>
      <c r="J25" s="114"/>
      <c r="K25" s="114"/>
      <c r="L25" s="114"/>
      <c r="M25" s="114"/>
      <c r="N25" s="114"/>
      <c r="O25" s="114"/>
      <c r="P25" s="114"/>
      <c r="Q25" s="114"/>
    </row>
    <row r="26" spans="1:17" customFormat="1" ht="15.75">
      <c r="B26" s="59" t="s">
        <v>59</v>
      </c>
      <c r="C26" s="88"/>
      <c r="D26" s="88"/>
      <c r="E26" s="88"/>
      <c r="F26" s="88"/>
      <c r="G26" s="97"/>
      <c r="H26" s="88">
        <v>3.18</v>
      </c>
      <c r="I26" s="88"/>
      <c r="J26" s="91"/>
      <c r="K26" s="91">
        <v>2.3199999999999998</v>
      </c>
      <c r="L26" s="91">
        <v>1133074.1100000001</v>
      </c>
      <c r="M26" s="91"/>
      <c r="N26" s="91">
        <v>4800.03</v>
      </c>
      <c r="O26" s="91"/>
      <c r="P26" s="91"/>
      <c r="Q26" s="91">
        <v>0.21</v>
      </c>
    </row>
    <row r="27" spans="1:17" customFormat="1" ht="15.75">
      <c r="B27" s="68" t="s">
        <v>268</v>
      </c>
      <c r="C27" s="90"/>
      <c r="D27" s="90"/>
      <c r="E27" s="90"/>
      <c r="F27" s="90"/>
      <c r="G27" s="101"/>
      <c r="H27" s="90"/>
      <c r="I27" s="90"/>
      <c r="J27" s="114"/>
      <c r="K27" s="114"/>
      <c r="L27" s="114"/>
      <c r="M27" s="114"/>
      <c r="N27" s="114"/>
      <c r="O27" s="114"/>
      <c r="P27" s="114"/>
      <c r="Q27" s="114"/>
    </row>
    <row r="28" spans="1:17" customFormat="1" ht="15.75">
      <c r="B28" s="68" t="s">
        <v>1351</v>
      </c>
      <c r="C28" s="90">
        <v>30122015</v>
      </c>
      <c r="D28" s="90" t="s">
        <v>1048</v>
      </c>
      <c r="E28" s="90" t="s">
        <v>454</v>
      </c>
      <c r="F28" s="90" t="s">
        <v>1210</v>
      </c>
      <c r="G28" s="101">
        <v>42368</v>
      </c>
      <c r="H28" s="90">
        <v>3.18</v>
      </c>
      <c r="I28" s="90" t="s">
        <v>186</v>
      </c>
      <c r="J28" s="114">
        <v>3.82</v>
      </c>
      <c r="K28" s="114">
        <v>2.3199999999999998</v>
      </c>
      <c r="L28" s="114">
        <v>1133074.1100000001</v>
      </c>
      <c r="M28" s="114">
        <v>10476</v>
      </c>
      <c r="N28" s="114">
        <v>4800.03</v>
      </c>
      <c r="O28" s="114">
        <v>5.35</v>
      </c>
      <c r="P28" s="114">
        <v>99.9</v>
      </c>
      <c r="Q28" s="114">
        <v>0.21</v>
      </c>
    </row>
    <row r="29" spans="1:17" customFormat="1" ht="15.75">
      <c r="B29" s="59" t="s">
        <v>77</v>
      </c>
      <c r="C29" s="88"/>
      <c r="D29" s="88"/>
      <c r="E29" s="88"/>
      <c r="F29" s="88"/>
      <c r="G29" s="97"/>
      <c r="H29" s="88"/>
      <c r="I29" s="88"/>
      <c r="J29" s="91"/>
      <c r="K29" s="91"/>
      <c r="L29" s="91"/>
      <c r="M29" s="91"/>
      <c r="N29" s="91"/>
      <c r="O29" s="91"/>
      <c r="P29" s="91"/>
      <c r="Q29" s="91"/>
    </row>
    <row r="30" spans="1:17" customFormat="1" ht="15.75">
      <c r="B30" s="68" t="s">
        <v>268</v>
      </c>
      <c r="C30" s="90"/>
      <c r="D30" s="90"/>
      <c r="E30" s="90"/>
      <c r="F30" s="90"/>
      <c r="G30" s="101"/>
      <c r="H30" s="90"/>
      <c r="I30" s="90"/>
      <c r="J30" s="114"/>
      <c r="K30" s="114"/>
      <c r="L30" s="114"/>
      <c r="M30" s="114"/>
      <c r="N30" s="114"/>
      <c r="O30" s="114"/>
      <c r="P30" s="114"/>
      <c r="Q30" s="114"/>
    </row>
    <row r="31" spans="1:17" customFormat="1" ht="15.75">
      <c r="B31" s="68" t="s">
        <v>268</v>
      </c>
      <c r="C31" s="90"/>
      <c r="D31" s="90"/>
      <c r="E31" s="90"/>
      <c r="F31" s="90"/>
      <c r="G31" s="101"/>
      <c r="H31" s="90"/>
      <c r="I31" s="90"/>
      <c r="J31" s="114"/>
      <c r="K31" s="114"/>
      <c r="L31" s="114"/>
      <c r="M31" s="114"/>
      <c r="N31" s="114"/>
      <c r="O31" s="114"/>
      <c r="P31" s="114"/>
      <c r="Q31" s="114"/>
    </row>
    <row r="32" spans="1:17" customFormat="1" ht="15.75">
      <c r="B32" s="68" t="s">
        <v>268</v>
      </c>
      <c r="C32" s="90"/>
      <c r="D32" s="90"/>
      <c r="E32" s="90"/>
      <c r="F32" s="90"/>
      <c r="G32" s="101"/>
      <c r="H32" s="90"/>
      <c r="I32" s="90"/>
      <c r="J32" s="114"/>
      <c r="K32" s="114"/>
      <c r="L32" s="114"/>
      <c r="M32" s="114"/>
      <c r="N32" s="114"/>
      <c r="O32" s="114"/>
      <c r="P32" s="114"/>
      <c r="Q32" s="114"/>
    </row>
    <row r="33" spans="1:17" customFormat="1" ht="15.75">
      <c r="B33" s="118" t="s">
        <v>268</v>
      </c>
      <c r="C33" s="90"/>
      <c r="D33" s="90"/>
      <c r="E33" s="90"/>
      <c r="F33" s="90"/>
      <c r="G33" s="101"/>
      <c r="H33" s="90"/>
      <c r="I33" s="90"/>
      <c r="J33" s="114"/>
      <c r="K33" s="114"/>
      <c r="L33" s="114"/>
      <c r="M33" s="114"/>
      <c r="N33" s="114"/>
      <c r="O33" s="114"/>
      <c r="P33" s="114"/>
      <c r="Q33" s="114"/>
    </row>
    <row r="34" spans="1:17" customFormat="1">
      <c r="A34" s="1"/>
      <c r="B34" s="6" t="s">
        <v>52</v>
      </c>
      <c r="C34" s="2"/>
      <c r="D34" s="1"/>
      <c r="E34" s="1"/>
      <c r="F34" s="1"/>
      <c r="G34" s="1"/>
      <c r="H34" s="1"/>
      <c r="I34" s="1"/>
      <c r="J34" s="1"/>
      <c r="K34" s="1"/>
      <c r="L34" s="1"/>
      <c r="M34" s="1"/>
      <c r="N34" s="1"/>
      <c r="O34" s="1"/>
      <c r="P34" s="1"/>
      <c r="Q34" s="1"/>
    </row>
    <row r="35" spans="1:17" customFormat="1">
      <c r="A35" s="1"/>
      <c r="B35" s="6" t="s">
        <v>145</v>
      </c>
      <c r="C35" s="2"/>
      <c r="D35" s="1"/>
      <c r="E35" s="1"/>
      <c r="F35" s="1"/>
      <c r="G35" s="1"/>
      <c r="H35" s="1"/>
      <c r="I35" s="1"/>
      <c r="J35" s="1"/>
      <c r="K35" s="1"/>
      <c r="L35" s="1"/>
      <c r="M35" s="1"/>
      <c r="N35" s="1"/>
      <c r="O35" s="1"/>
      <c r="P35" s="1"/>
      <c r="Q35" s="1"/>
    </row>
    <row r="36" spans="1:17" customFormat="1" ht="12.75"/>
    <row r="37" spans="1:17" customFormat="1" ht="12.75"/>
    <row r="38" spans="1:17">
      <c r="D38" s="1"/>
    </row>
    <row r="39" spans="1:17">
      <c r="D39" s="1"/>
    </row>
    <row r="40" spans="1:17">
      <c r="D40" s="1"/>
    </row>
    <row r="41" spans="1:17">
      <c r="D41" s="1"/>
    </row>
    <row r="42" spans="1:17">
      <c r="D42" s="1"/>
    </row>
    <row r="43" spans="1:17">
      <c r="D43" s="1"/>
    </row>
    <row r="44" spans="1:17">
      <c r="D44" s="1"/>
    </row>
    <row r="45" spans="1:17">
      <c r="D45" s="1"/>
    </row>
    <row r="46" spans="1:17">
      <c r="D46" s="1"/>
    </row>
    <row r="47" spans="1:17">
      <c r="D47" s="1"/>
    </row>
    <row r="48" spans="1:17">
      <c r="D48" s="1"/>
    </row>
    <row r="49" spans="4:4">
      <c r="D49" s="1"/>
    </row>
    <row r="50" spans="4:4">
      <c r="D50" s="1"/>
    </row>
    <row r="51" spans="4:4">
      <c r="D51" s="1"/>
    </row>
    <row r="52" spans="4:4">
      <c r="D52" s="1"/>
    </row>
    <row r="53" spans="4:4">
      <c r="D53" s="1"/>
    </row>
    <row r="54" spans="4:4">
      <c r="D54" s="1"/>
    </row>
    <row r="55" spans="4:4">
      <c r="D55" s="1"/>
    </row>
    <row r="56" spans="4:4">
      <c r="D56" s="1"/>
    </row>
    <row r="57" spans="4:4">
      <c r="D57" s="1"/>
    </row>
    <row r="58" spans="4:4">
      <c r="D58" s="1"/>
    </row>
    <row r="59" spans="4:4">
      <c r="D59" s="1"/>
    </row>
    <row r="60" spans="4:4">
      <c r="D60" s="1"/>
    </row>
    <row r="61" spans="4:4">
      <c r="D61" s="1"/>
    </row>
    <row r="62" spans="4:4">
      <c r="D62" s="1"/>
    </row>
    <row r="63" spans="4:4">
      <c r="D63" s="1"/>
    </row>
    <row r="64" spans="4:4">
      <c r="D64" s="1"/>
    </row>
    <row r="65" spans="4:4">
      <c r="D65" s="1"/>
    </row>
    <row r="66" spans="4:4">
      <c r="D66" s="1"/>
    </row>
    <row r="67" spans="4:4">
      <c r="D67" s="1"/>
    </row>
    <row r="68" spans="4:4">
      <c r="D68" s="1"/>
    </row>
    <row r="69" spans="4:4">
      <c r="D69" s="1"/>
    </row>
    <row r="70" spans="4:4">
      <c r="D70" s="1"/>
    </row>
    <row r="71" spans="4:4">
      <c r="D71" s="1"/>
    </row>
    <row r="72" spans="4:4">
      <c r="D72" s="1"/>
    </row>
    <row r="73" spans="4:4">
      <c r="D73" s="1"/>
    </row>
    <row r="74" spans="4:4">
      <c r="D74" s="1"/>
    </row>
    <row r="75" spans="4:4">
      <c r="D75" s="1"/>
    </row>
    <row r="76" spans="4:4">
      <c r="D76" s="1"/>
    </row>
    <row r="77" spans="4:4">
      <c r="D77" s="1"/>
    </row>
    <row r="78" spans="4:4">
      <c r="D78" s="1"/>
    </row>
    <row r="79" spans="4:4">
      <c r="D79" s="1"/>
    </row>
    <row r="80" spans="4:4">
      <c r="D80" s="1"/>
    </row>
    <row r="81" spans="4:4">
      <c r="D81" s="1"/>
    </row>
    <row r="82" spans="4:4">
      <c r="D82" s="1"/>
    </row>
    <row r="83" spans="4:4">
      <c r="D83" s="1"/>
    </row>
    <row r="84" spans="4:4">
      <c r="D84" s="1"/>
    </row>
    <row r="85" spans="4:4">
      <c r="D85" s="1"/>
    </row>
    <row r="86" spans="4:4">
      <c r="D86" s="1"/>
    </row>
    <row r="87" spans="4:4">
      <c r="D87" s="1"/>
    </row>
    <row r="88" spans="4:4">
      <c r="D88" s="1"/>
    </row>
    <row r="89" spans="4:4">
      <c r="D89" s="1"/>
    </row>
    <row r="90" spans="4:4">
      <c r="D90" s="1"/>
    </row>
    <row r="91" spans="4:4">
      <c r="D91" s="1"/>
    </row>
    <row r="92" spans="4:4">
      <c r="D92" s="1"/>
    </row>
    <row r="93" spans="4:4">
      <c r="D93" s="1"/>
    </row>
    <row r="94" spans="4:4">
      <c r="D94" s="1"/>
    </row>
    <row r="95" spans="4:4">
      <c r="D95" s="1"/>
    </row>
    <row r="96" spans="4:4">
      <c r="D96" s="1"/>
    </row>
    <row r="97" spans="4:4">
      <c r="D97" s="1"/>
    </row>
    <row r="98" spans="4:4">
      <c r="D98" s="1"/>
    </row>
    <row r="99" spans="4:4">
      <c r="D99" s="1"/>
    </row>
    <row r="100" spans="4:4">
      <c r="D100" s="1"/>
    </row>
    <row r="101" spans="4:4">
      <c r="D101" s="1"/>
    </row>
    <row r="102" spans="4:4">
      <c r="D102" s="1"/>
    </row>
    <row r="103" spans="4:4">
      <c r="D103" s="1"/>
    </row>
    <row r="104" spans="4:4">
      <c r="D104" s="1"/>
    </row>
    <row r="105" spans="4:4">
      <c r="D105" s="1"/>
    </row>
    <row r="106" spans="4:4">
      <c r="D106" s="1"/>
    </row>
    <row r="107" spans="4:4">
      <c r="D107" s="1"/>
    </row>
    <row r="108" spans="4:4">
      <c r="D108" s="1"/>
    </row>
    <row r="109" spans="4:4">
      <c r="D109" s="1"/>
    </row>
    <row r="110" spans="4:4">
      <c r="D110" s="1"/>
    </row>
    <row r="111" spans="4:4">
      <c r="D111" s="1"/>
    </row>
    <row r="112" spans="4:4">
      <c r="D112" s="1"/>
    </row>
    <row r="113" spans="4:4">
      <c r="D113" s="1"/>
    </row>
    <row r="114" spans="4:4">
      <c r="D114" s="1"/>
    </row>
    <row r="115" spans="4:4">
      <c r="D115" s="1"/>
    </row>
    <row r="116" spans="4:4">
      <c r="D116" s="1"/>
    </row>
    <row r="117" spans="4:4">
      <c r="D117" s="1"/>
    </row>
    <row r="118" spans="4:4">
      <c r="D118" s="1"/>
    </row>
    <row r="119" spans="4:4">
      <c r="D119" s="1"/>
    </row>
    <row r="120" spans="4:4">
      <c r="D120" s="1"/>
    </row>
    <row r="121" spans="4:4">
      <c r="D121" s="1"/>
    </row>
    <row r="122" spans="4:4">
      <c r="D122" s="1"/>
    </row>
    <row r="123" spans="4:4">
      <c r="D123" s="1"/>
    </row>
    <row r="124" spans="4:4">
      <c r="D124" s="1"/>
    </row>
    <row r="125" spans="4:4">
      <c r="D125" s="1"/>
    </row>
    <row r="126" spans="4:4">
      <c r="D126" s="1"/>
    </row>
    <row r="127" spans="4:4">
      <c r="D127" s="1"/>
    </row>
    <row r="128" spans="4:4">
      <c r="D128" s="1"/>
    </row>
    <row r="129" spans="4:4">
      <c r="D129" s="1"/>
    </row>
    <row r="130" spans="4:4">
      <c r="D130" s="1"/>
    </row>
    <row r="131" spans="4:4">
      <c r="D131" s="1"/>
    </row>
    <row r="132" spans="4:4">
      <c r="D132" s="1"/>
    </row>
    <row r="133" spans="4:4">
      <c r="D133" s="1"/>
    </row>
    <row r="134" spans="4:4">
      <c r="D134" s="1"/>
    </row>
    <row r="135" spans="4:4">
      <c r="D135" s="1"/>
    </row>
    <row r="136" spans="4:4">
      <c r="D136" s="1"/>
    </row>
    <row r="137" spans="4:4">
      <c r="D137" s="1"/>
    </row>
    <row r="138" spans="4:4">
      <c r="D138" s="1"/>
    </row>
    <row r="139" spans="4:4">
      <c r="D139" s="1"/>
    </row>
    <row r="140" spans="4:4">
      <c r="D140" s="1"/>
    </row>
    <row r="141" spans="4:4">
      <c r="D141" s="1"/>
    </row>
    <row r="142" spans="4:4">
      <c r="D142" s="1"/>
    </row>
    <row r="143" spans="4:4">
      <c r="D143" s="1"/>
    </row>
    <row r="144" spans="4:4">
      <c r="D144" s="1"/>
    </row>
    <row r="145" spans="4:4">
      <c r="D145" s="1"/>
    </row>
    <row r="146" spans="4:4">
      <c r="D146" s="1"/>
    </row>
    <row r="147" spans="4:4">
      <c r="D147" s="1"/>
    </row>
    <row r="148" spans="4:4">
      <c r="D148" s="1"/>
    </row>
    <row r="149" spans="4:4">
      <c r="D149" s="1"/>
    </row>
    <row r="150" spans="4:4">
      <c r="D150" s="1"/>
    </row>
    <row r="151" spans="4:4">
      <c r="D151" s="1"/>
    </row>
    <row r="152" spans="4:4">
      <c r="D152" s="1"/>
    </row>
    <row r="153" spans="4:4">
      <c r="D153" s="1"/>
    </row>
    <row r="154" spans="4:4">
      <c r="D154" s="1"/>
    </row>
    <row r="155" spans="4:4">
      <c r="D155" s="1"/>
    </row>
    <row r="156" spans="4:4">
      <c r="D156" s="1"/>
    </row>
    <row r="157" spans="4:4">
      <c r="D157" s="1"/>
    </row>
    <row r="158" spans="4:4">
      <c r="D158" s="1"/>
    </row>
    <row r="159" spans="4:4">
      <c r="D159" s="1"/>
    </row>
    <row r="160" spans="4:4">
      <c r="D160" s="1"/>
    </row>
    <row r="161" spans="4:4">
      <c r="D161" s="1"/>
    </row>
    <row r="162" spans="4:4">
      <c r="D162" s="1"/>
    </row>
    <row r="163" spans="4:4">
      <c r="D163" s="1"/>
    </row>
    <row r="164" spans="4:4">
      <c r="D164" s="1"/>
    </row>
    <row r="165" spans="4:4">
      <c r="D165" s="1"/>
    </row>
    <row r="166" spans="4:4">
      <c r="D166" s="1"/>
    </row>
    <row r="167" spans="4:4">
      <c r="D167" s="1"/>
    </row>
    <row r="168" spans="4:4">
      <c r="D168" s="1"/>
    </row>
    <row r="169" spans="4:4">
      <c r="D169" s="1"/>
    </row>
    <row r="170" spans="4:4">
      <c r="D170" s="1"/>
    </row>
    <row r="171" spans="4:4">
      <c r="D171" s="1"/>
    </row>
    <row r="172" spans="4:4">
      <c r="D172" s="1"/>
    </row>
    <row r="173" spans="4:4">
      <c r="D173" s="1"/>
    </row>
    <row r="174" spans="4:4">
      <c r="D174" s="1"/>
    </row>
    <row r="175" spans="4:4">
      <c r="D175" s="1"/>
    </row>
    <row r="176" spans="4:4">
      <c r="D176" s="1"/>
    </row>
    <row r="177" spans="4:4">
      <c r="D177" s="1"/>
    </row>
    <row r="178" spans="4:4">
      <c r="D178" s="1"/>
    </row>
    <row r="179" spans="4:4">
      <c r="D179" s="1"/>
    </row>
    <row r="180" spans="4:4">
      <c r="D180" s="1"/>
    </row>
    <row r="181" spans="4:4">
      <c r="D181" s="1"/>
    </row>
    <row r="182" spans="4:4">
      <c r="D182" s="1"/>
    </row>
    <row r="183" spans="4:4">
      <c r="D183" s="1"/>
    </row>
    <row r="184" spans="4:4">
      <c r="D184" s="1"/>
    </row>
    <row r="185" spans="4:4">
      <c r="D185" s="1"/>
    </row>
    <row r="186" spans="4:4">
      <c r="D186" s="1"/>
    </row>
    <row r="187" spans="4:4">
      <c r="D187" s="1"/>
    </row>
    <row r="188" spans="4:4">
      <c r="D188" s="1"/>
    </row>
    <row r="189" spans="4:4">
      <c r="D189" s="1"/>
    </row>
    <row r="190" spans="4:4">
      <c r="D190" s="1"/>
    </row>
    <row r="191" spans="4:4">
      <c r="D191" s="1"/>
    </row>
    <row r="192" spans="4:4">
      <c r="D192" s="1"/>
    </row>
    <row r="193" spans="4:4">
      <c r="D193" s="1"/>
    </row>
    <row r="194" spans="4:4">
      <c r="D194" s="1"/>
    </row>
    <row r="195" spans="4:4">
      <c r="D195" s="1"/>
    </row>
    <row r="196" spans="4:4">
      <c r="D196" s="1"/>
    </row>
    <row r="197" spans="4:4">
      <c r="D197" s="1"/>
    </row>
    <row r="198" spans="4:4">
      <c r="D198" s="1"/>
    </row>
    <row r="199" spans="4:4">
      <c r="D199" s="1"/>
    </row>
    <row r="200" spans="4:4">
      <c r="D200" s="1"/>
    </row>
    <row r="201" spans="4:4">
      <c r="D201" s="1"/>
    </row>
    <row r="202" spans="4:4">
      <c r="D202" s="1"/>
    </row>
    <row r="203" spans="4:4">
      <c r="D203" s="1"/>
    </row>
    <row r="204" spans="4:4">
      <c r="D204" s="1"/>
    </row>
    <row r="205" spans="4:4">
      <c r="D205" s="1"/>
    </row>
    <row r="206" spans="4:4">
      <c r="D206" s="1"/>
    </row>
    <row r="207" spans="4:4">
      <c r="D207" s="1"/>
    </row>
    <row r="208" spans="4:4">
      <c r="D208" s="1"/>
    </row>
    <row r="209" spans="4:4">
      <c r="D209" s="1"/>
    </row>
    <row r="210" spans="4:4">
      <c r="D210" s="1"/>
    </row>
    <row r="211" spans="4:4">
      <c r="D211" s="1"/>
    </row>
    <row r="212" spans="4:4">
      <c r="D212" s="1"/>
    </row>
    <row r="213" spans="4:4">
      <c r="D213" s="1"/>
    </row>
    <row r="214" spans="4:4">
      <c r="D214" s="1"/>
    </row>
    <row r="215" spans="4:4">
      <c r="D215" s="1"/>
    </row>
    <row r="216" spans="4:4">
      <c r="D216" s="1"/>
    </row>
    <row r="217" spans="4:4">
      <c r="D217" s="1"/>
    </row>
    <row r="218" spans="4:4">
      <c r="D218" s="1"/>
    </row>
    <row r="219" spans="4:4">
      <c r="D219" s="1"/>
    </row>
    <row r="220" spans="4:4">
      <c r="D220" s="1"/>
    </row>
    <row r="221" spans="4:4">
      <c r="D221" s="1"/>
    </row>
    <row r="222" spans="4:4">
      <c r="D222" s="1"/>
    </row>
    <row r="223" spans="4:4">
      <c r="D223" s="1"/>
    </row>
    <row r="224" spans="4:4">
      <c r="D224" s="1"/>
    </row>
    <row r="225" spans="4:4">
      <c r="D225" s="1"/>
    </row>
    <row r="226" spans="4:4">
      <c r="D226" s="1"/>
    </row>
    <row r="227" spans="4:4">
      <c r="D227" s="1"/>
    </row>
    <row r="228" spans="4:4">
      <c r="D228" s="1"/>
    </row>
    <row r="229" spans="4:4">
      <c r="D229" s="1"/>
    </row>
    <row r="230" spans="4:4">
      <c r="D230" s="1"/>
    </row>
    <row r="231" spans="4:4">
      <c r="D231" s="1"/>
    </row>
    <row r="232" spans="4:4">
      <c r="D232" s="1"/>
    </row>
    <row r="233" spans="4:4">
      <c r="D233" s="1"/>
    </row>
    <row r="234" spans="4:4">
      <c r="D234" s="1"/>
    </row>
    <row r="235" spans="4:4">
      <c r="D235" s="1"/>
    </row>
    <row r="236" spans="4:4">
      <c r="D236" s="1"/>
    </row>
    <row r="237" spans="4:4">
      <c r="D237" s="1"/>
    </row>
    <row r="238" spans="4:4">
      <c r="D238" s="1"/>
    </row>
    <row r="239" spans="4:4">
      <c r="D239" s="1"/>
    </row>
    <row r="240" spans="4:4">
      <c r="D240" s="1"/>
    </row>
    <row r="241" spans="4:4">
      <c r="D241" s="1"/>
    </row>
    <row r="242" spans="4:4">
      <c r="D242" s="1"/>
    </row>
    <row r="243" spans="4:4">
      <c r="D243" s="1"/>
    </row>
    <row r="244" spans="4:4">
      <c r="D244" s="1"/>
    </row>
    <row r="245" spans="4:4">
      <c r="D245" s="1"/>
    </row>
    <row r="246" spans="4:4">
      <c r="D246" s="1"/>
    </row>
    <row r="247" spans="4:4">
      <c r="D247" s="1"/>
    </row>
    <row r="248" spans="4:4">
      <c r="D248" s="1"/>
    </row>
    <row r="249" spans="4:4">
      <c r="D249" s="1"/>
    </row>
    <row r="250" spans="4:4">
      <c r="D250" s="1"/>
    </row>
    <row r="251" spans="4:4">
      <c r="D251" s="1"/>
    </row>
    <row r="252" spans="4:4">
      <c r="D252" s="1"/>
    </row>
    <row r="253" spans="4:4">
      <c r="D253" s="1"/>
    </row>
    <row r="254" spans="4:4">
      <c r="D254" s="1"/>
    </row>
    <row r="255" spans="4:4">
      <c r="D255" s="1"/>
    </row>
    <row r="256" spans="4:4">
      <c r="D256" s="1"/>
    </row>
    <row r="257" spans="4:4">
      <c r="D257" s="1"/>
    </row>
    <row r="258" spans="4:4">
      <c r="D258" s="1"/>
    </row>
    <row r="259" spans="4:4">
      <c r="D259" s="1"/>
    </row>
    <row r="260" spans="4:4">
      <c r="D260" s="1"/>
    </row>
    <row r="261" spans="4:4">
      <c r="D261" s="1"/>
    </row>
    <row r="262" spans="4:4">
      <c r="D262" s="1"/>
    </row>
    <row r="263" spans="4:4">
      <c r="D263" s="1"/>
    </row>
    <row r="264" spans="4:4">
      <c r="D264" s="1"/>
    </row>
    <row r="265" spans="4:4">
      <c r="D265" s="1"/>
    </row>
    <row r="266" spans="4:4">
      <c r="D266" s="1"/>
    </row>
    <row r="267" spans="4:4">
      <c r="D267" s="1"/>
    </row>
    <row r="268" spans="4:4">
      <c r="D268" s="1"/>
    </row>
    <row r="269" spans="4:4">
      <c r="D269" s="1"/>
    </row>
    <row r="270" spans="4:4">
      <c r="D270" s="1"/>
    </row>
    <row r="271" spans="4:4">
      <c r="D271" s="1"/>
    </row>
    <row r="272" spans="4:4">
      <c r="D272" s="1"/>
    </row>
    <row r="273" spans="4:4">
      <c r="D273" s="1"/>
    </row>
    <row r="274" spans="4:4">
      <c r="D274" s="1"/>
    </row>
    <row r="275" spans="4:4">
      <c r="D275" s="1"/>
    </row>
    <row r="276" spans="4:4">
      <c r="D276" s="1"/>
    </row>
    <row r="277" spans="4:4">
      <c r="D277" s="1"/>
    </row>
    <row r="278" spans="4:4">
      <c r="D278" s="1"/>
    </row>
    <row r="279" spans="4:4">
      <c r="D279" s="1"/>
    </row>
    <row r="280" spans="4:4">
      <c r="D280" s="1"/>
    </row>
    <row r="281" spans="4:4">
      <c r="D281" s="1"/>
    </row>
    <row r="282" spans="4:4">
      <c r="D282" s="1"/>
    </row>
    <row r="283" spans="4:4">
      <c r="D283" s="1"/>
    </row>
    <row r="284" spans="4:4">
      <c r="D284" s="1"/>
    </row>
    <row r="285" spans="4:4">
      <c r="D285" s="1"/>
    </row>
    <row r="286" spans="4:4">
      <c r="D286" s="1"/>
    </row>
    <row r="287" spans="4:4">
      <c r="D287" s="1"/>
    </row>
    <row r="288" spans="4:4">
      <c r="D288" s="1"/>
    </row>
    <row r="289" spans="4:4">
      <c r="D289" s="1"/>
    </row>
    <row r="290" spans="4:4">
      <c r="D290" s="1"/>
    </row>
    <row r="291" spans="4:4">
      <c r="D291" s="1"/>
    </row>
    <row r="292" spans="4:4">
      <c r="D292" s="1"/>
    </row>
    <row r="293" spans="4:4">
      <c r="D293" s="1"/>
    </row>
    <row r="294" spans="4:4">
      <c r="D294" s="1"/>
    </row>
    <row r="295" spans="4:4">
      <c r="D295" s="1"/>
    </row>
    <row r="296" spans="4:4">
      <c r="D296" s="1"/>
    </row>
    <row r="297" spans="4:4">
      <c r="D297" s="1"/>
    </row>
    <row r="298" spans="4:4">
      <c r="D298" s="1"/>
    </row>
    <row r="299" spans="4:4">
      <c r="D299" s="1"/>
    </row>
    <row r="300" spans="4:4">
      <c r="D300" s="1"/>
    </row>
    <row r="301" spans="4:4">
      <c r="D301" s="1"/>
    </row>
    <row r="302" spans="4:4">
      <c r="D302" s="1"/>
    </row>
    <row r="303" spans="4:4">
      <c r="D303" s="1"/>
    </row>
    <row r="304" spans="4:4">
      <c r="D304" s="1"/>
    </row>
    <row r="305" spans="4:4">
      <c r="D305" s="1"/>
    </row>
    <row r="306" spans="4:4">
      <c r="D306" s="1"/>
    </row>
    <row r="307" spans="4:4">
      <c r="D307" s="1"/>
    </row>
    <row r="308" spans="4:4">
      <c r="D308" s="1"/>
    </row>
    <row r="309" spans="4:4">
      <c r="D309" s="1"/>
    </row>
    <row r="310" spans="4:4">
      <c r="D310" s="1"/>
    </row>
    <row r="311" spans="4:4">
      <c r="D311" s="1"/>
    </row>
    <row r="312" spans="4:4">
      <c r="D312" s="1"/>
    </row>
    <row r="313" spans="4:4">
      <c r="D313" s="1"/>
    </row>
    <row r="314" spans="4:4">
      <c r="D314" s="1"/>
    </row>
    <row r="315" spans="4:4">
      <c r="D315" s="1"/>
    </row>
    <row r="316" spans="4:4">
      <c r="D316" s="1"/>
    </row>
    <row r="317" spans="4:4">
      <c r="D317" s="1"/>
    </row>
    <row r="318" spans="4:4">
      <c r="D318" s="1"/>
    </row>
    <row r="319" spans="4:4">
      <c r="D319" s="1"/>
    </row>
    <row r="320" spans="4:4">
      <c r="D320" s="1"/>
    </row>
    <row r="321" spans="4:4">
      <c r="D321" s="1"/>
    </row>
    <row r="322" spans="4:4">
      <c r="D322" s="1"/>
    </row>
    <row r="323" spans="4:4">
      <c r="D323" s="1"/>
    </row>
    <row r="324" spans="4:4">
      <c r="D324" s="1"/>
    </row>
    <row r="325" spans="4:4">
      <c r="D325" s="1"/>
    </row>
    <row r="326" spans="4:4">
      <c r="D326" s="1"/>
    </row>
    <row r="327" spans="4:4">
      <c r="D327" s="1"/>
    </row>
    <row r="328" spans="4:4">
      <c r="D328" s="1"/>
    </row>
    <row r="329" spans="4:4">
      <c r="D329" s="1"/>
    </row>
    <row r="330" spans="4:4">
      <c r="D330" s="1"/>
    </row>
    <row r="331" spans="4:4">
      <c r="D331" s="1"/>
    </row>
    <row r="332" spans="4:4">
      <c r="D332" s="1"/>
    </row>
    <row r="333" spans="4:4">
      <c r="D333" s="1"/>
    </row>
    <row r="334" spans="4:4">
      <c r="D334" s="1"/>
    </row>
    <row r="335" spans="4:4">
      <c r="D335" s="1"/>
    </row>
    <row r="336" spans="4:4">
      <c r="D336" s="1"/>
    </row>
    <row r="337" spans="4:4">
      <c r="D337" s="1"/>
    </row>
    <row r="338" spans="4:4">
      <c r="D338" s="1"/>
    </row>
    <row r="339" spans="4:4">
      <c r="D339" s="1"/>
    </row>
    <row r="340" spans="4:4">
      <c r="D340" s="1"/>
    </row>
    <row r="341" spans="4:4">
      <c r="D341" s="1"/>
    </row>
    <row r="342" spans="4:4">
      <c r="D342" s="1"/>
    </row>
    <row r="343" spans="4:4">
      <c r="D343" s="1"/>
    </row>
    <row r="344" spans="4:4">
      <c r="D344" s="1"/>
    </row>
    <row r="345" spans="4:4">
      <c r="D345" s="1"/>
    </row>
    <row r="346" spans="4:4">
      <c r="D346" s="1"/>
    </row>
    <row r="347" spans="4:4">
      <c r="D347" s="1"/>
    </row>
    <row r="348" spans="4:4">
      <c r="D348" s="1"/>
    </row>
    <row r="349" spans="4:4">
      <c r="D349" s="1"/>
    </row>
    <row r="350" spans="4:4">
      <c r="D350" s="1"/>
    </row>
    <row r="351" spans="4:4">
      <c r="D351" s="1"/>
    </row>
    <row r="352" spans="4:4">
      <c r="D352" s="1"/>
    </row>
    <row r="353" spans="4:4">
      <c r="D353" s="1"/>
    </row>
    <row r="354" spans="4:4">
      <c r="D354" s="1"/>
    </row>
    <row r="355" spans="4:4">
      <c r="D355" s="1"/>
    </row>
    <row r="356" spans="4:4">
      <c r="D356" s="1"/>
    </row>
    <row r="357" spans="4:4">
      <c r="D357" s="1"/>
    </row>
    <row r="358" spans="4:4">
      <c r="D358" s="1"/>
    </row>
    <row r="359" spans="4:4">
      <c r="D359" s="1"/>
    </row>
    <row r="360" spans="4:4">
      <c r="D360" s="1"/>
    </row>
    <row r="361" spans="4:4">
      <c r="D361" s="1"/>
    </row>
    <row r="362" spans="4:4">
      <c r="D362" s="1"/>
    </row>
    <row r="363" spans="4:4">
      <c r="D363" s="1"/>
    </row>
    <row r="364" spans="4:4">
      <c r="D364" s="1"/>
    </row>
    <row r="365" spans="4:4">
      <c r="D365" s="1"/>
    </row>
    <row r="366" spans="4:4">
      <c r="D366" s="1"/>
    </row>
    <row r="367" spans="4:4">
      <c r="D367" s="1"/>
    </row>
    <row r="368" spans="4:4">
      <c r="D368" s="1"/>
    </row>
    <row r="369" spans="4:4">
      <c r="D369" s="1"/>
    </row>
    <row r="370" spans="4:4">
      <c r="D370" s="1"/>
    </row>
    <row r="371" spans="4:4">
      <c r="D371" s="1"/>
    </row>
    <row r="372" spans="4:4">
      <c r="D372" s="1"/>
    </row>
    <row r="373" spans="4:4">
      <c r="D373" s="1"/>
    </row>
    <row r="374" spans="4:4">
      <c r="D374" s="1"/>
    </row>
    <row r="375" spans="4:4">
      <c r="D375" s="1"/>
    </row>
    <row r="376" spans="4:4">
      <c r="D376" s="1"/>
    </row>
    <row r="377" spans="4:4">
      <c r="D377" s="1"/>
    </row>
    <row r="378" spans="4:4">
      <c r="D378" s="1"/>
    </row>
    <row r="379" spans="4:4">
      <c r="D379" s="1"/>
    </row>
    <row r="380" spans="4:4">
      <c r="D380" s="1"/>
    </row>
    <row r="381" spans="4:4">
      <c r="D381" s="1"/>
    </row>
    <row r="382" spans="4:4">
      <c r="D382" s="1"/>
    </row>
    <row r="383" spans="4:4">
      <c r="D383" s="1"/>
    </row>
    <row r="384" spans="4:4">
      <c r="D384" s="1"/>
    </row>
    <row r="385" spans="4:4">
      <c r="D385" s="1"/>
    </row>
    <row r="386" spans="4:4">
      <c r="D386" s="1"/>
    </row>
    <row r="387" spans="4:4">
      <c r="D387" s="1"/>
    </row>
    <row r="388" spans="4:4">
      <c r="D388" s="1"/>
    </row>
    <row r="389" spans="4:4">
      <c r="D389" s="1"/>
    </row>
    <row r="390" spans="4:4">
      <c r="D390" s="1"/>
    </row>
    <row r="391" spans="4:4">
      <c r="D391" s="1"/>
    </row>
    <row r="392" spans="4:4">
      <c r="D392" s="1"/>
    </row>
    <row r="393" spans="4:4">
      <c r="D393" s="1"/>
    </row>
    <row r="394" spans="4:4">
      <c r="D394" s="1"/>
    </row>
    <row r="395" spans="4:4">
      <c r="D395" s="1"/>
    </row>
    <row r="396" spans="4:4">
      <c r="D396" s="1"/>
    </row>
    <row r="397" spans="4:4">
      <c r="D397" s="1"/>
    </row>
    <row r="398" spans="4:4">
      <c r="D398" s="1"/>
    </row>
    <row r="399" spans="4:4">
      <c r="D399" s="1"/>
    </row>
    <row r="400" spans="4:4">
      <c r="D400" s="1"/>
    </row>
    <row r="401" spans="4:4">
      <c r="D401" s="1"/>
    </row>
    <row r="402" spans="4:4">
      <c r="D402" s="1"/>
    </row>
    <row r="403" spans="4:4">
      <c r="D403" s="1"/>
    </row>
    <row r="404" spans="4:4">
      <c r="D404" s="1"/>
    </row>
    <row r="405" spans="4:4">
      <c r="D405" s="1"/>
    </row>
    <row r="406" spans="4:4">
      <c r="D406" s="1"/>
    </row>
    <row r="407" spans="4:4">
      <c r="D407" s="1"/>
    </row>
    <row r="408" spans="4:4">
      <c r="D408" s="1"/>
    </row>
    <row r="409" spans="4:4">
      <c r="D409" s="1"/>
    </row>
    <row r="410" spans="4:4">
      <c r="D410" s="1"/>
    </row>
    <row r="411" spans="4:4">
      <c r="D411" s="1"/>
    </row>
    <row r="412" spans="4:4">
      <c r="D412" s="1"/>
    </row>
    <row r="413" spans="4:4">
      <c r="D413" s="1"/>
    </row>
    <row r="414" spans="4:4">
      <c r="D414" s="1"/>
    </row>
    <row r="415" spans="4:4">
      <c r="D415" s="1"/>
    </row>
    <row r="416" spans="4:4">
      <c r="D416" s="1"/>
    </row>
    <row r="417" spans="4:4">
      <c r="D417" s="1"/>
    </row>
    <row r="418" spans="4:4">
      <c r="D418" s="1"/>
    </row>
    <row r="419" spans="4:4">
      <c r="D419" s="1"/>
    </row>
    <row r="420" spans="4:4">
      <c r="D420" s="1"/>
    </row>
    <row r="421" spans="4:4">
      <c r="D421" s="1"/>
    </row>
    <row r="422" spans="4:4">
      <c r="D422" s="1"/>
    </row>
    <row r="423" spans="4:4">
      <c r="D423" s="1"/>
    </row>
    <row r="424" spans="4:4">
      <c r="D424" s="1"/>
    </row>
    <row r="425" spans="4:4">
      <c r="D425" s="1"/>
    </row>
    <row r="426" spans="4:4">
      <c r="D426" s="1"/>
    </row>
    <row r="427" spans="4:4">
      <c r="D427" s="1"/>
    </row>
    <row r="428" spans="4:4">
      <c r="D428" s="1"/>
    </row>
    <row r="429" spans="4:4">
      <c r="D429" s="1"/>
    </row>
    <row r="430" spans="4:4">
      <c r="D430" s="1"/>
    </row>
    <row r="431" spans="4:4">
      <c r="D431" s="1"/>
    </row>
    <row r="432" spans="4:4">
      <c r="D432" s="1"/>
    </row>
    <row r="433" spans="4:4">
      <c r="D433" s="1"/>
    </row>
    <row r="434" spans="4:4">
      <c r="D434" s="1"/>
    </row>
    <row r="435" spans="4:4">
      <c r="D435" s="1"/>
    </row>
    <row r="436" spans="4:4">
      <c r="D436" s="1"/>
    </row>
    <row r="437" spans="4:4">
      <c r="D437" s="1"/>
    </row>
    <row r="438" spans="4:4">
      <c r="D438" s="1"/>
    </row>
    <row r="439" spans="4:4">
      <c r="D439" s="1"/>
    </row>
    <row r="440" spans="4:4">
      <c r="D440" s="1"/>
    </row>
    <row r="441" spans="4:4">
      <c r="D441" s="1"/>
    </row>
    <row r="442" spans="4:4">
      <c r="D442" s="1"/>
    </row>
    <row r="443" spans="4:4">
      <c r="D443" s="1"/>
    </row>
    <row r="444" spans="4:4">
      <c r="D444" s="1"/>
    </row>
    <row r="445" spans="4:4">
      <c r="D445" s="1"/>
    </row>
    <row r="446" spans="4:4">
      <c r="D446" s="1"/>
    </row>
    <row r="447" spans="4:4">
      <c r="D447" s="1"/>
    </row>
    <row r="448" spans="4:4">
      <c r="D448" s="1"/>
    </row>
    <row r="449" spans="4:4">
      <c r="D449" s="1"/>
    </row>
    <row r="450" spans="4:4">
      <c r="D450" s="1"/>
    </row>
    <row r="451" spans="4:4">
      <c r="D451" s="1"/>
    </row>
    <row r="452" spans="4:4">
      <c r="D452" s="1"/>
    </row>
    <row r="453" spans="4:4">
      <c r="D453" s="1"/>
    </row>
    <row r="454" spans="4:4">
      <c r="D454" s="1"/>
    </row>
    <row r="455" spans="4:4">
      <c r="D455" s="1"/>
    </row>
    <row r="456" spans="4:4">
      <c r="D456" s="1"/>
    </row>
    <row r="457" spans="4:4">
      <c r="D457" s="1"/>
    </row>
    <row r="458" spans="4:4">
      <c r="D458" s="1"/>
    </row>
    <row r="459" spans="4:4">
      <c r="D459" s="1"/>
    </row>
    <row r="460" spans="4:4">
      <c r="D460" s="1"/>
    </row>
    <row r="461" spans="4:4">
      <c r="D461" s="1"/>
    </row>
    <row r="462" spans="4:4">
      <c r="D462" s="1"/>
    </row>
    <row r="463" spans="4:4">
      <c r="D463" s="1"/>
    </row>
    <row r="464" spans="4:4">
      <c r="D464" s="1"/>
    </row>
    <row r="465" spans="4:4">
      <c r="D465" s="1"/>
    </row>
    <row r="466" spans="4:4">
      <c r="D466" s="1"/>
    </row>
    <row r="467" spans="4:4">
      <c r="D467" s="1"/>
    </row>
    <row r="468" spans="4:4">
      <c r="D468" s="1"/>
    </row>
    <row r="469" spans="4:4">
      <c r="D469" s="1"/>
    </row>
    <row r="470" spans="4:4">
      <c r="D470" s="1"/>
    </row>
    <row r="471" spans="4:4">
      <c r="D471" s="1"/>
    </row>
    <row r="472" spans="4:4">
      <c r="D472" s="1"/>
    </row>
    <row r="473" spans="4:4">
      <c r="D473" s="1"/>
    </row>
    <row r="474" spans="4:4">
      <c r="D474" s="1"/>
    </row>
    <row r="475" spans="4:4">
      <c r="D475" s="1"/>
    </row>
    <row r="476" spans="4:4">
      <c r="D476" s="1"/>
    </row>
    <row r="477" spans="4:4">
      <c r="D477" s="1"/>
    </row>
    <row r="478" spans="4:4">
      <c r="D478" s="1"/>
    </row>
    <row r="479" spans="4:4">
      <c r="D479" s="1"/>
    </row>
    <row r="480" spans="4:4">
      <c r="D480" s="1"/>
    </row>
    <row r="481" spans="4:4">
      <c r="D481" s="1"/>
    </row>
    <row r="482" spans="4:4">
      <c r="D482" s="1"/>
    </row>
    <row r="483" spans="4:4">
      <c r="D483" s="1"/>
    </row>
    <row r="484" spans="4:4">
      <c r="D484" s="1"/>
    </row>
    <row r="485" spans="4:4">
      <c r="D485" s="1"/>
    </row>
    <row r="486" spans="4:4">
      <c r="D486" s="1"/>
    </row>
    <row r="487" spans="4:4">
      <c r="D487" s="1"/>
    </row>
    <row r="488" spans="4:4">
      <c r="D488" s="1"/>
    </row>
    <row r="489" spans="4:4">
      <c r="D489" s="1"/>
    </row>
    <row r="490" spans="4:4">
      <c r="D490" s="1"/>
    </row>
    <row r="491" spans="4:4">
      <c r="D491" s="1"/>
    </row>
    <row r="492" spans="4:4">
      <c r="D492" s="1"/>
    </row>
    <row r="493" spans="4:4">
      <c r="D493" s="1"/>
    </row>
    <row r="494" spans="4:4">
      <c r="D494" s="1"/>
    </row>
    <row r="495" spans="4:4">
      <c r="D495" s="1"/>
    </row>
    <row r="496" spans="4:4">
      <c r="D496" s="1"/>
    </row>
    <row r="497" spans="4:4">
      <c r="D497" s="1"/>
    </row>
    <row r="498" spans="4:4">
      <c r="D498" s="1"/>
    </row>
    <row r="499" spans="4:4">
      <c r="D499" s="1"/>
    </row>
    <row r="500" spans="4:4">
      <c r="D500" s="1"/>
    </row>
    <row r="501" spans="4:4">
      <c r="D501" s="1"/>
    </row>
    <row r="502" spans="4:4">
      <c r="D502" s="1"/>
    </row>
    <row r="503" spans="4:4">
      <c r="D503" s="1"/>
    </row>
    <row r="504" spans="4:4">
      <c r="D504" s="1"/>
    </row>
    <row r="505" spans="4:4">
      <c r="D505" s="1"/>
    </row>
    <row r="506" spans="4:4">
      <c r="D506" s="1"/>
    </row>
    <row r="507" spans="4:4">
      <c r="D507" s="1"/>
    </row>
    <row r="508" spans="4:4">
      <c r="D508" s="1"/>
    </row>
    <row r="509" spans="4:4">
      <c r="D509" s="1"/>
    </row>
    <row r="510" spans="4:4">
      <c r="D510" s="1"/>
    </row>
    <row r="511" spans="4:4">
      <c r="D511" s="1"/>
    </row>
    <row r="512" spans="4:4">
      <c r="D512" s="1"/>
    </row>
    <row r="513" spans="4:4">
      <c r="D513" s="1"/>
    </row>
    <row r="514" spans="4:4">
      <c r="D514" s="1"/>
    </row>
    <row r="515" spans="4:4">
      <c r="D515" s="1"/>
    </row>
    <row r="516" spans="4:4">
      <c r="D516" s="1"/>
    </row>
    <row r="517" spans="4:4">
      <c r="D517" s="1"/>
    </row>
    <row r="518" spans="4:4">
      <c r="D518" s="1"/>
    </row>
    <row r="519" spans="4:4">
      <c r="D519" s="1"/>
    </row>
    <row r="520" spans="4:4">
      <c r="D520" s="1"/>
    </row>
    <row r="521" spans="4:4">
      <c r="D521" s="1"/>
    </row>
    <row r="522" spans="4:4">
      <c r="D522" s="1"/>
    </row>
    <row r="523" spans="4:4">
      <c r="D523" s="1"/>
    </row>
    <row r="524" spans="4:4">
      <c r="D524" s="1"/>
    </row>
    <row r="525" spans="4:4">
      <c r="D525" s="1"/>
    </row>
    <row r="526" spans="4:4">
      <c r="D526" s="1"/>
    </row>
    <row r="527" spans="4:4">
      <c r="D527" s="1"/>
    </row>
    <row r="528" spans="4:4">
      <c r="D528" s="1"/>
    </row>
    <row r="529" spans="4:4">
      <c r="D529" s="1"/>
    </row>
    <row r="530" spans="4:4">
      <c r="D530" s="1"/>
    </row>
    <row r="531" spans="4:4">
      <c r="D531" s="1"/>
    </row>
    <row r="532" spans="4:4">
      <c r="D532" s="1"/>
    </row>
    <row r="533" spans="4:4">
      <c r="D533" s="1"/>
    </row>
    <row r="534" spans="4:4">
      <c r="D534" s="1"/>
    </row>
    <row r="535" spans="4:4">
      <c r="D535" s="1"/>
    </row>
    <row r="536" spans="4:4">
      <c r="D536" s="1"/>
    </row>
    <row r="537" spans="4:4">
      <c r="D537" s="1"/>
    </row>
    <row r="538" spans="4:4">
      <c r="D538" s="1"/>
    </row>
    <row r="539" spans="4:4">
      <c r="D539" s="1"/>
    </row>
    <row r="540" spans="4:4">
      <c r="D540" s="1"/>
    </row>
    <row r="541" spans="4:4">
      <c r="D541" s="1"/>
    </row>
    <row r="542" spans="4:4">
      <c r="D542" s="1"/>
    </row>
    <row r="543" spans="4:4">
      <c r="D543" s="1"/>
    </row>
    <row r="544" spans="4:4">
      <c r="D544" s="1"/>
    </row>
    <row r="545" spans="4:4">
      <c r="D545" s="1"/>
    </row>
    <row r="546" spans="4:4">
      <c r="D546" s="1"/>
    </row>
    <row r="547" spans="4:4">
      <c r="D547" s="1"/>
    </row>
    <row r="548" spans="4:4">
      <c r="D548" s="1"/>
    </row>
    <row r="549" spans="4:4">
      <c r="D549" s="1"/>
    </row>
    <row r="550" spans="4:4">
      <c r="D550" s="1"/>
    </row>
    <row r="551" spans="4:4">
      <c r="D551" s="1"/>
    </row>
    <row r="552" spans="4:4">
      <c r="D552" s="1"/>
    </row>
    <row r="553" spans="4:4">
      <c r="D553" s="1"/>
    </row>
    <row r="554" spans="4:4">
      <c r="D554" s="1"/>
    </row>
    <row r="555" spans="4:4">
      <c r="D555" s="1"/>
    </row>
    <row r="556" spans="4:4">
      <c r="D556" s="1"/>
    </row>
    <row r="557" spans="4:4">
      <c r="D557" s="1"/>
    </row>
    <row r="558" spans="4:4">
      <c r="D558" s="1"/>
    </row>
    <row r="559" spans="4:4">
      <c r="D559" s="1"/>
    </row>
    <row r="560" spans="4:4">
      <c r="D560" s="1"/>
    </row>
    <row r="561" spans="4:4">
      <c r="D561" s="1"/>
    </row>
    <row r="562" spans="4:4">
      <c r="D562" s="1"/>
    </row>
    <row r="563" spans="4:4">
      <c r="D563" s="1"/>
    </row>
    <row r="564" spans="4:4">
      <c r="D564" s="1"/>
    </row>
    <row r="565" spans="4:4">
      <c r="D565" s="1"/>
    </row>
    <row r="566" spans="4:4">
      <c r="D566" s="1"/>
    </row>
  </sheetData>
  <mergeCells count="2">
    <mergeCell ref="B6:Q6"/>
    <mergeCell ref="B7:Q7"/>
  </mergeCells>
  <phoneticPr fontId="3" type="noConversion"/>
  <dataValidations count="1">
    <dataValidation allowBlank="1" showInputMessage="1" showErrorMessage="1" sqref="A5:XFD11 A38:XFD1048576 A34:Q35"/>
  </dataValidations>
  <pageMargins left="0" right="0" top="0.5" bottom="0.5" header="0" footer="0.25"/>
  <pageSetup paperSize="9" scale="56" pageOrder="overThenDown" orientation="landscape" r:id="rId1"/>
  <headerFooter alignWithMargins="0">
    <oddFooter>&amp;L&amp;Z&amp;F&amp;C&amp;A&amp;R&amp;D</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גיליון22">
    <tabColor indexed="52"/>
    <pageSetUpPr fitToPage="1"/>
  </sheetPr>
  <dimension ref="B1:BG127"/>
  <sheetViews>
    <sheetView rightToLeft="1" workbookViewId="0">
      <selection activeCell="J12" sqref="J12"/>
    </sheetView>
  </sheetViews>
  <sheetFormatPr defaultColWidth="9.140625" defaultRowHeight="18"/>
  <cols>
    <col min="1" max="1" width="6.28515625" style="1" customWidth="1"/>
    <col min="2" max="2" width="38.7109375" style="2" customWidth="1"/>
    <col min="3" max="3" width="11.140625" style="2" bestFit="1" customWidth="1"/>
    <col min="4" max="4" width="11.7109375" style="2" bestFit="1" customWidth="1"/>
    <col min="5" max="5" width="7.7109375" style="1" bestFit="1" customWidth="1"/>
    <col min="6" max="6" width="10.5703125" style="1" bestFit="1" customWidth="1"/>
    <col min="7" max="7" width="8.140625" style="1" bestFit="1" customWidth="1"/>
    <col min="8" max="8" width="12.5703125" style="1" bestFit="1" customWidth="1"/>
    <col min="9" max="9" width="6.42578125" style="1" customWidth="1"/>
    <col min="10" max="10" width="7.5703125" style="1" bestFit="1" customWidth="1"/>
    <col min="11" max="11" width="19.140625" style="1" bestFit="1" customWidth="1"/>
    <col min="12" max="12" width="8.28515625" style="1" bestFit="1" customWidth="1"/>
    <col min="13" max="13" width="14.5703125" style="1" bestFit="1" customWidth="1"/>
    <col min="14" max="14" width="11.85546875" style="1" bestFit="1" customWidth="1"/>
    <col min="15" max="15" width="11.140625" style="1" customWidth="1"/>
    <col min="16" max="16" width="7.5703125" style="1" customWidth="1"/>
    <col min="17" max="17" width="6.7109375" style="1" customWidth="1"/>
    <col min="18" max="18" width="7.7109375" style="1" customWidth="1"/>
    <col min="19" max="19" width="7.140625" style="1" customWidth="1"/>
    <col min="20" max="20" width="6" style="1" customWidth="1"/>
    <col min="21" max="21" width="7.85546875" style="1" customWidth="1"/>
    <col min="22" max="22" width="8.140625" style="1" customWidth="1"/>
    <col min="23" max="23" width="6.28515625" style="1" customWidth="1"/>
    <col min="24" max="24" width="8" style="1" customWidth="1"/>
    <col min="25" max="25" width="8.7109375" style="1" customWidth="1"/>
    <col min="26" max="26" width="10" style="1" customWidth="1"/>
    <col min="27" max="27" width="9.5703125" style="1" customWidth="1"/>
    <col min="28" max="28" width="6.140625" style="1" customWidth="1"/>
    <col min="29" max="30" width="5.7109375" style="1" customWidth="1"/>
    <col min="31" max="31" width="6.85546875" style="1" customWidth="1"/>
    <col min="32" max="32" width="6.42578125" style="1" customWidth="1"/>
    <col min="33" max="33" width="6.7109375" style="1" customWidth="1"/>
    <col min="34" max="34" width="7.28515625" style="1" customWidth="1"/>
    <col min="35" max="46" width="5.7109375" style="1" customWidth="1"/>
    <col min="47" max="16384" width="9.140625" style="1"/>
  </cols>
  <sheetData>
    <row r="1" spans="2:59">
      <c r="B1" s="82" t="s">
        <v>278</v>
      </c>
    </row>
    <row r="2" spans="2:59">
      <c r="B2" s="82" t="s">
        <v>279</v>
      </c>
    </row>
    <row r="3" spans="2:59">
      <c r="B3" s="82" t="s">
        <v>280</v>
      </c>
    </row>
    <row r="4" spans="2:59">
      <c r="B4" s="82" t="s">
        <v>281</v>
      </c>
    </row>
    <row r="6" spans="2:59" ht="26.25" customHeight="1">
      <c r="B6" s="171" t="s">
        <v>225</v>
      </c>
      <c r="C6" s="172"/>
      <c r="D6" s="172"/>
      <c r="E6" s="172"/>
      <c r="F6" s="172"/>
      <c r="G6" s="172"/>
      <c r="H6" s="172"/>
      <c r="I6" s="172"/>
      <c r="J6" s="172"/>
      <c r="K6" s="172"/>
      <c r="L6" s="172"/>
      <c r="M6" s="172"/>
      <c r="N6" s="172"/>
      <c r="O6" s="173"/>
    </row>
    <row r="7" spans="2:59" s="3" customFormat="1" ht="78.75">
      <c r="B7" s="20" t="s">
        <v>149</v>
      </c>
      <c r="C7" s="25" t="s">
        <v>242</v>
      </c>
      <c r="D7" s="25" t="s">
        <v>50</v>
      </c>
      <c r="E7" s="25" t="s">
        <v>15</v>
      </c>
      <c r="F7" s="25" t="s">
        <v>85</v>
      </c>
      <c r="G7" s="78" t="s">
        <v>18</v>
      </c>
      <c r="H7" s="25" t="s">
        <v>133</v>
      </c>
      <c r="I7" s="13" t="s">
        <v>38</v>
      </c>
      <c r="J7" s="47" t="s">
        <v>19</v>
      </c>
      <c r="K7" s="25" t="s">
        <v>0</v>
      </c>
      <c r="L7" s="25" t="s">
        <v>137</v>
      </c>
      <c r="M7" s="25" t="s">
        <v>143</v>
      </c>
      <c r="N7" s="47" t="s">
        <v>195</v>
      </c>
      <c r="O7" s="26" t="s">
        <v>197</v>
      </c>
      <c r="P7" s="1"/>
      <c r="Q7" s="1"/>
      <c r="R7" s="1"/>
      <c r="S7" s="1"/>
      <c r="T7" s="1"/>
      <c r="U7" s="1"/>
      <c r="BF7" s="3" t="s">
        <v>183</v>
      </c>
      <c r="BG7" s="3" t="s">
        <v>185</v>
      </c>
    </row>
    <row r="8" spans="2:59" s="3" customFormat="1" ht="24" customHeight="1">
      <c r="B8" s="15"/>
      <c r="C8" s="46"/>
      <c r="D8" s="16"/>
      <c r="E8" s="16"/>
      <c r="F8" s="16"/>
      <c r="G8" s="16" t="s">
        <v>21</v>
      </c>
      <c r="H8" s="16"/>
      <c r="I8" s="16" t="s">
        <v>20</v>
      </c>
      <c r="J8" s="16" t="s">
        <v>20</v>
      </c>
      <c r="K8" s="16" t="s">
        <v>22</v>
      </c>
      <c r="L8" s="16" t="s">
        <v>79</v>
      </c>
      <c r="M8" s="16" t="s">
        <v>23</v>
      </c>
      <c r="N8" s="27" t="s">
        <v>20</v>
      </c>
      <c r="O8" s="17" t="s">
        <v>20</v>
      </c>
      <c r="P8" s="1"/>
      <c r="Q8" s="1"/>
      <c r="R8" s="1"/>
      <c r="S8" s="1"/>
      <c r="T8" s="1"/>
      <c r="U8" s="1"/>
      <c r="BF8" s="3" t="s">
        <v>181</v>
      </c>
      <c r="BG8" s="3" t="s">
        <v>184</v>
      </c>
    </row>
    <row r="9" spans="2:59" s="4" customFormat="1" ht="18" customHeight="1">
      <c r="B9" s="18"/>
      <c r="C9" s="69" t="s">
        <v>1</v>
      </c>
      <c r="D9" s="69" t="s">
        <v>2</v>
      </c>
      <c r="E9" s="69" t="s">
        <v>3</v>
      </c>
      <c r="F9" s="69" t="s">
        <v>4</v>
      </c>
      <c r="G9" s="69" t="s">
        <v>5</v>
      </c>
      <c r="H9" s="69" t="s">
        <v>6</v>
      </c>
      <c r="I9" s="61" t="s">
        <v>7</v>
      </c>
      <c r="J9" s="61" t="s">
        <v>8</v>
      </c>
      <c r="K9" s="61" t="s">
        <v>9</v>
      </c>
      <c r="L9" s="61" t="s">
        <v>10</v>
      </c>
      <c r="M9" s="63" t="s">
        <v>11</v>
      </c>
      <c r="N9" s="63" t="s">
        <v>12</v>
      </c>
      <c r="O9" s="63" t="s">
        <v>13</v>
      </c>
      <c r="P9" s="1"/>
      <c r="Q9" s="1"/>
      <c r="R9" s="1"/>
      <c r="S9" s="1"/>
      <c r="T9" s="1"/>
      <c r="U9" s="1"/>
      <c r="BF9" s="4" t="s">
        <v>182</v>
      </c>
      <c r="BG9" s="4" t="s">
        <v>186</v>
      </c>
    </row>
    <row r="10" spans="2:59" s="4" customFormat="1" ht="18" customHeight="1">
      <c r="B10" s="56" t="s">
        <v>45</v>
      </c>
      <c r="C10" s="85"/>
      <c r="D10" s="85"/>
      <c r="E10" s="85"/>
      <c r="F10" s="85"/>
      <c r="G10" s="85">
        <v>4.5599999999999996</v>
      </c>
      <c r="H10" s="85"/>
      <c r="I10" s="84"/>
      <c r="J10" s="84">
        <v>3.33</v>
      </c>
      <c r="K10" s="84">
        <v>123878543.67</v>
      </c>
      <c r="L10" s="84"/>
      <c r="M10" s="84">
        <v>136212.18</v>
      </c>
      <c r="N10" s="84"/>
      <c r="O10" s="84">
        <v>5.96</v>
      </c>
      <c r="P10" s="1"/>
      <c r="Q10" s="1"/>
      <c r="R10" s="1"/>
      <c r="S10" s="1"/>
      <c r="T10" s="1"/>
      <c r="U10" s="1"/>
      <c r="BF10" s="1" t="s">
        <v>28</v>
      </c>
      <c r="BG10" s="4" t="s">
        <v>187</v>
      </c>
    </row>
    <row r="11" spans="2:59" customFormat="1" ht="21.75" customHeight="1">
      <c r="B11" s="59" t="s">
        <v>26</v>
      </c>
      <c r="C11" s="88"/>
      <c r="D11" s="88"/>
      <c r="E11" s="88"/>
      <c r="F11" s="88"/>
      <c r="G11" s="88">
        <v>4.5599999999999996</v>
      </c>
      <c r="H11" s="88"/>
      <c r="I11" s="91"/>
      <c r="J11" s="91">
        <v>3.33</v>
      </c>
      <c r="K11" s="91">
        <v>123878543.67</v>
      </c>
      <c r="L11" s="91"/>
      <c r="M11" s="91">
        <v>136212.18</v>
      </c>
      <c r="N11" s="91"/>
      <c r="O11" s="91">
        <v>5.96</v>
      </c>
    </row>
    <row r="12" spans="2:59" customFormat="1" ht="27.75" customHeight="1">
      <c r="B12" s="181" t="s">
        <v>1485</v>
      </c>
      <c r="C12" s="88"/>
      <c r="D12" s="88"/>
      <c r="E12" s="88"/>
      <c r="F12" s="88"/>
      <c r="G12" s="88">
        <v>3.19</v>
      </c>
      <c r="H12" s="88"/>
      <c r="I12" s="91"/>
      <c r="J12" s="91">
        <v>1.03</v>
      </c>
      <c r="K12" s="91">
        <v>13507295.77</v>
      </c>
      <c r="L12" s="91"/>
      <c r="M12" s="91">
        <v>13588.25</v>
      </c>
      <c r="N12" s="91"/>
      <c r="O12" s="91">
        <v>0.59</v>
      </c>
    </row>
    <row r="13" spans="2:59" customFormat="1" ht="21.75" customHeight="1">
      <c r="B13" s="177" t="s">
        <v>1482</v>
      </c>
      <c r="C13" s="90" t="s">
        <v>1353</v>
      </c>
      <c r="D13" s="90"/>
      <c r="E13" s="178" t="s">
        <v>1483</v>
      </c>
      <c r="F13" s="179" t="s">
        <v>182</v>
      </c>
      <c r="G13" s="180">
        <v>3.2</v>
      </c>
      <c r="H13" s="90" t="s">
        <v>185</v>
      </c>
      <c r="I13" s="114">
        <v>1.03</v>
      </c>
      <c r="J13" s="114">
        <v>1.03</v>
      </c>
      <c r="K13" s="114">
        <v>13450291.25</v>
      </c>
      <c r="L13" s="114">
        <v>100.59</v>
      </c>
      <c r="M13" s="114">
        <v>13529.43</v>
      </c>
      <c r="N13" s="114">
        <v>9.93</v>
      </c>
      <c r="O13" s="114">
        <v>0.59</v>
      </c>
    </row>
    <row r="14" spans="2:59" customFormat="1" ht="20.25" customHeight="1">
      <c r="B14" s="177" t="s">
        <v>1484</v>
      </c>
      <c r="C14" s="90" t="s">
        <v>1353</v>
      </c>
      <c r="D14" s="90"/>
      <c r="E14" s="178" t="s">
        <v>1483</v>
      </c>
      <c r="F14" s="179" t="s">
        <v>182</v>
      </c>
      <c r="G14" s="90">
        <v>1.07</v>
      </c>
      <c r="H14" s="90" t="s">
        <v>185</v>
      </c>
      <c r="I14" s="114">
        <v>1.26</v>
      </c>
      <c r="J14" s="114">
        <v>1.26</v>
      </c>
      <c r="K14" s="114">
        <v>57004.52</v>
      </c>
      <c r="L14" s="114">
        <v>103.18</v>
      </c>
      <c r="M14" s="114">
        <v>58.82</v>
      </c>
      <c r="N14" s="114">
        <v>0.04</v>
      </c>
      <c r="O14" s="114">
        <v>0</v>
      </c>
    </row>
    <row r="15" spans="2:59" customFormat="1" ht="31.5">
      <c r="B15" s="59" t="s">
        <v>39</v>
      </c>
      <c r="C15" s="88"/>
      <c r="D15" s="88"/>
      <c r="E15" s="88"/>
      <c r="F15" s="88"/>
      <c r="G15" s="88"/>
      <c r="H15" s="88"/>
      <c r="I15" s="91"/>
      <c r="J15" s="91"/>
      <c r="K15" s="91"/>
      <c r="L15" s="91"/>
      <c r="M15" s="91"/>
      <c r="N15" s="91"/>
      <c r="O15" s="91"/>
    </row>
    <row r="16" spans="2:59" customFormat="1" ht="15.75">
      <c r="B16" s="68" t="s">
        <v>268</v>
      </c>
      <c r="C16" s="90"/>
      <c r="D16" s="90"/>
      <c r="E16" s="90"/>
      <c r="F16" s="90"/>
      <c r="G16" s="90"/>
      <c r="H16" s="90"/>
      <c r="I16" s="114"/>
      <c r="J16" s="114"/>
      <c r="K16" s="114"/>
      <c r="L16" s="114"/>
      <c r="M16" s="114"/>
      <c r="N16" s="114"/>
      <c r="O16" s="114"/>
    </row>
    <row r="17" spans="2:15" customFormat="1" ht="15.75">
      <c r="B17" s="59" t="s">
        <v>41</v>
      </c>
      <c r="C17" s="88"/>
      <c r="D17" s="88"/>
      <c r="E17" s="88"/>
      <c r="F17" s="88"/>
      <c r="G17" s="88"/>
      <c r="H17" s="88"/>
      <c r="I17" s="91"/>
      <c r="J17" s="91"/>
      <c r="K17" s="91"/>
      <c r="L17" s="91"/>
      <c r="M17" s="91"/>
      <c r="N17" s="91"/>
      <c r="O17" s="91"/>
    </row>
    <row r="18" spans="2:15" customFormat="1" ht="15.75">
      <c r="B18" s="68" t="s">
        <v>268</v>
      </c>
      <c r="C18" s="90"/>
      <c r="D18" s="90"/>
      <c r="E18" s="90"/>
      <c r="F18" s="90"/>
      <c r="G18" s="90"/>
      <c r="H18" s="90"/>
      <c r="I18" s="114"/>
      <c r="J18" s="114"/>
      <c r="K18" s="114"/>
      <c r="L18" s="114"/>
      <c r="M18" s="114"/>
      <c r="N18" s="114"/>
      <c r="O18" s="114"/>
    </row>
    <row r="19" spans="2:15" customFormat="1" ht="15.75">
      <c r="B19" s="59" t="s">
        <v>42</v>
      </c>
      <c r="C19" s="88"/>
      <c r="D19" s="88"/>
      <c r="E19" s="88"/>
      <c r="F19" s="88"/>
      <c r="G19" s="88">
        <v>4.7300000000000004</v>
      </c>
      <c r="H19" s="88"/>
      <c r="I19" s="91"/>
      <c r="J19" s="91">
        <v>3.66</v>
      </c>
      <c r="K19" s="91">
        <v>98675079.019999996</v>
      </c>
      <c r="L19" s="91"/>
      <c r="M19" s="91">
        <v>110039.31</v>
      </c>
      <c r="N19" s="91"/>
      <c r="O19" s="91">
        <v>4.82</v>
      </c>
    </row>
    <row r="20" spans="2:15" customFormat="1" ht="15.75">
      <c r="B20" s="68" t="s">
        <v>268</v>
      </c>
      <c r="C20" s="90"/>
      <c r="D20" s="90"/>
      <c r="E20" s="90"/>
      <c r="F20" s="90"/>
      <c r="G20" s="90"/>
      <c r="H20" s="90"/>
      <c r="I20" s="114"/>
      <c r="J20" s="114"/>
      <c r="K20" s="114"/>
      <c r="L20" s="114"/>
      <c r="M20" s="114"/>
      <c r="N20" s="114"/>
      <c r="O20" s="114"/>
    </row>
    <row r="21" spans="2:15" customFormat="1" ht="15.75">
      <c r="B21" s="68" t="s">
        <v>1352</v>
      </c>
      <c r="C21" s="90" t="s">
        <v>1353</v>
      </c>
      <c r="D21" s="90">
        <v>29022019</v>
      </c>
      <c r="E21" s="90" t="s">
        <v>334</v>
      </c>
      <c r="F21" s="90" t="s">
        <v>183</v>
      </c>
      <c r="G21" s="90">
        <v>5.73</v>
      </c>
      <c r="H21" s="90" t="s">
        <v>185</v>
      </c>
      <c r="I21" s="114">
        <v>2.2000000000000002</v>
      </c>
      <c r="J21" s="114">
        <v>1.36</v>
      </c>
      <c r="K21" s="114">
        <v>1234626.42</v>
      </c>
      <c r="L21" s="114">
        <v>105.24</v>
      </c>
      <c r="M21" s="114">
        <v>1299.32</v>
      </c>
      <c r="N21" s="114">
        <v>0.95</v>
      </c>
      <c r="O21" s="114">
        <v>0.06</v>
      </c>
    </row>
    <row r="22" spans="2:15" customFormat="1" ht="15.75">
      <c r="B22" s="68" t="s">
        <v>1354</v>
      </c>
      <c r="C22" s="90" t="s">
        <v>1355</v>
      </c>
      <c r="D22" s="90">
        <v>92321020</v>
      </c>
      <c r="E22" s="90" t="s">
        <v>364</v>
      </c>
      <c r="F22" s="90" t="s">
        <v>183</v>
      </c>
      <c r="G22" s="90">
        <v>1.71</v>
      </c>
      <c r="H22" s="90" t="s">
        <v>184</v>
      </c>
      <c r="I22" s="114">
        <v>3.524</v>
      </c>
      <c r="J22" s="114">
        <v>1.47</v>
      </c>
      <c r="K22" s="114">
        <v>288227.99</v>
      </c>
      <c r="L22" s="114">
        <v>103.54</v>
      </c>
      <c r="M22" s="114">
        <v>1147.49</v>
      </c>
      <c r="N22" s="114">
        <v>0.84</v>
      </c>
      <c r="O22" s="114">
        <v>0.05</v>
      </c>
    </row>
    <row r="23" spans="2:15" customFormat="1" ht="15.75">
      <c r="B23" s="68" t="s">
        <v>1356</v>
      </c>
      <c r="C23" s="90" t="s">
        <v>1353</v>
      </c>
      <c r="D23" s="90">
        <v>4444444</v>
      </c>
      <c r="E23" s="90" t="s">
        <v>364</v>
      </c>
      <c r="F23" s="90" t="s">
        <v>183</v>
      </c>
      <c r="G23" s="90">
        <v>5.72</v>
      </c>
      <c r="H23" s="90" t="s">
        <v>185</v>
      </c>
      <c r="I23" s="114">
        <v>2.0430000000000001</v>
      </c>
      <c r="J23" s="114">
        <v>2.13</v>
      </c>
      <c r="K23" s="114">
        <v>2265194.14</v>
      </c>
      <c r="L23" s="114">
        <v>100.01</v>
      </c>
      <c r="M23" s="114">
        <v>2265.42</v>
      </c>
      <c r="N23" s="114">
        <v>1.66</v>
      </c>
      <c r="O23" s="114">
        <v>0.1</v>
      </c>
    </row>
    <row r="24" spans="2:15" customFormat="1" ht="15.75">
      <c r="B24" s="68" t="s">
        <v>1357</v>
      </c>
      <c r="C24" s="90" t="s">
        <v>1355</v>
      </c>
      <c r="D24" s="90">
        <v>99999987</v>
      </c>
      <c r="E24" s="90" t="s">
        <v>379</v>
      </c>
      <c r="F24" s="90" t="s">
        <v>181</v>
      </c>
      <c r="G24" s="90">
        <v>5.51</v>
      </c>
      <c r="H24" s="90" t="s">
        <v>185</v>
      </c>
      <c r="I24" s="114">
        <v>2.6520000000000001</v>
      </c>
      <c r="J24" s="114">
        <v>4.46</v>
      </c>
      <c r="K24" s="114">
        <v>7460854.25</v>
      </c>
      <c r="L24" s="114">
        <v>103.52</v>
      </c>
      <c r="M24" s="114">
        <v>7723.48</v>
      </c>
      <c r="N24" s="114">
        <v>5.67</v>
      </c>
      <c r="O24" s="114">
        <v>0.34</v>
      </c>
    </row>
    <row r="25" spans="2:15" customFormat="1" ht="15.75">
      <c r="B25" s="68" t="s">
        <v>1358</v>
      </c>
      <c r="C25" s="90" t="s">
        <v>1355</v>
      </c>
      <c r="D25" s="90">
        <v>90130002</v>
      </c>
      <c r="E25" s="90" t="s">
        <v>379</v>
      </c>
      <c r="F25" s="90" t="s">
        <v>181</v>
      </c>
      <c r="G25" s="90">
        <v>9.27</v>
      </c>
      <c r="H25" s="90" t="s">
        <v>185</v>
      </c>
      <c r="I25" s="114">
        <v>2.19</v>
      </c>
      <c r="J25" s="114">
        <v>1.99</v>
      </c>
      <c r="K25" s="114">
        <v>6377322.7800000003</v>
      </c>
      <c r="L25" s="114">
        <v>101.99</v>
      </c>
      <c r="M25" s="114">
        <v>6504.23</v>
      </c>
      <c r="N25" s="114">
        <v>4.78</v>
      </c>
      <c r="O25" s="114">
        <v>0.28000000000000003</v>
      </c>
    </row>
    <row r="26" spans="2:15" customFormat="1" ht="15.75">
      <c r="B26" s="68" t="s">
        <v>1359</v>
      </c>
      <c r="C26" s="90" t="s">
        <v>1353</v>
      </c>
      <c r="D26" s="90">
        <v>70320163</v>
      </c>
      <c r="E26" s="90" t="s">
        <v>379</v>
      </c>
      <c r="F26" s="90" t="s">
        <v>181</v>
      </c>
      <c r="G26" s="90">
        <v>0.6</v>
      </c>
      <c r="H26" s="90" t="s">
        <v>185</v>
      </c>
      <c r="I26" s="114">
        <v>4.17</v>
      </c>
      <c r="J26" s="114">
        <v>3.53</v>
      </c>
      <c r="K26" s="114">
        <v>700000</v>
      </c>
      <c r="L26" s="114">
        <v>101.32</v>
      </c>
      <c r="M26" s="114">
        <v>709.24</v>
      </c>
      <c r="N26" s="114">
        <v>0.52</v>
      </c>
      <c r="O26" s="114">
        <v>0.03</v>
      </c>
    </row>
    <row r="27" spans="2:15" customFormat="1" ht="15.75">
      <c r="B27" s="68" t="s">
        <v>1360</v>
      </c>
      <c r="C27" s="90" t="s">
        <v>1355</v>
      </c>
      <c r="D27" s="90">
        <v>11898120</v>
      </c>
      <c r="E27" s="90" t="s">
        <v>325</v>
      </c>
      <c r="F27" s="90" t="s">
        <v>181</v>
      </c>
      <c r="G27" s="90">
        <v>6.41</v>
      </c>
      <c r="H27" s="90" t="s">
        <v>185</v>
      </c>
      <c r="I27" s="114">
        <v>5.53</v>
      </c>
      <c r="J27" s="114">
        <v>1.7</v>
      </c>
      <c r="K27" s="114">
        <v>83412.22</v>
      </c>
      <c r="L27" s="114">
        <v>127.441</v>
      </c>
      <c r="M27" s="114">
        <v>106.3</v>
      </c>
      <c r="N27" s="114">
        <v>0.08</v>
      </c>
      <c r="O27" s="114">
        <v>0</v>
      </c>
    </row>
    <row r="28" spans="2:15" customFormat="1" ht="15.75">
      <c r="B28" s="68" t="s">
        <v>1360</v>
      </c>
      <c r="C28" s="90" t="s">
        <v>1355</v>
      </c>
      <c r="D28" s="90">
        <v>11898130</v>
      </c>
      <c r="E28" s="90" t="s">
        <v>325</v>
      </c>
      <c r="F28" s="90" t="s">
        <v>181</v>
      </c>
      <c r="G28" s="90">
        <v>6.04</v>
      </c>
      <c r="H28" s="90" t="s">
        <v>185</v>
      </c>
      <c r="I28" s="114">
        <v>5.53</v>
      </c>
      <c r="J28" s="114">
        <v>3.99</v>
      </c>
      <c r="K28" s="114">
        <v>168867.35</v>
      </c>
      <c r="L28" s="114">
        <v>110.74</v>
      </c>
      <c r="M28" s="114">
        <v>187</v>
      </c>
      <c r="N28" s="114">
        <v>0.14000000000000001</v>
      </c>
      <c r="O28" s="114">
        <v>0.01</v>
      </c>
    </row>
    <row r="29" spans="2:15" customFormat="1" ht="15.75">
      <c r="B29" s="68" t="s">
        <v>1360</v>
      </c>
      <c r="C29" s="90" t="s">
        <v>1355</v>
      </c>
      <c r="D29" s="90">
        <v>11898140</v>
      </c>
      <c r="E29" s="90" t="s">
        <v>325</v>
      </c>
      <c r="F29" s="90" t="s">
        <v>181</v>
      </c>
      <c r="G29" s="90">
        <v>6.04</v>
      </c>
      <c r="H29" s="90" t="s">
        <v>185</v>
      </c>
      <c r="I29" s="114">
        <v>5.53</v>
      </c>
      <c r="J29" s="114">
        <v>4.04</v>
      </c>
      <c r="K29" s="114">
        <v>261834.27</v>
      </c>
      <c r="L29" s="114">
        <v>110.57</v>
      </c>
      <c r="M29" s="114">
        <v>289.51</v>
      </c>
      <c r="N29" s="114">
        <v>0.21</v>
      </c>
      <c r="O29" s="114">
        <v>0.01</v>
      </c>
    </row>
    <row r="30" spans="2:15" customFormat="1" ht="15.75">
      <c r="B30" s="68" t="s">
        <v>1360</v>
      </c>
      <c r="C30" s="90" t="s">
        <v>1355</v>
      </c>
      <c r="D30" s="90">
        <v>11898160</v>
      </c>
      <c r="E30" s="90" t="s">
        <v>325</v>
      </c>
      <c r="F30" s="90" t="s">
        <v>181</v>
      </c>
      <c r="G30" s="90">
        <v>6.38</v>
      </c>
      <c r="H30" s="90" t="s">
        <v>185</v>
      </c>
      <c r="I30" s="114">
        <v>5.53</v>
      </c>
      <c r="J30" s="114">
        <v>1.88</v>
      </c>
      <c r="K30" s="114">
        <v>41859.879999999997</v>
      </c>
      <c r="L30" s="114">
        <v>125.289</v>
      </c>
      <c r="M30" s="114">
        <v>52.45</v>
      </c>
      <c r="N30" s="114">
        <v>0.04</v>
      </c>
      <c r="O30" s="114">
        <v>0</v>
      </c>
    </row>
    <row r="31" spans="2:15" customFormat="1" ht="15.75">
      <c r="B31" s="68" t="s">
        <v>1360</v>
      </c>
      <c r="C31" s="90" t="s">
        <v>1355</v>
      </c>
      <c r="D31" s="90">
        <v>11898170</v>
      </c>
      <c r="E31" s="90" t="s">
        <v>325</v>
      </c>
      <c r="F31" s="90" t="s">
        <v>181</v>
      </c>
      <c r="G31" s="90">
        <v>6.04</v>
      </c>
      <c r="H31" s="90" t="s">
        <v>185</v>
      </c>
      <c r="I31" s="114">
        <v>5.53</v>
      </c>
      <c r="J31" s="114">
        <v>4.04</v>
      </c>
      <c r="K31" s="114">
        <v>302702.95</v>
      </c>
      <c r="L31" s="114">
        <v>110.8</v>
      </c>
      <c r="M31" s="114">
        <v>335.4</v>
      </c>
      <c r="N31" s="114">
        <v>0.25</v>
      </c>
      <c r="O31" s="114">
        <v>0.01</v>
      </c>
    </row>
    <row r="32" spans="2:15" customFormat="1" ht="15.75">
      <c r="B32" s="68" t="s">
        <v>1360</v>
      </c>
      <c r="C32" s="90" t="s">
        <v>1355</v>
      </c>
      <c r="D32" s="90">
        <v>11898180</v>
      </c>
      <c r="E32" s="90" t="s">
        <v>325</v>
      </c>
      <c r="F32" s="90" t="s">
        <v>181</v>
      </c>
      <c r="G32" s="90">
        <v>6.04</v>
      </c>
      <c r="H32" s="90" t="s">
        <v>185</v>
      </c>
      <c r="I32" s="114">
        <v>5.53</v>
      </c>
      <c r="J32" s="114">
        <v>3.98</v>
      </c>
      <c r="K32" s="114">
        <v>119438.6</v>
      </c>
      <c r="L32" s="114">
        <v>111.49</v>
      </c>
      <c r="M32" s="114">
        <v>133.16</v>
      </c>
      <c r="N32" s="114">
        <v>0.1</v>
      </c>
      <c r="O32" s="114">
        <v>0.01</v>
      </c>
    </row>
    <row r="33" spans="2:15" customFormat="1" ht="15.75">
      <c r="B33" s="68" t="s">
        <v>1360</v>
      </c>
      <c r="C33" s="90" t="s">
        <v>1355</v>
      </c>
      <c r="D33" s="90">
        <v>11898200</v>
      </c>
      <c r="E33" s="90" t="s">
        <v>325</v>
      </c>
      <c r="F33" s="90" t="s">
        <v>181</v>
      </c>
      <c r="G33" s="90">
        <v>6.43</v>
      </c>
      <c r="H33" s="90" t="s">
        <v>185</v>
      </c>
      <c r="I33" s="114">
        <v>5.53</v>
      </c>
      <c r="J33" s="114">
        <v>1.57</v>
      </c>
      <c r="K33" s="114">
        <v>34676.06</v>
      </c>
      <c r="L33" s="114">
        <v>127.69</v>
      </c>
      <c r="M33" s="114">
        <v>44.28</v>
      </c>
      <c r="N33" s="114">
        <v>0.03</v>
      </c>
      <c r="O33" s="114">
        <v>0</v>
      </c>
    </row>
    <row r="34" spans="2:15" customFormat="1" ht="15.75">
      <c r="B34" s="68" t="s">
        <v>1360</v>
      </c>
      <c r="C34" s="90" t="s">
        <v>1355</v>
      </c>
      <c r="D34" s="90">
        <v>11898230</v>
      </c>
      <c r="E34" s="90" t="s">
        <v>325</v>
      </c>
      <c r="F34" s="90" t="s">
        <v>181</v>
      </c>
      <c r="G34" s="90">
        <v>6.04</v>
      </c>
      <c r="H34" s="90" t="s">
        <v>185</v>
      </c>
      <c r="I34" s="114">
        <v>5.53</v>
      </c>
      <c r="J34" s="114">
        <v>4.04</v>
      </c>
      <c r="K34" s="114">
        <v>306026.95</v>
      </c>
      <c r="L34" s="114">
        <v>110.07</v>
      </c>
      <c r="M34" s="114">
        <v>336.84</v>
      </c>
      <c r="N34" s="114">
        <v>0.25</v>
      </c>
      <c r="O34" s="114">
        <v>0.01</v>
      </c>
    </row>
    <row r="35" spans="2:15" customFormat="1" ht="15.75">
      <c r="B35" s="68" t="s">
        <v>1360</v>
      </c>
      <c r="C35" s="90" t="s">
        <v>1355</v>
      </c>
      <c r="D35" s="90">
        <v>11898270</v>
      </c>
      <c r="E35" s="90" t="s">
        <v>325</v>
      </c>
      <c r="F35" s="90" t="s">
        <v>181</v>
      </c>
      <c r="G35" s="90">
        <v>6.38</v>
      </c>
      <c r="H35" s="90" t="s">
        <v>185</v>
      </c>
      <c r="I35" s="114">
        <v>5.53</v>
      </c>
      <c r="J35" s="114">
        <v>1.89</v>
      </c>
      <c r="K35" s="114">
        <v>69083.399999999994</v>
      </c>
      <c r="L35" s="114">
        <v>125.17</v>
      </c>
      <c r="M35" s="114">
        <v>86.47</v>
      </c>
      <c r="N35" s="114">
        <v>0.06</v>
      </c>
      <c r="O35" s="114">
        <v>0</v>
      </c>
    </row>
    <row r="36" spans="2:15" customFormat="1" ht="15.75">
      <c r="B36" s="68" t="s">
        <v>1360</v>
      </c>
      <c r="C36" s="90" t="s">
        <v>1355</v>
      </c>
      <c r="D36" s="90">
        <v>11898280</v>
      </c>
      <c r="E36" s="90" t="s">
        <v>325</v>
      </c>
      <c r="F36" s="90" t="s">
        <v>181</v>
      </c>
      <c r="G36" s="90">
        <v>6.37</v>
      </c>
      <c r="H36" s="90" t="s">
        <v>185</v>
      </c>
      <c r="I36" s="114">
        <v>5.53</v>
      </c>
      <c r="J36" s="114">
        <v>1.96</v>
      </c>
      <c r="K36" s="114">
        <v>60641.68</v>
      </c>
      <c r="L36" s="114">
        <v>124.621</v>
      </c>
      <c r="M36" s="114">
        <v>75.569999999999993</v>
      </c>
      <c r="N36" s="114">
        <v>0.06</v>
      </c>
      <c r="O36" s="114">
        <v>0</v>
      </c>
    </row>
    <row r="37" spans="2:15" customFormat="1" ht="15.75">
      <c r="B37" s="68" t="s">
        <v>1360</v>
      </c>
      <c r="C37" s="90" t="s">
        <v>1355</v>
      </c>
      <c r="D37" s="90">
        <v>11898290</v>
      </c>
      <c r="E37" s="90" t="s">
        <v>325</v>
      </c>
      <c r="F37" s="90" t="s">
        <v>181</v>
      </c>
      <c r="G37" s="90">
        <v>6.04</v>
      </c>
      <c r="H37" s="90" t="s">
        <v>185</v>
      </c>
      <c r="I37" s="114">
        <v>5.53</v>
      </c>
      <c r="J37" s="114">
        <v>3.98</v>
      </c>
      <c r="K37" s="114">
        <v>189329.14</v>
      </c>
      <c r="L37" s="114">
        <v>110.31</v>
      </c>
      <c r="M37" s="114">
        <v>208.85</v>
      </c>
      <c r="N37" s="114">
        <v>0.15</v>
      </c>
      <c r="O37" s="114">
        <v>0.01</v>
      </c>
    </row>
    <row r="38" spans="2:15" customFormat="1" ht="15.75">
      <c r="B38" s="68" t="s">
        <v>1360</v>
      </c>
      <c r="C38" s="90" t="s">
        <v>1355</v>
      </c>
      <c r="D38" s="90">
        <v>11898300</v>
      </c>
      <c r="E38" s="90" t="s">
        <v>325</v>
      </c>
      <c r="F38" s="90" t="s">
        <v>181</v>
      </c>
      <c r="G38" s="90">
        <v>6.04</v>
      </c>
      <c r="H38" s="90" t="s">
        <v>185</v>
      </c>
      <c r="I38" s="114">
        <v>5.53</v>
      </c>
      <c r="J38" s="114">
        <v>3.98</v>
      </c>
      <c r="K38" s="114">
        <v>138545.59</v>
      </c>
      <c r="L38" s="114">
        <v>110.31</v>
      </c>
      <c r="M38" s="114">
        <v>152.83000000000001</v>
      </c>
      <c r="N38" s="114">
        <v>0.11</v>
      </c>
      <c r="O38" s="114">
        <v>0.01</v>
      </c>
    </row>
    <row r="39" spans="2:15" customFormat="1" ht="15.75">
      <c r="B39" s="68" t="s">
        <v>1360</v>
      </c>
      <c r="C39" s="90" t="s">
        <v>1355</v>
      </c>
      <c r="D39" s="90">
        <v>11898310</v>
      </c>
      <c r="E39" s="90" t="s">
        <v>325</v>
      </c>
      <c r="F39" s="90" t="s">
        <v>181</v>
      </c>
      <c r="G39" s="90">
        <v>6.34</v>
      </c>
      <c r="H39" s="90" t="s">
        <v>185</v>
      </c>
      <c r="I39" s="114">
        <v>5.53</v>
      </c>
      <c r="J39" s="114">
        <v>2.14</v>
      </c>
      <c r="K39" s="114">
        <v>67600.27</v>
      </c>
      <c r="L39" s="114">
        <v>123.27</v>
      </c>
      <c r="M39" s="114">
        <v>83.33</v>
      </c>
      <c r="N39" s="114">
        <v>0.06</v>
      </c>
      <c r="O39" s="114">
        <v>0</v>
      </c>
    </row>
    <row r="40" spans="2:15" customFormat="1" ht="15.75">
      <c r="B40" s="68" t="s">
        <v>1360</v>
      </c>
      <c r="C40" s="90" t="s">
        <v>1355</v>
      </c>
      <c r="D40" s="90">
        <v>11898320</v>
      </c>
      <c r="E40" s="90" t="s">
        <v>325</v>
      </c>
      <c r="F40" s="90" t="s">
        <v>181</v>
      </c>
      <c r="G40" s="90">
        <v>6.34</v>
      </c>
      <c r="H40" s="90" t="s">
        <v>185</v>
      </c>
      <c r="I40" s="114">
        <v>5.53</v>
      </c>
      <c r="J40" s="114">
        <v>2.17</v>
      </c>
      <c r="K40" s="114">
        <v>17213.509999999998</v>
      </c>
      <c r="L40" s="114">
        <v>123.04300000000001</v>
      </c>
      <c r="M40" s="114">
        <v>21.18</v>
      </c>
      <c r="N40" s="114">
        <v>0.02</v>
      </c>
      <c r="O40" s="114">
        <v>0</v>
      </c>
    </row>
    <row r="41" spans="2:15" customFormat="1" ht="15.75">
      <c r="B41" s="68" t="s">
        <v>1360</v>
      </c>
      <c r="C41" s="90" t="s">
        <v>1355</v>
      </c>
      <c r="D41" s="90">
        <v>11898330</v>
      </c>
      <c r="E41" s="90" t="s">
        <v>325</v>
      </c>
      <c r="F41" s="90" t="s">
        <v>181</v>
      </c>
      <c r="G41" s="90">
        <v>6.04</v>
      </c>
      <c r="H41" s="90" t="s">
        <v>185</v>
      </c>
      <c r="I41" s="114">
        <v>5.53</v>
      </c>
      <c r="J41" s="114">
        <v>3.98</v>
      </c>
      <c r="K41" s="114">
        <v>198487.21</v>
      </c>
      <c r="L41" s="114">
        <v>110.31</v>
      </c>
      <c r="M41" s="114">
        <v>218.95</v>
      </c>
      <c r="N41" s="114">
        <v>0.16</v>
      </c>
      <c r="O41" s="114">
        <v>0.01</v>
      </c>
    </row>
    <row r="42" spans="2:15" customFormat="1" ht="15.75">
      <c r="B42" s="68" t="s">
        <v>1360</v>
      </c>
      <c r="C42" s="90" t="s">
        <v>1355</v>
      </c>
      <c r="D42" s="90">
        <v>11898340</v>
      </c>
      <c r="E42" s="90" t="s">
        <v>325</v>
      </c>
      <c r="F42" s="90" t="s">
        <v>181</v>
      </c>
      <c r="G42" s="90">
        <v>6.29</v>
      </c>
      <c r="H42" s="90" t="s">
        <v>185</v>
      </c>
      <c r="I42" s="114">
        <v>5.5279999999999996</v>
      </c>
      <c r="J42" s="114">
        <v>2.4500000000000002</v>
      </c>
      <c r="K42" s="114">
        <v>38232.17</v>
      </c>
      <c r="L42" s="114">
        <v>120.869</v>
      </c>
      <c r="M42" s="114">
        <v>46.21</v>
      </c>
      <c r="N42" s="114">
        <v>0.03</v>
      </c>
      <c r="O42" s="114">
        <v>0</v>
      </c>
    </row>
    <row r="43" spans="2:15" customFormat="1" ht="15.75">
      <c r="B43" s="68" t="s">
        <v>1360</v>
      </c>
      <c r="C43" s="90" t="s">
        <v>1355</v>
      </c>
      <c r="D43" s="90">
        <v>11898350</v>
      </c>
      <c r="E43" s="90" t="s">
        <v>325</v>
      </c>
      <c r="F43" s="90" t="s">
        <v>181</v>
      </c>
      <c r="G43" s="90">
        <v>6.28</v>
      </c>
      <c r="H43" s="90" t="s">
        <v>185</v>
      </c>
      <c r="I43" s="114">
        <v>5.53</v>
      </c>
      <c r="J43" s="114">
        <v>2.48</v>
      </c>
      <c r="K43" s="114">
        <v>36844.82</v>
      </c>
      <c r="L43" s="114">
        <v>120.70099999999999</v>
      </c>
      <c r="M43" s="114">
        <v>44.47</v>
      </c>
      <c r="N43" s="114">
        <v>0.03</v>
      </c>
      <c r="O43" s="114">
        <v>0</v>
      </c>
    </row>
    <row r="44" spans="2:15" customFormat="1" ht="15.75">
      <c r="B44" s="68" t="s">
        <v>1360</v>
      </c>
      <c r="C44" s="90" t="s">
        <v>1355</v>
      </c>
      <c r="D44" s="90">
        <v>11898360</v>
      </c>
      <c r="E44" s="90" t="s">
        <v>325</v>
      </c>
      <c r="F44" s="90" t="s">
        <v>547</v>
      </c>
      <c r="G44" s="90">
        <v>6.27</v>
      </c>
      <c r="H44" s="90" t="s">
        <v>185</v>
      </c>
      <c r="I44" s="114">
        <v>5.53</v>
      </c>
      <c r="J44" s="114">
        <v>2.57</v>
      </c>
      <c r="K44" s="114">
        <v>73525.45</v>
      </c>
      <c r="L44" s="114">
        <v>119.99</v>
      </c>
      <c r="M44" s="114">
        <v>88.22</v>
      </c>
      <c r="N44" s="114">
        <v>0.06</v>
      </c>
      <c r="O44" s="114">
        <v>0</v>
      </c>
    </row>
    <row r="45" spans="2:15" customFormat="1" ht="15.75">
      <c r="B45" s="68" t="s">
        <v>1360</v>
      </c>
      <c r="C45" s="90" t="s">
        <v>1355</v>
      </c>
      <c r="D45" s="90">
        <v>11898380</v>
      </c>
      <c r="E45" s="90" t="s">
        <v>325</v>
      </c>
      <c r="F45" s="90" t="s">
        <v>181</v>
      </c>
      <c r="G45" s="90">
        <v>6.6</v>
      </c>
      <c r="H45" s="90" t="s">
        <v>185</v>
      </c>
      <c r="I45" s="114">
        <v>5.53</v>
      </c>
      <c r="J45" s="114">
        <v>3.05</v>
      </c>
      <c r="K45" s="114">
        <v>46072.41</v>
      </c>
      <c r="L45" s="114">
        <v>117.71899999999999</v>
      </c>
      <c r="M45" s="114">
        <v>54.24</v>
      </c>
      <c r="N45" s="114">
        <v>0.04</v>
      </c>
      <c r="O45" s="114">
        <v>0</v>
      </c>
    </row>
    <row r="46" spans="2:15" customFormat="1" ht="15.75">
      <c r="B46" s="68" t="s">
        <v>1360</v>
      </c>
      <c r="C46" s="90" t="s">
        <v>1355</v>
      </c>
      <c r="D46" s="90">
        <v>11898390</v>
      </c>
      <c r="E46" s="90" t="s">
        <v>325</v>
      </c>
      <c r="F46" s="90" t="s">
        <v>181</v>
      </c>
      <c r="G46" s="90">
        <v>6.2</v>
      </c>
      <c r="H46" s="90" t="s">
        <v>185</v>
      </c>
      <c r="I46" s="114">
        <v>5.53</v>
      </c>
      <c r="J46" s="114">
        <v>3</v>
      </c>
      <c r="K46" s="114">
        <v>25945.040000000001</v>
      </c>
      <c r="L46" s="114">
        <v>116.94</v>
      </c>
      <c r="M46" s="114">
        <v>30.34</v>
      </c>
      <c r="N46" s="114">
        <v>0.02</v>
      </c>
      <c r="O46" s="114">
        <v>0</v>
      </c>
    </row>
    <row r="47" spans="2:15">
      <c r="B47" s="68" t="s">
        <v>1360</v>
      </c>
      <c r="C47" s="90" t="s">
        <v>1355</v>
      </c>
      <c r="D47" s="90">
        <v>11898400</v>
      </c>
      <c r="E47" s="90" t="s">
        <v>325</v>
      </c>
      <c r="F47" s="90" t="s">
        <v>181</v>
      </c>
      <c r="G47" s="90">
        <v>6.24</v>
      </c>
      <c r="H47" s="90" t="s">
        <v>185</v>
      </c>
      <c r="I47" s="114">
        <v>5.53</v>
      </c>
      <c r="J47" s="114">
        <v>2.73</v>
      </c>
      <c r="K47" s="114">
        <v>77387.89</v>
      </c>
      <c r="L47" s="114">
        <v>118.82</v>
      </c>
      <c r="M47" s="114">
        <v>91.95</v>
      </c>
      <c r="N47" s="114">
        <v>7.0000000000000007E-2</v>
      </c>
      <c r="O47" s="114">
        <v>0</v>
      </c>
    </row>
    <row r="48" spans="2:15">
      <c r="B48" s="68" t="s">
        <v>1360</v>
      </c>
      <c r="C48" s="90" t="s">
        <v>1355</v>
      </c>
      <c r="D48" s="90">
        <v>11898410</v>
      </c>
      <c r="E48" s="90" t="s">
        <v>325</v>
      </c>
      <c r="F48" s="90" t="s">
        <v>181</v>
      </c>
      <c r="G48" s="90">
        <v>6.23</v>
      </c>
      <c r="H48" s="90" t="s">
        <v>185</v>
      </c>
      <c r="I48" s="114">
        <v>5.53</v>
      </c>
      <c r="J48" s="114">
        <v>2.79</v>
      </c>
      <c r="K48" s="114">
        <v>30126.22</v>
      </c>
      <c r="L48" s="114">
        <v>118.438</v>
      </c>
      <c r="M48" s="114">
        <v>35.68</v>
      </c>
      <c r="N48" s="114">
        <v>0.03</v>
      </c>
      <c r="O48" s="114">
        <v>0</v>
      </c>
    </row>
    <row r="49" spans="2:15">
      <c r="B49" s="68" t="s">
        <v>1360</v>
      </c>
      <c r="C49" s="90" t="s">
        <v>1355</v>
      </c>
      <c r="D49" s="90">
        <v>11898422</v>
      </c>
      <c r="E49" s="90" t="s">
        <v>325</v>
      </c>
      <c r="F49" s="90" t="s">
        <v>181</v>
      </c>
      <c r="G49" s="90">
        <v>6.25</v>
      </c>
      <c r="H49" s="90" t="s">
        <v>185</v>
      </c>
      <c r="I49" s="114">
        <v>3.8170000000000002</v>
      </c>
      <c r="J49" s="114">
        <v>3.65</v>
      </c>
      <c r="K49" s="114">
        <v>482979.79</v>
      </c>
      <c r="L49" s="114">
        <v>101.79</v>
      </c>
      <c r="M49" s="114">
        <v>491.63</v>
      </c>
      <c r="N49" s="114">
        <v>0.36</v>
      </c>
      <c r="O49" s="114">
        <v>0.02</v>
      </c>
    </row>
    <row r="50" spans="2:15">
      <c r="B50" s="68" t="s">
        <v>1360</v>
      </c>
      <c r="C50" s="90" t="s">
        <v>1355</v>
      </c>
      <c r="D50" s="90">
        <v>11898511</v>
      </c>
      <c r="E50" s="90" t="s">
        <v>325</v>
      </c>
      <c r="F50" s="90" t="s">
        <v>181</v>
      </c>
      <c r="G50" s="90">
        <v>6.1</v>
      </c>
      <c r="H50" s="90" t="s">
        <v>185</v>
      </c>
      <c r="I50" s="114">
        <v>5.5</v>
      </c>
      <c r="J50" s="114">
        <v>3.67</v>
      </c>
      <c r="K50" s="114">
        <v>375345.6</v>
      </c>
      <c r="L50" s="114">
        <v>112.18</v>
      </c>
      <c r="M50" s="114">
        <v>421.06</v>
      </c>
      <c r="N50" s="114">
        <v>0.31</v>
      </c>
      <c r="O50" s="114">
        <v>0.02</v>
      </c>
    </row>
    <row r="51" spans="2:15">
      <c r="B51" s="68" t="s">
        <v>1360</v>
      </c>
      <c r="C51" s="90" t="s">
        <v>1355</v>
      </c>
      <c r="D51" s="90">
        <v>11898512</v>
      </c>
      <c r="E51" s="90" t="s">
        <v>325</v>
      </c>
      <c r="F51" s="90" t="s">
        <v>181</v>
      </c>
      <c r="G51" s="90">
        <v>6.1</v>
      </c>
      <c r="H51" s="90" t="s">
        <v>185</v>
      </c>
      <c r="I51" s="114">
        <v>5.5</v>
      </c>
      <c r="J51" s="114">
        <v>3.67</v>
      </c>
      <c r="K51" s="114">
        <v>360110.4</v>
      </c>
      <c r="L51" s="114">
        <v>112.18</v>
      </c>
      <c r="M51" s="114">
        <v>403.97</v>
      </c>
      <c r="N51" s="114">
        <v>0.3</v>
      </c>
      <c r="O51" s="114">
        <v>0.02</v>
      </c>
    </row>
    <row r="52" spans="2:15">
      <c r="B52" s="68" t="s">
        <v>1360</v>
      </c>
      <c r="C52" s="90" t="s">
        <v>1355</v>
      </c>
      <c r="D52" s="90">
        <v>11898517</v>
      </c>
      <c r="E52" s="90" t="s">
        <v>325</v>
      </c>
      <c r="F52" s="90" t="s">
        <v>181</v>
      </c>
      <c r="G52" s="90">
        <v>6.06</v>
      </c>
      <c r="H52" s="90" t="s">
        <v>185</v>
      </c>
      <c r="I52" s="114">
        <v>5.5</v>
      </c>
      <c r="J52" s="114">
        <v>3.88</v>
      </c>
      <c r="K52" s="114">
        <v>362262.62</v>
      </c>
      <c r="L52" s="114">
        <v>110.8</v>
      </c>
      <c r="M52" s="114">
        <v>401.39</v>
      </c>
      <c r="N52" s="114">
        <v>0.28999999999999998</v>
      </c>
      <c r="O52" s="114">
        <v>0.02</v>
      </c>
    </row>
    <row r="53" spans="2:15">
      <c r="B53" s="68" t="s">
        <v>1361</v>
      </c>
      <c r="C53" s="90" t="s">
        <v>1355</v>
      </c>
      <c r="D53" s="90">
        <v>11898502</v>
      </c>
      <c r="E53" s="90" t="s">
        <v>325</v>
      </c>
      <c r="F53" s="90" t="s">
        <v>181</v>
      </c>
      <c r="G53" s="90">
        <v>6.43</v>
      </c>
      <c r="H53" s="90" t="s">
        <v>185</v>
      </c>
      <c r="I53" s="114">
        <v>5.6929999999999996</v>
      </c>
      <c r="J53" s="114">
        <v>1.53</v>
      </c>
      <c r="K53" s="114">
        <v>245443.46</v>
      </c>
      <c r="L53" s="114">
        <v>131.79</v>
      </c>
      <c r="M53" s="114">
        <v>323.47000000000003</v>
      </c>
      <c r="N53" s="114">
        <v>0.24</v>
      </c>
      <c r="O53" s="114">
        <v>0.01</v>
      </c>
    </row>
    <row r="54" spans="2:15">
      <c r="B54" s="68" t="s">
        <v>1362</v>
      </c>
      <c r="C54" s="90" t="s">
        <v>1355</v>
      </c>
      <c r="D54" s="90">
        <v>11896140</v>
      </c>
      <c r="E54" s="90" t="s">
        <v>325</v>
      </c>
      <c r="F54" s="90" t="s">
        <v>181</v>
      </c>
      <c r="G54" s="90">
        <v>6.04</v>
      </c>
      <c r="H54" s="90" t="s">
        <v>185</v>
      </c>
      <c r="I54" s="114">
        <v>5.5309999999999997</v>
      </c>
      <c r="J54" s="114">
        <v>4.01</v>
      </c>
      <c r="K54" s="114">
        <v>1103111.19</v>
      </c>
      <c r="L54" s="114">
        <v>112.4</v>
      </c>
      <c r="M54" s="114">
        <v>1239.9000000000001</v>
      </c>
      <c r="N54" s="114">
        <v>0.91</v>
      </c>
      <c r="O54" s="114">
        <v>0.05</v>
      </c>
    </row>
    <row r="55" spans="2:15">
      <c r="B55" s="68" t="s">
        <v>1363</v>
      </c>
      <c r="C55" s="90" t="s">
        <v>1355</v>
      </c>
      <c r="D55" s="90">
        <v>11898503</v>
      </c>
      <c r="E55" s="90" t="s">
        <v>325</v>
      </c>
      <c r="F55" s="90" t="s">
        <v>181</v>
      </c>
      <c r="G55" s="90">
        <v>6.03</v>
      </c>
      <c r="H55" s="90" t="s">
        <v>185</v>
      </c>
      <c r="I55" s="114">
        <v>5.6920000000000002</v>
      </c>
      <c r="J55" s="114">
        <v>4</v>
      </c>
      <c r="K55" s="114">
        <v>1158258.54</v>
      </c>
      <c r="L55" s="114">
        <v>113.5</v>
      </c>
      <c r="M55" s="114">
        <v>1314.62</v>
      </c>
      <c r="N55" s="114">
        <v>0.97</v>
      </c>
      <c r="O55" s="114">
        <v>0.06</v>
      </c>
    </row>
    <row r="56" spans="2:15">
      <c r="B56" s="68" t="s">
        <v>1364</v>
      </c>
      <c r="C56" s="90" t="s">
        <v>1355</v>
      </c>
      <c r="D56" s="90">
        <v>918961201</v>
      </c>
      <c r="E56" s="90" t="s">
        <v>325</v>
      </c>
      <c r="F56" s="90" t="s">
        <v>181</v>
      </c>
      <c r="G56" s="90">
        <v>6.1</v>
      </c>
      <c r="H56" s="90" t="s">
        <v>185</v>
      </c>
      <c r="I56" s="114">
        <v>5.5880000000000001</v>
      </c>
      <c r="J56" s="114">
        <v>3.59</v>
      </c>
      <c r="K56" s="114">
        <v>344945.65</v>
      </c>
      <c r="L56" s="114">
        <v>115.46</v>
      </c>
      <c r="M56" s="114">
        <v>398.27</v>
      </c>
      <c r="N56" s="114">
        <v>0.28999999999999998</v>
      </c>
      <c r="O56" s="114">
        <v>0.02</v>
      </c>
    </row>
    <row r="57" spans="2:15">
      <c r="B57" s="68" t="s">
        <v>1365</v>
      </c>
      <c r="C57" s="90" t="s">
        <v>1355</v>
      </c>
      <c r="D57" s="90">
        <v>11898505</v>
      </c>
      <c r="E57" s="90" t="s">
        <v>325</v>
      </c>
      <c r="F57" s="90" t="s">
        <v>181</v>
      </c>
      <c r="G57" s="90">
        <v>6.31</v>
      </c>
      <c r="H57" s="90" t="s">
        <v>185</v>
      </c>
      <c r="I57" s="114">
        <v>5.5819999999999999</v>
      </c>
      <c r="J57" s="114">
        <v>2.31</v>
      </c>
      <c r="K57" s="114">
        <v>53001.9</v>
      </c>
      <c r="L57" s="114">
        <v>124.699</v>
      </c>
      <c r="M57" s="114">
        <v>66.09</v>
      </c>
      <c r="N57" s="114">
        <v>0.05</v>
      </c>
      <c r="O57" s="114">
        <v>0</v>
      </c>
    </row>
    <row r="58" spans="2:15">
      <c r="B58" s="68" t="s">
        <v>1366</v>
      </c>
      <c r="C58" s="90" t="s">
        <v>1355</v>
      </c>
      <c r="D58" s="90">
        <v>11898506</v>
      </c>
      <c r="E58" s="90" t="s">
        <v>325</v>
      </c>
      <c r="F58" s="90" t="s">
        <v>181</v>
      </c>
      <c r="G58" s="90">
        <v>6.3</v>
      </c>
      <c r="H58" s="90" t="s">
        <v>185</v>
      </c>
      <c r="I58" s="114">
        <v>5.681</v>
      </c>
      <c r="J58" s="114">
        <v>2.2999999999999998</v>
      </c>
      <c r="K58" s="114">
        <v>72899.210000000006</v>
      </c>
      <c r="L58" s="114">
        <v>125.429</v>
      </c>
      <c r="M58" s="114">
        <v>91.44</v>
      </c>
      <c r="N58" s="114">
        <v>7.0000000000000007E-2</v>
      </c>
      <c r="O58" s="114">
        <v>0</v>
      </c>
    </row>
    <row r="59" spans="2:15">
      <c r="B59" s="68" t="s">
        <v>1367</v>
      </c>
      <c r="C59" s="90" t="s">
        <v>1355</v>
      </c>
      <c r="D59" s="90">
        <v>11898507</v>
      </c>
      <c r="E59" s="90" t="s">
        <v>325</v>
      </c>
      <c r="F59" s="90" t="s">
        <v>181</v>
      </c>
      <c r="G59" s="90">
        <v>6.03</v>
      </c>
      <c r="H59" s="90" t="s">
        <v>185</v>
      </c>
      <c r="I59" s="114">
        <v>5.6689999999999996</v>
      </c>
      <c r="J59" s="114">
        <v>4</v>
      </c>
      <c r="K59" s="114">
        <v>1153277.74</v>
      </c>
      <c r="L59" s="114">
        <v>113.23</v>
      </c>
      <c r="M59" s="114">
        <v>1305.8599999999999</v>
      </c>
      <c r="N59" s="114">
        <v>0.96</v>
      </c>
      <c r="O59" s="114">
        <v>0.06</v>
      </c>
    </row>
    <row r="60" spans="2:15">
      <c r="B60" s="68" t="s">
        <v>1368</v>
      </c>
      <c r="C60" s="90" t="s">
        <v>1355</v>
      </c>
      <c r="D60" s="90">
        <v>11896130</v>
      </c>
      <c r="E60" s="90" t="s">
        <v>325</v>
      </c>
      <c r="F60" s="90" t="s">
        <v>181</v>
      </c>
      <c r="G60" s="90">
        <v>6.45</v>
      </c>
      <c r="H60" s="90" t="s">
        <v>185</v>
      </c>
      <c r="I60" s="114">
        <v>5.641</v>
      </c>
      <c r="J60" s="114">
        <v>1.41</v>
      </c>
      <c r="K60" s="114">
        <v>260453.61</v>
      </c>
      <c r="L60" s="114">
        <v>132.43</v>
      </c>
      <c r="M60" s="114">
        <v>344.92</v>
      </c>
      <c r="N60" s="114">
        <v>0.25</v>
      </c>
      <c r="O60" s="114">
        <v>0.02</v>
      </c>
    </row>
    <row r="61" spans="2:15">
      <c r="B61" s="68" t="s">
        <v>1369</v>
      </c>
      <c r="C61" s="90" t="s">
        <v>1355</v>
      </c>
      <c r="D61" s="90">
        <v>11898509</v>
      </c>
      <c r="E61" s="90" t="s">
        <v>325</v>
      </c>
      <c r="F61" s="90" t="s">
        <v>181</v>
      </c>
      <c r="G61" s="90">
        <v>6.31</v>
      </c>
      <c r="H61" s="90" t="s">
        <v>185</v>
      </c>
      <c r="I61" s="114">
        <v>5.641</v>
      </c>
      <c r="J61" s="114">
        <v>2.2799999999999998</v>
      </c>
      <c r="K61" s="114">
        <v>64038.26</v>
      </c>
      <c r="L61" s="114">
        <v>125.42</v>
      </c>
      <c r="M61" s="114">
        <v>80.319999999999993</v>
      </c>
      <c r="N61" s="114">
        <v>0.06</v>
      </c>
      <c r="O61" s="114">
        <v>0</v>
      </c>
    </row>
    <row r="62" spans="2:15">
      <c r="B62" s="68" t="s">
        <v>1370</v>
      </c>
      <c r="C62" s="90" t="s">
        <v>1355</v>
      </c>
      <c r="D62" s="90">
        <v>11898527</v>
      </c>
      <c r="E62" s="90" t="s">
        <v>325</v>
      </c>
      <c r="F62" s="90" t="s">
        <v>181</v>
      </c>
      <c r="G62" s="90">
        <v>6.17</v>
      </c>
      <c r="H62" s="90" t="s">
        <v>185</v>
      </c>
      <c r="I62" s="114">
        <v>5.5</v>
      </c>
      <c r="J62" s="114">
        <v>3.21</v>
      </c>
      <c r="K62" s="114">
        <v>361002.98</v>
      </c>
      <c r="L62" s="114">
        <v>115.74</v>
      </c>
      <c r="M62" s="114">
        <v>417.83</v>
      </c>
      <c r="N62" s="114">
        <v>0.31</v>
      </c>
      <c r="O62" s="114">
        <v>0.02</v>
      </c>
    </row>
    <row r="63" spans="2:15">
      <c r="B63" s="68" t="s">
        <v>1371</v>
      </c>
      <c r="C63" s="90" t="s">
        <v>1355</v>
      </c>
      <c r="D63" s="90">
        <v>11898420</v>
      </c>
      <c r="E63" s="90" t="s">
        <v>325</v>
      </c>
      <c r="F63" s="90" t="s">
        <v>181</v>
      </c>
      <c r="G63" s="90">
        <v>6.13</v>
      </c>
      <c r="H63" s="90" t="s">
        <v>185</v>
      </c>
      <c r="I63" s="114">
        <v>5.5090000000000003</v>
      </c>
      <c r="J63" s="114">
        <v>3.44</v>
      </c>
      <c r="K63" s="114">
        <v>638855.03</v>
      </c>
      <c r="L63" s="114">
        <v>115.65</v>
      </c>
      <c r="M63" s="114">
        <v>738.84</v>
      </c>
      <c r="N63" s="114">
        <v>0.54</v>
      </c>
      <c r="O63" s="114">
        <v>0.03</v>
      </c>
    </row>
    <row r="64" spans="2:15">
      <c r="B64" s="68" t="s">
        <v>1372</v>
      </c>
      <c r="C64" s="90" t="s">
        <v>1355</v>
      </c>
      <c r="D64" s="90">
        <v>11896150</v>
      </c>
      <c r="E64" s="90" t="s">
        <v>325</v>
      </c>
      <c r="F64" s="90" t="s">
        <v>181</v>
      </c>
      <c r="G64" s="90">
        <v>6.04</v>
      </c>
      <c r="H64" s="90" t="s">
        <v>185</v>
      </c>
      <c r="I64" s="114">
        <v>5.5449999999999999</v>
      </c>
      <c r="J64" s="114">
        <v>4.01</v>
      </c>
      <c r="K64" s="114">
        <v>919672.43</v>
      </c>
      <c r="L64" s="114">
        <v>112.49</v>
      </c>
      <c r="M64" s="114">
        <v>1034.54</v>
      </c>
      <c r="N64" s="114">
        <v>0.76</v>
      </c>
      <c r="O64" s="114">
        <v>0.05</v>
      </c>
    </row>
    <row r="65" spans="2:15">
      <c r="B65" s="68" t="s">
        <v>1373</v>
      </c>
      <c r="C65" s="90" t="s">
        <v>1355</v>
      </c>
      <c r="D65" s="90">
        <v>11898514</v>
      </c>
      <c r="E65" s="90" t="s">
        <v>325</v>
      </c>
      <c r="F65" s="90" t="s">
        <v>181</v>
      </c>
      <c r="G65" s="90">
        <v>7.38</v>
      </c>
      <c r="H65" s="90" t="s">
        <v>185</v>
      </c>
      <c r="I65" s="114">
        <v>5.5090000000000003</v>
      </c>
      <c r="J65" s="114">
        <v>5.51</v>
      </c>
      <c r="K65" s="114">
        <v>250059.3</v>
      </c>
      <c r="L65" s="114">
        <v>123.98</v>
      </c>
      <c r="M65" s="114">
        <v>310.02</v>
      </c>
      <c r="N65" s="114">
        <v>0.23</v>
      </c>
      <c r="O65" s="114">
        <v>0.01</v>
      </c>
    </row>
    <row r="66" spans="2:15">
      <c r="B66" s="68" t="s">
        <v>1374</v>
      </c>
      <c r="C66" s="90" t="s">
        <v>1355</v>
      </c>
      <c r="D66" s="90">
        <v>11898515</v>
      </c>
      <c r="E66" s="90" t="s">
        <v>325</v>
      </c>
      <c r="F66" s="90" t="s">
        <v>181</v>
      </c>
      <c r="G66" s="90">
        <v>6.04</v>
      </c>
      <c r="H66" s="90" t="s">
        <v>185</v>
      </c>
      <c r="I66" s="114">
        <v>5.5060000000000002</v>
      </c>
      <c r="J66" s="114">
        <v>4.01</v>
      </c>
      <c r="K66" s="114">
        <v>1172419.3600000001</v>
      </c>
      <c r="L66" s="114">
        <v>111.83</v>
      </c>
      <c r="M66" s="114">
        <v>1311.12</v>
      </c>
      <c r="N66" s="114">
        <v>0.96</v>
      </c>
      <c r="O66" s="114">
        <v>0.06</v>
      </c>
    </row>
    <row r="67" spans="2:15">
      <c r="B67" s="68" t="s">
        <v>1375</v>
      </c>
      <c r="C67" s="90" t="s">
        <v>1355</v>
      </c>
      <c r="D67" s="90">
        <v>11896160</v>
      </c>
      <c r="E67" s="90" t="s">
        <v>325</v>
      </c>
      <c r="F67" s="90" t="s">
        <v>181</v>
      </c>
      <c r="G67" s="90">
        <v>6.17</v>
      </c>
      <c r="H67" s="90" t="s">
        <v>185</v>
      </c>
      <c r="I67" s="114">
        <v>5.5449999999999999</v>
      </c>
      <c r="J67" s="114">
        <v>3.19</v>
      </c>
      <c r="K67" s="114">
        <v>437591.61</v>
      </c>
      <c r="L67" s="114">
        <v>115.68</v>
      </c>
      <c r="M67" s="114">
        <v>506.21</v>
      </c>
      <c r="N67" s="114">
        <v>0.37</v>
      </c>
      <c r="O67" s="114">
        <v>0.02</v>
      </c>
    </row>
    <row r="68" spans="2:15">
      <c r="B68" s="68" t="s">
        <v>1376</v>
      </c>
      <c r="C68" s="90" t="s">
        <v>1355</v>
      </c>
      <c r="D68" s="90">
        <v>11898190</v>
      </c>
      <c r="E68" s="90" t="s">
        <v>325</v>
      </c>
      <c r="F68" s="90" t="s">
        <v>181</v>
      </c>
      <c r="G68" s="90">
        <v>6.18</v>
      </c>
      <c r="H68" s="90" t="s">
        <v>185</v>
      </c>
      <c r="I68" s="114">
        <v>5.5</v>
      </c>
      <c r="J68" s="114">
        <v>3.16</v>
      </c>
      <c r="K68" s="114">
        <v>482583.15</v>
      </c>
      <c r="L68" s="114">
        <v>115.65</v>
      </c>
      <c r="M68" s="114">
        <v>558.11</v>
      </c>
      <c r="N68" s="114">
        <v>0.41</v>
      </c>
      <c r="O68" s="114">
        <v>0.02</v>
      </c>
    </row>
    <row r="69" spans="2:15">
      <c r="B69" s="68" t="s">
        <v>1377</v>
      </c>
      <c r="C69" s="90" t="s">
        <v>1355</v>
      </c>
      <c r="D69" s="90">
        <v>11898421</v>
      </c>
      <c r="E69" s="90" t="s">
        <v>325</v>
      </c>
      <c r="F69" s="90" t="s">
        <v>181</v>
      </c>
      <c r="G69" s="90">
        <v>6.04</v>
      </c>
      <c r="H69" s="90" t="s">
        <v>185</v>
      </c>
      <c r="I69" s="114">
        <v>5.5</v>
      </c>
      <c r="J69" s="114">
        <v>4.01</v>
      </c>
      <c r="K69" s="114">
        <v>1247911.52</v>
      </c>
      <c r="L69" s="114">
        <v>109.94</v>
      </c>
      <c r="M69" s="114">
        <v>1371.95</v>
      </c>
      <c r="N69" s="114">
        <v>1.01</v>
      </c>
      <c r="O69" s="114">
        <v>0.06</v>
      </c>
    </row>
    <row r="70" spans="2:15">
      <c r="B70" s="68" t="s">
        <v>1378</v>
      </c>
      <c r="C70" s="90" t="s">
        <v>1353</v>
      </c>
      <c r="D70" s="90">
        <v>901502000</v>
      </c>
      <c r="E70" s="90" t="s">
        <v>331</v>
      </c>
      <c r="F70" s="90" t="s">
        <v>181</v>
      </c>
      <c r="G70" s="90">
        <v>5.04</v>
      </c>
      <c r="H70" s="90" t="s">
        <v>185</v>
      </c>
      <c r="I70" s="114">
        <v>7.15</v>
      </c>
      <c r="J70" s="114">
        <v>6.39</v>
      </c>
      <c r="K70" s="114">
        <v>3072959.37</v>
      </c>
      <c r="L70" s="114">
        <v>141.19999999999999</v>
      </c>
      <c r="M70" s="114">
        <v>4339.0200000000004</v>
      </c>
      <c r="N70" s="114">
        <v>3.19</v>
      </c>
      <c r="O70" s="114">
        <v>0.19</v>
      </c>
    </row>
    <row r="71" spans="2:15">
      <c r="B71" s="68" t="s">
        <v>1379</v>
      </c>
      <c r="C71" s="90" t="s">
        <v>1353</v>
      </c>
      <c r="D71" s="90">
        <v>901501000</v>
      </c>
      <c r="E71" s="90" t="s">
        <v>331</v>
      </c>
      <c r="F71" s="90" t="s">
        <v>181</v>
      </c>
      <c r="G71" s="90">
        <v>2.4900000000000002</v>
      </c>
      <c r="H71" s="90" t="s">
        <v>185</v>
      </c>
      <c r="I71" s="114">
        <v>7.09</v>
      </c>
      <c r="J71" s="114">
        <v>1.19</v>
      </c>
      <c r="K71" s="114">
        <v>128178.66</v>
      </c>
      <c r="L71" s="114">
        <v>141.15</v>
      </c>
      <c r="M71" s="114">
        <v>180.92</v>
      </c>
      <c r="N71" s="114">
        <v>0.13</v>
      </c>
      <c r="O71" s="114">
        <v>0.01</v>
      </c>
    </row>
    <row r="72" spans="2:15">
      <c r="B72" s="68" t="s">
        <v>1380</v>
      </c>
      <c r="C72" s="90" t="s">
        <v>1353</v>
      </c>
      <c r="D72" s="90">
        <v>90136001</v>
      </c>
      <c r="E72" s="90" t="s">
        <v>331</v>
      </c>
      <c r="F72" s="90" t="s">
        <v>1210</v>
      </c>
      <c r="G72" s="90">
        <v>3.48</v>
      </c>
      <c r="H72" s="90" t="s">
        <v>185</v>
      </c>
      <c r="I72" s="114">
        <v>2.2000000000000002</v>
      </c>
      <c r="J72" s="114">
        <v>2.1</v>
      </c>
      <c r="K72" s="114">
        <v>1530845.12</v>
      </c>
      <c r="L72" s="114">
        <v>100.53</v>
      </c>
      <c r="M72" s="114">
        <v>1538.96</v>
      </c>
      <c r="N72" s="114">
        <v>1.1299999999999999</v>
      </c>
      <c r="O72" s="114">
        <v>7.0000000000000007E-2</v>
      </c>
    </row>
    <row r="73" spans="2:15">
      <c r="B73" s="68" t="s">
        <v>1381</v>
      </c>
      <c r="C73" s="90" t="s">
        <v>1355</v>
      </c>
      <c r="D73" s="90">
        <v>90136004</v>
      </c>
      <c r="E73" s="90" t="s">
        <v>331</v>
      </c>
      <c r="F73" s="90" t="s">
        <v>1210</v>
      </c>
      <c r="G73" s="90">
        <v>4.4800000000000004</v>
      </c>
      <c r="H73" s="90" t="s">
        <v>185</v>
      </c>
      <c r="I73" s="114">
        <v>2.31</v>
      </c>
      <c r="J73" s="114">
        <v>2.5</v>
      </c>
      <c r="K73" s="114">
        <v>665952.81999999995</v>
      </c>
      <c r="L73" s="114">
        <v>99.39</v>
      </c>
      <c r="M73" s="114">
        <v>661.89</v>
      </c>
      <c r="N73" s="114">
        <v>0.49</v>
      </c>
      <c r="O73" s="114">
        <v>0.03</v>
      </c>
    </row>
    <row r="74" spans="2:15">
      <c r="B74" s="68" t="s">
        <v>1382</v>
      </c>
      <c r="C74" s="90" t="s">
        <v>1355</v>
      </c>
      <c r="D74" s="90">
        <v>90136002</v>
      </c>
      <c r="E74" s="90" t="s">
        <v>331</v>
      </c>
      <c r="F74" s="90" t="s">
        <v>1210</v>
      </c>
      <c r="G74" s="90">
        <v>5.19</v>
      </c>
      <c r="H74" s="90" t="s">
        <v>185</v>
      </c>
      <c r="I74" s="114">
        <v>3.13</v>
      </c>
      <c r="J74" s="114">
        <v>3.16</v>
      </c>
      <c r="K74" s="114">
        <v>1569826.03</v>
      </c>
      <c r="L74" s="114">
        <v>100.21</v>
      </c>
      <c r="M74" s="114">
        <v>1573.12</v>
      </c>
      <c r="N74" s="114">
        <v>1.1499999999999999</v>
      </c>
      <c r="O74" s="114">
        <v>7.0000000000000007E-2</v>
      </c>
    </row>
    <row r="75" spans="2:15">
      <c r="B75" s="68" t="s">
        <v>1383</v>
      </c>
      <c r="C75" s="90" t="s">
        <v>1355</v>
      </c>
      <c r="D75" s="90">
        <v>90136003</v>
      </c>
      <c r="E75" s="90" t="s">
        <v>331</v>
      </c>
      <c r="F75" s="90" t="s">
        <v>1210</v>
      </c>
      <c r="G75" s="90">
        <v>5.08</v>
      </c>
      <c r="H75" s="90" t="s">
        <v>185</v>
      </c>
      <c r="I75" s="114">
        <v>3.61</v>
      </c>
      <c r="J75" s="114">
        <v>3.77</v>
      </c>
      <c r="K75" s="114">
        <v>1018020.61</v>
      </c>
      <c r="L75" s="114">
        <v>99.66</v>
      </c>
      <c r="M75" s="114">
        <v>1014.56</v>
      </c>
      <c r="N75" s="114">
        <v>0.74</v>
      </c>
      <c r="O75" s="114">
        <v>0.04</v>
      </c>
    </row>
    <row r="76" spans="2:15">
      <c r="B76" s="68" t="s">
        <v>1384</v>
      </c>
      <c r="C76" s="90" t="s">
        <v>1355</v>
      </c>
      <c r="D76" s="90">
        <v>90136005</v>
      </c>
      <c r="E76" s="90" t="s">
        <v>331</v>
      </c>
      <c r="F76" s="90" t="s">
        <v>1210</v>
      </c>
      <c r="G76" s="90">
        <v>4.34</v>
      </c>
      <c r="H76" s="90" t="s">
        <v>185</v>
      </c>
      <c r="I76" s="114">
        <v>3.37</v>
      </c>
      <c r="J76" s="114">
        <v>3.53</v>
      </c>
      <c r="K76" s="114">
        <v>331795.75</v>
      </c>
      <c r="L76" s="114">
        <v>99.68</v>
      </c>
      <c r="M76" s="114">
        <v>330.73</v>
      </c>
      <c r="N76" s="114">
        <v>0.24</v>
      </c>
      <c r="O76" s="114">
        <v>0.01</v>
      </c>
    </row>
    <row r="77" spans="2:15">
      <c r="B77" s="68" t="s">
        <v>1385</v>
      </c>
      <c r="C77" s="90" t="s">
        <v>1353</v>
      </c>
      <c r="D77" s="90">
        <v>90136025</v>
      </c>
      <c r="E77" s="90" t="s">
        <v>331</v>
      </c>
      <c r="F77" s="90" t="s">
        <v>1210</v>
      </c>
      <c r="G77" s="90">
        <v>4.42</v>
      </c>
      <c r="H77" s="90" t="s">
        <v>185</v>
      </c>
      <c r="I77" s="114">
        <v>3.84</v>
      </c>
      <c r="J77" s="114">
        <v>3.81</v>
      </c>
      <c r="K77" s="114">
        <v>261746.58</v>
      </c>
      <c r="L77" s="114">
        <v>100.6</v>
      </c>
      <c r="M77" s="114">
        <v>263.32</v>
      </c>
      <c r="N77" s="114">
        <v>0.19</v>
      </c>
      <c r="O77" s="114">
        <v>0.01</v>
      </c>
    </row>
    <row r="78" spans="2:15">
      <c r="B78" s="68" t="s">
        <v>1386</v>
      </c>
      <c r="C78" s="90" t="s">
        <v>1353</v>
      </c>
      <c r="D78" s="90">
        <v>90136035</v>
      </c>
      <c r="E78" s="90" t="s">
        <v>331</v>
      </c>
      <c r="F78" s="90" t="s">
        <v>1210</v>
      </c>
      <c r="G78" s="90">
        <v>4.42</v>
      </c>
      <c r="H78" s="90" t="s">
        <v>185</v>
      </c>
      <c r="I78" s="114">
        <v>3.85</v>
      </c>
      <c r="J78" s="114">
        <v>3.85</v>
      </c>
      <c r="K78" s="114">
        <v>87549</v>
      </c>
      <c r="L78" s="114">
        <v>100.46899999999999</v>
      </c>
      <c r="M78" s="114">
        <v>87.96</v>
      </c>
      <c r="N78" s="114">
        <v>0.06</v>
      </c>
      <c r="O78" s="114">
        <v>0</v>
      </c>
    </row>
    <row r="79" spans="2:15">
      <c r="B79" s="68" t="s">
        <v>1387</v>
      </c>
      <c r="C79" s="90" t="s">
        <v>1355</v>
      </c>
      <c r="D79" s="90">
        <v>90130100</v>
      </c>
      <c r="E79" s="90" t="s">
        <v>331</v>
      </c>
      <c r="F79" s="90" t="s">
        <v>181</v>
      </c>
      <c r="G79" s="90">
        <v>7.1</v>
      </c>
      <c r="H79" s="90" t="s">
        <v>185</v>
      </c>
      <c r="I79" s="114">
        <v>4.8310000000000004</v>
      </c>
      <c r="J79" s="114">
        <v>4.74</v>
      </c>
      <c r="K79" s="114">
        <v>5137191</v>
      </c>
      <c r="L79" s="114">
        <v>98.85</v>
      </c>
      <c r="M79" s="114">
        <v>5078.1099999999997</v>
      </c>
      <c r="N79" s="114">
        <v>3.73</v>
      </c>
      <c r="O79" s="114">
        <v>0.22</v>
      </c>
    </row>
    <row r="80" spans="2:15">
      <c r="B80" s="68" t="s">
        <v>1388</v>
      </c>
      <c r="C80" s="90" t="s">
        <v>1355</v>
      </c>
      <c r="D80" s="90">
        <v>90130101</v>
      </c>
      <c r="E80" s="90" t="s">
        <v>331</v>
      </c>
      <c r="F80" s="90" t="s">
        <v>181</v>
      </c>
      <c r="G80" s="90">
        <v>6.18</v>
      </c>
      <c r="H80" s="90" t="s">
        <v>185</v>
      </c>
      <c r="I80" s="114">
        <v>4.8689999999999998</v>
      </c>
      <c r="J80" s="114">
        <v>6.53</v>
      </c>
      <c r="K80" s="114">
        <v>357952</v>
      </c>
      <c r="L80" s="114">
        <v>97.4</v>
      </c>
      <c r="M80" s="114">
        <v>348.65</v>
      </c>
      <c r="N80" s="114">
        <v>0.26</v>
      </c>
      <c r="O80" s="114">
        <v>0.02</v>
      </c>
    </row>
    <row r="81" spans="2:15">
      <c r="B81" s="68" t="s">
        <v>1389</v>
      </c>
      <c r="C81" s="90" t="s">
        <v>1355</v>
      </c>
      <c r="D81" s="90">
        <v>90130102</v>
      </c>
      <c r="E81" s="90" t="s">
        <v>331</v>
      </c>
      <c r="F81" s="90" t="s">
        <v>181</v>
      </c>
      <c r="G81" s="90">
        <v>6.87</v>
      </c>
      <c r="H81" s="90" t="s">
        <v>185</v>
      </c>
      <c r="I81" s="114">
        <v>4.8689999999999998</v>
      </c>
      <c r="J81" s="114">
        <v>5.0999999999999996</v>
      </c>
      <c r="K81" s="114">
        <v>214289</v>
      </c>
      <c r="L81" s="114">
        <v>99.08</v>
      </c>
      <c r="M81" s="114">
        <v>212.32</v>
      </c>
      <c r="N81" s="114">
        <v>0.16</v>
      </c>
      <c r="O81" s="114">
        <v>0.01</v>
      </c>
    </row>
    <row r="82" spans="2:15">
      <c r="B82" s="68" t="s">
        <v>1390</v>
      </c>
      <c r="C82" s="90" t="s">
        <v>1355</v>
      </c>
      <c r="D82" s="90">
        <v>90130103</v>
      </c>
      <c r="E82" s="90" t="s">
        <v>331</v>
      </c>
      <c r="F82" s="90" t="s">
        <v>181</v>
      </c>
      <c r="G82" s="90">
        <v>8.5</v>
      </c>
      <c r="H82" s="90" t="s">
        <v>185</v>
      </c>
      <c r="I82" s="114">
        <v>5.2880000000000003</v>
      </c>
      <c r="J82" s="114">
        <v>5.07</v>
      </c>
      <c r="K82" s="114">
        <v>184002</v>
      </c>
      <c r="L82" s="114">
        <v>100</v>
      </c>
      <c r="M82" s="114">
        <v>184</v>
      </c>
      <c r="N82" s="114">
        <v>0.14000000000000001</v>
      </c>
      <c r="O82" s="114">
        <v>0.01</v>
      </c>
    </row>
    <row r="83" spans="2:15">
      <c r="B83" s="68" t="s">
        <v>1391</v>
      </c>
      <c r="C83" s="90" t="s">
        <v>1353</v>
      </c>
      <c r="D83" s="90">
        <v>1408145</v>
      </c>
      <c r="E83" s="90" t="s">
        <v>445</v>
      </c>
      <c r="F83" s="90" t="s">
        <v>183</v>
      </c>
      <c r="G83" s="90">
        <v>1.43</v>
      </c>
      <c r="H83" s="90" t="s">
        <v>185</v>
      </c>
      <c r="I83" s="114">
        <v>4.75</v>
      </c>
      <c r="J83" s="114">
        <v>2.2599999999999998</v>
      </c>
      <c r="K83" s="114">
        <v>4400000</v>
      </c>
      <c r="L83" s="114">
        <v>105.46</v>
      </c>
      <c r="M83" s="114">
        <v>4640.24</v>
      </c>
      <c r="N83" s="114">
        <v>3.41</v>
      </c>
      <c r="O83" s="114">
        <v>0.2</v>
      </c>
    </row>
    <row r="84" spans="2:15">
      <c r="B84" s="68" t="s">
        <v>1392</v>
      </c>
      <c r="C84" s="90" t="s">
        <v>1353</v>
      </c>
      <c r="D84" s="90">
        <v>3009149</v>
      </c>
      <c r="E84" s="90" t="s">
        <v>445</v>
      </c>
      <c r="F84" s="90" t="s">
        <v>181</v>
      </c>
      <c r="G84" s="90">
        <v>2.3199999999999998</v>
      </c>
      <c r="H84" s="90" t="s">
        <v>186</v>
      </c>
      <c r="I84" s="114">
        <v>6.8</v>
      </c>
      <c r="J84" s="114">
        <v>3.1</v>
      </c>
      <c r="K84" s="114">
        <v>1056940</v>
      </c>
      <c r="L84" s="114">
        <v>110.6</v>
      </c>
      <c r="M84" s="114">
        <v>4727.0600000000004</v>
      </c>
      <c r="N84" s="114">
        <v>3.47</v>
      </c>
      <c r="O84" s="114">
        <v>0.21</v>
      </c>
    </row>
    <row r="85" spans="2:15">
      <c r="B85" s="68" t="s">
        <v>1393</v>
      </c>
      <c r="C85" s="90" t="s">
        <v>1355</v>
      </c>
      <c r="D85" s="90">
        <v>2109155</v>
      </c>
      <c r="E85" s="90" t="s">
        <v>445</v>
      </c>
      <c r="F85" s="90" t="s">
        <v>183</v>
      </c>
      <c r="G85" s="90">
        <v>5.39</v>
      </c>
      <c r="H85" s="90" t="s">
        <v>185</v>
      </c>
      <c r="I85" s="114">
        <v>2.75</v>
      </c>
      <c r="J85" s="114">
        <v>2.5299999999999998</v>
      </c>
      <c r="K85" s="114">
        <v>3321480.79</v>
      </c>
      <c r="L85" s="114">
        <v>104.35</v>
      </c>
      <c r="M85" s="114">
        <v>3465.97</v>
      </c>
      <c r="N85" s="114">
        <v>2.54</v>
      </c>
      <c r="O85" s="114">
        <v>0.15</v>
      </c>
    </row>
    <row r="86" spans="2:15">
      <c r="B86" s="68" t="s">
        <v>1394</v>
      </c>
      <c r="C86" s="90" t="s">
        <v>1353</v>
      </c>
      <c r="D86" s="90">
        <v>4444758</v>
      </c>
      <c r="E86" s="90" t="s">
        <v>445</v>
      </c>
      <c r="F86" s="90" t="s">
        <v>183</v>
      </c>
      <c r="G86" s="90">
        <v>1.92</v>
      </c>
      <c r="H86" s="90" t="s">
        <v>185</v>
      </c>
      <c r="I86" s="114">
        <v>5.65</v>
      </c>
      <c r="J86" s="114">
        <v>1.46</v>
      </c>
      <c r="K86" s="114">
        <v>14075000</v>
      </c>
      <c r="L86" s="114">
        <v>101.82</v>
      </c>
      <c r="M86" s="114">
        <v>14331.17</v>
      </c>
      <c r="N86" s="114">
        <v>10.52</v>
      </c>
      <c r="O86" s="114">
        <v>0.63</v>
      </c>
    </row>
    <row r="87" spans="2:15">
      <c r="B87" s="68" t="s">
        <v>1395</v>
      </c>
      <c r="C87" s="90" t="s">
        <v>1353</v>
      </c>
      <c r="D87" s="90">
        <v>2222214</v>
      </c>
      <c r="E87" s="90" t="s">
        <v>445</v>
      </c>
      <c r="F87" s="90" t="s">
        <v>183</v>
      </c>
      <c r="G87" s="90">
        <v>4.95</v>
      </c>
      <c r="H87" s="90" t="s">
        <v>185</v>
      </c>
      <c r="I87" s="114">
        <v>5.15</v>
      </c>
      <c r="J87" s="114">
        <v>1.59</v>
      </c>
      <c r="K87" s="114">
        <v>1234447.72</v>
      </c>
      <c r="L87" s="114">
        <v>119.62</v>
      </c>
      <c r="M87" s="114">
        <v>1476.65</v>
      </c>
      <c r="N87" s="114">
        <v>1.08</v>
      </c>
      <c r="O87" s="114">
        <v>0.06</v>
      </c>
    </row>
    <row r="88" spans="2:15">
      <c r="B88" s="68" t="s">
        <v>1396</v>
      </c>
      <c r="C88" s="90" t="s">
        <v>1353</v>
      </c>
      <c r="D88" s="90">
        <v>90141407</v>
      </c>
      <c r="E88" s="90" t="s">
        <v>454</v>
      </c>
      <c r="F88" s="90" t="s">
        <v>181</v>
      </c>
      <c r="G88" s="90">
        <v>14.84</v>
      </c>
      <c r="H88" s="90" t="s">
        <v>185</v>
      </c>
      <c r="I88" s="114">
        <v>6.7</v>
      </c>
      <c r="J88" s="114">
        <v>5.22</v>
      </c>
      <c r="K88" s="114">
        <v>3608489.09</v>
      </c>
      <c r="L88" s="114">
        <v>127.39</v>
      </c>
      <c r="M88" s="114">
        <v>4596.8500000000004</v>
      </c>
      <c r="N88" s="114">
        <v>3.37</v>
      </c>
      <c r="O88" s="114">
        <v>0.2</v>
      </c>
    </row>
    <row r="89" spans="2:15">
      <c r="B89" s="68" t="s">
        <v>1397</v>
      </c>
      <c r="C89" s="90" t="s">
        <v>1353</v>
      </c>
      <c r="D89" s="90">
        <v>906164</v>
      </c>
      <c r="E89" s="90" t="s">
        <v>454</v>
      </c>
      <c r="F89" s="90" t="s">
        <v>1210</v>
      </c>
      <c r="G89" s="90">
        <v>3.17</v>
      </c>
      <c r="H89" s="90" t="s">
        <v>185</v>
      </c>
      <c r="I89" s="114">
        <v>2.5499999999999998</v>
      </c>
      <c r="J89" s="114">
        <v>1.9</v>
      </c>
      <c r="K89" s="114">
        <v>490339.06</v>
      </c>
      <c r="L89" s="114">
        <v>102.25</v>
      </c>
      <c r="M89" s="114">
        <v>501.37</v>
      </c>
      <c r="N89" s="114">
        <v>0.37</v>
      </c>
      <c r="O89" s="114">
        <v>0.02</v>
      </c>
    </row>
    <row r="90" spans="2:15">
      <c r="B90" s="68" t="s">
        <v>1398</v>
      </c>
      <c r="C90" s="90" t="s">
        <v>1353</v>
      </c>
      <c r="D90" s="90">
        <v>9061615</v>
      </c>
      <c r="E90" s="90" t="s">
        <v>454</v>
      </c>
      <c r="F90" s="90" t="s">
        <v>1210</v>
      </c>
      <c r="G90" s="90">
        <v>3.11</v>
      </c>
      <c r="H90" s="90" t="s">
        <v>185</v>
      </c>
      <c r="I90" s="114">
        <v>3.27</v>
      </c>
      <c r="J90" s="114">
        <v>3.04</v>
      </c>
      <c r="K90" s="114">
        <v>490339.07</v>
      </c>
      <c r="L90" s="114">
        <v>101.03</v>
      </c>
      <c r="M90" s="114">
        <v>495.39</v>
      </c>
      <c r="N90" s="114">
        <v>0.36</v>
      </c>
      <c r="O90" s="114">
        <v>0.02</v>
      </c>
    </row>
    <row r="91" spans="2:15">
      <c r="B91" s="68" t="s">
        <v>1399</v>
      </c>
      <c r="C91" s="90" t="s">
        <v>1353</v>
      </c>
      <c r="D91" s="90">
        <v>4445052</v>
      </c>
      <c r="E91" s="90" t="s">
        <v>454</v>
      </c>
      <c r="F91" s="90" t="s">
        <v>1210</v>
      </c>
      <c r="G91" s="90">
        <v>3.16</v>
      </c>
      <c r="H91" s="90" t="s">
        <v>185</v>
      </c>
      <c r="I91" s="114">
        <v>2.5499999999999998</v>
      </c>
      <c r="J91" s="114">
        <v>2.2999999999999998</v>
      </c>
      <c r="K91" s="114">
        <v>700484.37</v>
      </c>
      <c r="L91" s="114">
        <v>101</v>
      </c>
      <c r="M91" s="114">
        <v>707.49</v>
      </c>
      <c r="N91" s="114">
        <v>0.52</v>
      </c>
      <c r="O91" s="114">
        <v>0.03</v>
      </c>
    </row>
    <row r="92" spans="2:15">
      <c r="B92" s="68" t="s">
        <v>1400</v>
      </c>
      <c r="C92" s="90" t="s">
        <v>1353</v>
      </c>
      <c r="D92" s="90">
        <v>4445060</v>
      </c>
      <c r="E92" s="90" t="s">
        <v>454</v>
      </c>
      <c r="F92" s="90" t="s">
        <v>1210</v>
      </c>
      <c r="G92" s="90">
        <v>3.11</v>
      </c>
      <c r="H92" s="90" t="s">
        <v>185</v>
      </c>
      <c r="I92" s="114">
        <v>3.4020000000000001</v>
      </c>
      <c r="J92" s="114">
        <v>3.06</v>
      </c>
      <c r="K92" s="114">
        <v>700484.38</v>
      </c>
      <c r="L92" s="114">
        <v>101.38</v>
      </c>
      <c r="M92" s="114">
        <v>710.15</v>
      </c>
      <c r="N92" s="114">
        <v>0.52</v>
      </c>
      <c r="O92" s="114">
        <v>0.03</v>
      </c>
    </row>
    <row r="93" spans="2:15">
      <c r="B93" s="68" t="s">
        <v>1401</v>
      </c>
      <c r="C93" s="90" t="s">
        <v>1353</v>
      </c>
      <c r="D93" s="90">
        <v>4444428</v>
      </c>
      <c r="E93" s="90" t="s">
        <v>454</v>
      </c>
      <c r="F93" s="90" t="s">
        <v>183</v>
      </c>
      <c r="G93" s="90">
        <v>0.67</v>
      </c>
      <c r="H93" s="90" t="s">
        <v>185</v>
      </c>
      <c r="I93" s="114">
        <v>5.05</v>
      </c>
      <c r="J93" s="114">
        <v>6.39</v>
      </c>
      <c r="K93" s="114">
        <v>4170000</v>
      </c>
      <c r="L93" s="114">
        <v>100.66</v>
      </c>
      <c r="M93" s="114">
        <v>4197.5200000000004</v>
      </c>
      <c r="N93" s="114">
        <v>3.08</v>
      </c>
      <c r="O93" s="114">
        <v>0.18</v>
      </c>
    </row>
    <row r="94" spans="2:15">
      <c r="B94" s="68" t="s">
        <v>1402</v>
      </c>
      <c r="C94" s="90" t="s">
        <v>1353</v>
      </c>
      <c r="D94" s="90">
        <v>90800100</v>
      </c>
      <c r="E94" s="90" t="s">
        <v>1213</v>
      </c>
      <c r="F94" s="90" t="s">
        <v>183</v>
      </c>
      <c r="G94" s="90">
        <v>2.0499999999999998</v>
      </c>
      <c r="H94" s="90" t="s">
        <v>185</v>
      </c>
      <c r="I94" s="114">
        <v>4.7</v>
      </c>
      <c r="J94" s="114">
        <v>19.62</v>
      </c>
      <c r="K94" s="114">
        <v>1911128</v>
      </c>
      <c r="L94" s="114">
        <v>75.760000000000005</v>
      </c>
      <c r="M94" s="114">
        <v>1447.87</v>
      </c>
      <c r="N94" s="114">
        <v>1.06</v>
      </c>
      <c r="O94" s="114">
        <v>0.06</v>
      </c>
    </row>
    <row r="95" spans="2:15">
      <c r="B95" s="68" t="s">
        <v>1403</v>
      </c>
      <c r="C95" s="90" t="s">
        <v>1353</v>
      </c>
      <c r="D95" s="90">
        <v>10120152</v>
      </c>
      <c r="E95" s="90">
        <v>0</v>
      </c>
      <c r="F95" s="90" t="s">
        <v>283</v>
      </c>
      <c r="G95" s="90">
        <v>1.05</v>
      </c>
      <c r="H95" s="90" t="s">
        <v>185</v>
      </c>
      <c r="I95" s="114">
        <v>4.5</v>
      </c>
      <c r="J95" s="114">
        <v>-1.99</v>
      </c>
      <c r="K95" s="114">
        <v>167703.49</v>
      </c>
      <c r="L95" s="114">
        <v>102.75</v>
      </c>
      <c r="M95" s="114">
        <v>172.32</v>
      </c>
      <c r="N95" s="114">
        <v>0.13</v>
      </c>
      <c r="O95" s="114">
        <v>0.01</v>
      </c>
    </row>
    <row r="96" spans="2:15">
      <c r="B96" s="68" t="s">
        <v>1404</v>
      </c>
      <c r="C96" s="90" t="s">
        <v>1353</v>
      </c>
      <c r="D96" s="90">
        <v>91120180</v>
      </c>
      <c r="E96" s="90">
        <v>0</v>
      </c>
      <c r="F96" s="90" t="s">
        <v>283</v>
      </c>
      <c r="G96" s="90">
        <v>1.72</v>
      </c>
      <c r="H96" s="90" t="s">
        <v>185</v>
      </c>
      <c r="I96" s="114">
        <v>4</v>
      </c>
      <c r="J96" s="114">
        <v>2.4500000000000002</v>
      </c>
      <c r="K96" s="114">
        <v>3017800</v>
      </c>
      <c r="L96" s="114">
        <v>103.24</v>
      </c>
      <c r="M96" s="114">
        <v>3115.58</v>
      </c>
      <c r="N96" s="114">
        <v>2.29</v>
      </c>
      <c r="O96" s="114">
        <v>0.14000000000000001</v>
      </c>
    </row>
    <row r="97" spans="2:15">
      <c r="B97" s="68" t="s">
        <v>1405</v>
      </c>
      <c r="C97" s="90" t="s">
        <v>1353</v>
      </c>
      <c r="D97" s="90">
        <v>20820155</v>
      </c>
      <c r="E97" s="90">
        <v>0</v>
      </c>
      <c r="F97" s="90" t="s">
        <v>283</v>
      </c>
      <c r="G97" s="90">
        <v>1.33</v>
      </c>
      <c r="H97" s="90" t="s">
        <v>185</v>
      </c>
      <c r="I97" s="114">
        <v>4.5</v>
      </c>
      <c r="J97" s="114">
        <v>0.66</v>
      </c>
      <c r="K97" s="114">
        <v>403992.68</v>
      </c>
      <c r="L97" s="114">
        <v>102.36</v>
      </c>
      <c r="M97" s="114">
        <v>413.45</v>
      </c>
      <c r="N97" s="114">
        <v>0.3</v>
      </c>
      <c r="O97" s="114">
        <v>0.02</v>
      </c>
    </row>
    <row r="98" spans="2:15">
      <c r="B98" s="68" t="s">
        <v>1406</v>
      </c>
      <c r="C98" s="90" t="s">
        <v>1353</v>
      </c>
      <c r="D98" s="90">
        <v>11120151</v>
      </c>
      <c r="E98" s="90">
        <v>0</v>
      </c>
      <c r="F98" s="90" t="s">
        <v>283</v>
      </c>
      <c r="G98" s="90">
        <v>1.45</v>
      </c>
      <c r="H98" s="90" t="s">
        <v>185</v>
      </c>
      <c r="I98" s="114">
        <v>4.5</v>
      </c>
      <c r="J98" s="114">
        <v>0.72</v>
      </c>
      <c r="K98" s="114">
        <v>230332.71</v>
      </c>
      <c r="L98" s="114">
        <v>102.71</v>
      </c>
      <c r="M98" s="114">
        <v>236.58</v>
      </c>
      <c r="N98" s="114">
        <v>0.17</v>
      </c>
      <c r="O98" s="114">
        <v>0.01</v>
      </c>
    </row>
    <row r="99" spans="2:15">
      <c r="B99" s="68" t="s">
        <v>1407</v>
      </c>
      <c r="C99" s="90" t="s">
        <v>1353</v>
      </c>
      <c r="D99" s="90">
        <v>10220168</v>
      </c>
      <c r="E99" s="90">
        <v>0</v>
      </c>
      <c r="F99" s="90" t="s">
        <v>283</v>
      </c>
      <c r="G99" s="90">
        <v>1.58</v>
      </c>
      <c r="H99" s="90" t="s">
        <v>185</v>
      </c>
      <c r="I99" s="114">
        <v>4.5</v>
      </c>
      <c r="J99" s="114">
        <v>0.77</v>
      </c>
      <c r="K99" s="114">
        <v>248696.75</v>
      </c>
      <c r="L99" s="114">
        <v>103.35</v>
      </c>
      <c r="M99" s="114">
        <v>257.02999999999997</v>
      </c>
      <c r="N99" s="114">
        <v>0.19</v>
      </c>
      <c r="O99" s="114">
        <v>0.01</v>
      </c>
    </row>
    <row r="100" spans="2:15">
      <c r="B100" s="68" t="s">
        <v>1408</v>
      </c>
      <c r="C100" s="90" t="s">
        <v>1353</v>
      </c>
      <c r="D100" s="90">
        <v>10520161</v>
      </c>
      <c r="E100" s="90">
        <v>0</v>
      </c>
      <c r="F100" s="90" t="s">
        <v>283</v>
      </c>
      <c r="G100" s="90">
        <v>1.69</v>
      </c>
      <c r="H100" s="90" t="s">
        <v>185</v>
      </c>
      <c r="I100" s="114">
        <v>4.5</v>
      </c>
      <c r="J100" s="114">
        <v>2.27</v>
      </c>
      <c r="K100" s="114">
        <v>266810.96000000002</v>
      </c>
      <c r="L100" s="114">
        <v>102.3</v>
      </c>
      <c r="M100" s="114">
        <v>272.95</v>
      </c>
      <c r="N100" s="114">
        <v>0.2</v>
      </c>
      <c r="O100" s="114">
        <v>0.01</v>
      </c>
    </row>
    <row r="101" spans="2:15">
      <c r="B101" s="68" t="s">
        <v>1409</v>
      </c>
      <c r="C101" s="90" t="s">
        <v>1353</v>
      </c>
      <c r="D101" s="90">
        <v>1911148</v>
      </c>
      <c r="E101" s="90">
        <v>0</v>
      </c>
      <c r="F101" s="90" t="s">
        <v>283</v>
      </c>
      <c r="G101" s="90">
        <v>5.43</v>
      </c>
      <c r="H101" s="90" t="s">
        <v>185</v>
      </c>
      <c r="I101" s="114">
        <v>7</v>
      </c>
      <c r="J101" s="114">
        <v>2.1800000000000002</v>
      </c>
      <c r="K101" s="114">
        <v>4860000</v>
      </c>
      <c r="L101" s="114">
        <v>128.19999999999999</v>
      </c>
      <c r="M101" s="114">
        <v>6230.52</v>
      </c>
      <c r="N101" s="114">
        <v>4.57</v>
      </c>
      <c r="O101" s="114">
        <v>0.27</v>
      </c>
    </row>
    <row r="102" spans="2:15">
      <c r="B102" s="68" t="s">
        <v>1410</v>
      </c>
      <c r="C102" s="90" t="s">
        <v>1353</v>
      </c>
      <c r="D102" s="90">
        <v>4444451</v>
      </c>
      <c r="E102" s="90">
        <v>0</v>
      </c>
      <c r="F102" s="90" t="s">
        <v>283</v>
      </c>
      <c r="G102" s="90">
        <v>0.96</v>
      </c>
      <c r="H102" s="90" t="s">
        <v>185</v>
      </c>
      <c r="I102" s="114">
        <v>8.5</v>
      </c>
      <c r="J102" s="114">
        <v>7.49</v>
      </c>
      <c r="K102" s="114">
        <v>1387500</v>
      </c>
      <c r="L102" s="114">
        <v>101.34</v>
      </c>
      <c r="M102" s="114">
        <v>1406.09</v>
      </c>
      <c r="N102" s="114">
        <v>1.03</v>
      </c>
      <c r="O102" s="114">
        <v>0.06</v>
      </c>
    </row>
    <row r="103" spans="2:15">
      <c r="B103" s="68" t="s">
        <v>1411</v>
      </c>
      <c r="C103" s="90" t="s">
        <v>1353</v>
      </c>
      <c r="D103" s="90">
        <v>4444691</v>
      </c>
      <c r="E103" s="90">
        <v>0</v>
      </c>
      <c r="F103" s="90" t="s">
        <v>283</v>
      </c>
      <c r="G103" s="90">
        <v>2.79</v>
      </c>
      <c r="H103" s="90" t="s">
        <v>185</v>
      </c>
      <c r="I103" s="114">
        <v>7.5</v>
      </c>
      <c r="J103" s="114">
        <v>7.3</v>
      </c>
      <c r="K103" s="114">
        <v>5112500</v>
      </c>
      <c r="L103" s="114">
        <v>104.05</v>
      </c>
      <c r="M103" s="114">
        <v>5319.56</v>
      </c>
      <c r="N103" s="114">
        <v>3.91</v>
      </c>
      <c r="O103" s="114">
        <v>0.23</v>
      </c>
    </row>
    <row r="104" spans="2:15">
      <c r="B104" s="59" t="s">
        <v>40</v>
      </c>
      <c r="C104" s="88"/>
      <c r="D104" s="88"/>
      <c r="E104" s="88"/>
      <c r="F104" s="88"/>
      <c r="G104" s="88"/>
      <c r="H104" s="88"/>
      <c r="I104" s="91"/>
      <c r="J104" s="91"/>
      <c r="K104" s="91"/>
      <c r="L104" s="91"/>
      <c r="M104" s="91"/>
      <c r="N104" s="91"/>
      <c r="O104" s="91"/>
    </row>
    <row r="105" spans="2:15">
      <c r="B105" s="68" t="s">
        <v>268</v>
      </c>
      <c r="C105" s="90"/>
      <c r="D105" s="90"/>
      <c r="E105" s="90"/>
      <c r="F105" s="90"/>
      <c r="G105" s="90"/>
      <c r="H105" s="90"/>
      <c r="I105" s="114"/>
      <c r="J105" s="114"/>
      <c r="K105" s="114"/>
      <c r="L105" s="114"/>
      <c r="M105" s="114"/>
      <c r="N105" s="114"/>
      <c r="O105" s="114"/>
    </row>
    <row r="106" spans="2:15">
      <c r="B106" s="59" t="s">
        <v>43</v>
      </c>
      <c r="C106" s="88"/>
      <c r="D106" s="88"/>
      <c r="E106" s="88"/>
      <c r="F106" s="88"/>
      <c r="G106" s="88"/>
      <c r="H106" s="88"/>
      <c r="I106" s="91"/>
      <c r="J106" s="91"/>
      <c r="K106" s="91"/>
      <c r="L106" s="91"/>
      <c r="M106" s="91"/>
      <c r="N106" s="91"/>
      <c r="O106" s="91"/>
    </row>
    <row r="107" spans="2:15">
      <c r="B107" s="68" t="s">
        <v>268</v>
      </c>
      <c r="C107" s="90"/>
      <c r="D107" s="90"/>
      <c r="E107" s="90"/>
      <c r="F107" s="90"/>
      <c r="G107" s="90"/>
      <c r="H107" s="90"/>
      <c r="I107" s="114"/>
      <c r="J107" s="114"/>
      <c r="K107" s="114"/>
      <c r="L107" s="114"/>
      <c r="M107" s="114"/>
      <c r="N107" s="114"/>
      <c r="O107" s="114"/>
    </row>
    <row r="108" spans="2:15">
      <c r="B108" s="68" t="s">
        <v>268</v>
      </c>
      <c r="C108" s="90"/>
      <c r="D108" s="90"/>
      <c r="E108" s="90"/>
      <c r="F108" s="90"/>
      <c r="G108" s="90"/>
      <c r="H108" s="90"/>
      <c r="I108" s="114"/>
      <c r="J108" s="114"/>
      <c r="K108" s="114"/>
      <c r="L108" s="114"/>
      <c r="M108" s="114"/>
      <c r="N108" s="114"/>
      <c r="O108" s="114"/>
    </row>
    <row r="109" spans="2:15">
      <c r="B109" s="59" t="s">
        <v>97</v>
      </c>
      <c r="C109" s="88"/>
      <c r="D109" s="88"/>
      <c r="E109" s="88"/>
      <c r="F109" s="88"/>
      <c r="G109" s="88"/>
      <c r="H109" s="88"/>
      <c r="I109" s="91"/>
      <c r="J109" s="91"/>
      <c r="K109" s="91"/>
      <c r="L109" s="91"/>
      <c r="M109" s="91"/>
      <c r="N109" s="91"/>
      <c r="O109" s="91"/>
    </row>
    <row r="110" spans="2:15">
      <c r="B110" s="68" t="s">
        <v>268</v>
      </c>
      <c r="C110" s="90"/>
      <c r="D110" s="90"/>
      <c r="E110" s="90"/>
      <c r="F110" s="90"/>
      <c r="G110" s="90"/>
      <c r="H110" s="90"/>
      <c r="I110" s="114"/>
      <c r="J110" s="114"/>
      <c r="K110" s="114"/>
      <c r="L110" s="114"/>
      <c r="M110" s="114"/>
      <c r="N110" s="114"/>
      <c r="O110" s="114"/>
    </row>
    <row r="111" spans="2:15">
      <c r="B111" s="59" t="s">
        <v>44</v>
      </c>
      <c r="C111" s="88"/>
      <c r="D111" s="88"/>
      <c r="E111" s="88"/>
      <c r="F111" s="88"/>
      <c r="G111" s="88">
        <v>4.53</v>
      </c>
      <c r="H111" s="88"/>
      <c r="I111" s="91"/>
      <c r="J111" s="91">
        <v>3</v>
      </c>
      <c r="K111" s="91">
        <v>11696168.880000001</v>
      </c>
      <c r="L111" s="91"/>
      <c r="M111" s="91">
        <v>12584.61</v>
      </c>
      <c r="N111" s="91"/>
      <c r="O111" s="91">
        <v>0.55000000000000004</v>
      </c>
    </row>
    <row r="112" spans="2:15">
      <c r="B112" s="68" t="s">
        <v>268</v>
      </c>
      <c r="C112" s="90"/>
      <c r="D112" s="90"/>
      <c r="E112" s="90"/>
      <c r="F112" s="90"/>
      <c r="G112" s="90"/>
      <c r="H112" s="90"/>
      <c r="I112" s="114"/>
      <c r="J112" s="114"/>
      <c r="K112" s="114"/>
      <c r="L112" s="114"/>
      <c r="M112" s="114"/>
      <c r="N112" s="114"/>
      <c r="O112" s="114"/>
    </row>
    <row r="113" spans="2:15">
      <c r="B113" s="68" t="s">
        <v>1412</v>
      </c>
      <c r="C113" s="90" t="s">
        <v>1353</v>
      </c>
      <c r="D113" s="90">
        <v>90145675</v>
      </c>
      <c r="E113" s="90" t="s">
        <v>331</v>
      </c>
      <c r="F113" s="90" t="s">
        <v>1210</v>
      </c>
      <c r="G113" s="90">
        <v>5.97</v>
      </c>
      <c r="H113" s="90" t="s">
        <v>185</v>
      </c>
      <c r="I113" s="114">
        <v>4.806</v>
      </c>
      <c r="J113" s="114">
        <v>4.09</v>
      </c>
      <c r="K113" s="114">
        <v>5675259.2400000002</v>
      </c>
      <c r="L113" s="114">
        <v>104.55</v>
      </c>
      <c r="M113" s="114">
        <v>5933.48</v>
      </c>
      <c r="N113" s="114">
        <v>4.3600000000000003</v>
      </c>
      <c r="O113" s="114">
        <v>0.26</v>
      </c>
    </row>
    <row r="114" spans="2:15">
      <c r="B114" s="68" t="s">
        <v>1413</v>
      </c>
      <c r="C114" s="90" t="s">
        <v>1353</v>
      </c>
      <c r="D114" s="90">
        <v>1003169</v>
      </c>
      <c r="E114" s="90">
        <v>0</v>
      </c>
      <c r="F114" s="90" t="s">
        <v>283</v>
      </c>
      <c r="G114" s="90">
        <v>2.77</v>
      </c>
      <c r="H114" s="90" t="s">
        <v>185</v>
      </c>
      <c r="I114" s="114">
        <v>5.25</v>
      </c>
      <c r="J114" s="114">
        <v>0.81</v>
      </c>
      <c r="K114" s="114">
        <v>4539409.6399999997</v>
      </c>
      <c r="L114" s="114">
        <v>113.18</v>
      </c>
      <c r="M114" s="114">
        <v>5137.7</v>
      </c>
      <c r="N114" s="114">
        <v>3.77</v>
      </c>
      <c r="O114" s="114">
        <v>0.22</v>
      </c>
    </row>
    <row r="115" spans="2:15">
      <c r="B115" s="68" t="s">
        <v>1414</v>
      </c>
      <c r="C115" s="90" t="s">
        <v>1353</v>
      </c>
      <c r="D115" s="90">
        <v>4444741</v>
      </c>
      <c r="E115" s="90">
        <v>0</v>
      </c>
      <c r="F115" s="90" t="s">
        <v>283</v>
      </c>
      <c r="G115" s="90">
        <v>4.87</v>
      </c>
      <c r="H115" s="90" t="s">
        <v>185</v>
      </c>
      <c r="I115" s="114">
        <v>6</v>
      </c>
      <c r="J115" s="114">
        <v>6.63</v>
      </c>
      <c r="K115" s="114">
        <v>740750</v>
      </c>
      <c r="L115" s="114">
        <v>99.07</v>
      </c>
      <c r="M115" s="114">
        <v>733.86</v>
      </c>
      <c r="N115" s="114">
        <v>0.54</v>
      </c>
      <c r="O115" s="114">
        <v>0.03</v>
      </c>
    </row>
    <row r="116" spans="2:15">
      <c r="B116" s="68" t="s">
        <v>1415</v>
      </c>
      <c r="C116" s="90" t="s">
        <v>1353</v>
      </c>
      <c r="D116" s="90">
        <v>4445086</v>
      </c>
      <c r="E116" s="90">
        <v>0</v>
      </c>
      <c r="F116" s="90" t="s">
        <v>283</v>
      </c>
      <c r="G116" s="90">
        <v>4.8499999999999996</v>
      </c>
      <c r="H116" s="90" t="s">
        <v>185</v>
      </c>
      <c r="I116" s="114">
        <v>6.38</v>
      </c>
      <c r="J116" s="114">
        <v>5.71</v>
      </c>
      <c r="K116" s="114">
        <v>740750</v>
      </c>
      <c r="L116" s="114">
        <v>105.24</v>
      </c>
      <c r="M116" s="114">
        <v>779.57</v>
      </c>
      <c r="N116" s="114">
        <v>0.56999999999999995</v>
      </c>
      <c r="O116" s="114">
        <v>0.03</v>
      </c>
    </row>
    <row r="117" spans="2:15">
      <c r="B117" s="59" t="s">
        <v>47</v>
      </c>
      <c r="C117" s="88"/>
      <c r="D117" s="88"/>
      <c r="E117" s="88"/>
      <c r="F117" s="88"/>
      <c r="G117" s="88"/>
      <c r="H117" s="88"/>
      <c r="I117" s="91"/>
      <c r="J117" s="91"/>
      <c r="K117" s="91"/>
      <c r="L117" s="91"/>
      <c r="M117" s="91"/>
      <c r="N117" s="91"/>
      <c r="O117" s="91"/>
    </row>
    <row r="118" spans="2:15" ht="31.5">
      <c r="B118" s="59" t="s">
        <v>39</v>
      </c>
      <c r="C118" s="88"/>
      <c r="D118" s="88"/>
      <c r="E118" s="88"/>
      <c r="F118" s="88"/>
      <c r="G118" s="88"/>
      <c r="H118" s="88"/>
      <c r="I118" s="91"/>
      <c r="J118" s="91"/>
      <c r="K118" s="91"/>
      <c r="L118" s="91"/>
      <c r="M118" s="91"/>
      <c r="N118" s="91"/>
      <c r="O118" s="91"/>
    </row>
    <row r="119" spans="2:15">
      <c r="B119" s="68" t="s">
        <v>268</v>
      </c>
      <c r="C119" s="90"/>
      <c r="D119" s="90"/>
      <c r="E119" s="90"/>
      <c r="F119" s="90"/>
      <c r="G119" s="90"/>
      <c r="H119" s="90"/>
      <c r="I119" s="114"/>
      <c r="J119" s="114"/>
      <c r="K119" s="114"/>
      <c r="L119" s="114"/>
      <c r="M119" s="114"/>
      <c r="N119" s="114"/>
      <c r="O119" s="114"/>
    </row>
    <row r="120" spans="2:15">
      <c r="B120" s="59" t="s">
        <v>41</v>
      </c>
      <c r="C120" s="88"/>
      <c r="D120" s="88"/>
      <c r="E120" s="88"/>
      <c r="F120" s="88"/>
      <c r="G120" s="88"/>
      <c r="H120" s="88"/>
      <c r="I120" s="91"/>
      <c r="J120" s="91"/>
      <c r="K120" s="91"/>
      <c r="L120" s="91"/>
      <c r="M120" s="91"/>
      <c r="N120" s="91"/>
      <c r="O120" s="91"/>
    </row>
    <row r="121" spans="2:15">
      <c r="B121" s="68" t="s">
        <v>268</v>
      </c>
      <c r="C121" s="90"/>
      <c r="D121" s="90"/>
      <c r="E121" s="90"/>
      <c r="F121" s="90"/>
      <c r="G121" s="90"/>
      <c r="H121" s="90"/>
      <c r="I121" s="114"/>
      <c r="J121" s="114"/>
      <c r="K121" s="114"/>
      <c r="L121" s="114"/>
      <c r="M121" s="114"/>
      <c r="N121" s="114"/>
      <c r="O121" s="114"/>
    </row>
    <row r="122" spans="2:15">
      <c r="B122" s="59" t="s">
        <v>42</v>
      </c>
      <c r="C122" s="88"/>
      <c r="D122" s="88"/>
      <c r="E122" s="88"/>
      <c r="F122" s="88"/>
      <c r="G122" s="88"/>
      <c r="H122" s="88"/>
      <c r="I122" s="91"/>
      <c r="J122" s="91"/>
      <c r="K122" s="91"/>
      <c r="L122" s="91"/>
      <c r="M122" s="91"/>
      <c r="N122" s="91"/>
      <c r="O122" s="91"/>
    </row>
    <row r="123" spans="2:15">
      <c r="B123" s="68" t="s">
        <v>268</v>
      </c>
      <c r="C123" s="90"/>
      <c r="D123" s="90"/>
      <c r="E123" s="90"/>
      <c r="F123" s="90"/>
      <c r="G123" s="90"/>
      <c r="H123" s="90"/>
      <c r="I123" s="114"/>
      <c r="J123" s="114"/>
      <c r="K123" s="114"/>
      <c r="L123" s="114"/>
      <c r="M123" s="114"/>
      <c r="N123" s="114"/>
      <c r="O123" s="114"/>
    </row>
    <row r="124" spans="2:15">
      <c r="B124" s="59" t="s">
        <v>44</v>
      </c>
      <c r="C124" s="88"/>
      <c r="D124" s="88"/>
      <c r="E124" s="88"/>
      <c r="F124" s="88"/>
      <c r="G124" s="88"/>
      <c r="H124" s="88"/>
      <c r="I124" s="91"/>
      <c r="J124" s="91"/>
      <c r="K124" s="91"/>
      <c r="L124" s="91"/>
      <c r="M124" s="91"/>
      <c r="N124" s="91"/>
      <c r="O124" s="91"/>
    </row>
    <row r="125" spans="2:15">
      <c r="B125" s="118" t="s">
        <v>268</v>
      </c>
      <c r="C125" s="90"/>
      <c r="D125" s="90"/>
      <c r="E125" s="90"/>
      <c r="F125" s="90"/>
      <c r="G125" s="90"/>
      <c r="H125" s="90"/>
      <c r="I125" s="114"/>
      <c r="J125" s="114"/>
      <c r="K125" s="114"/>
      <c r="L125" s="114"/>
      <c r="M125" s="114"/>
      <c r="N125" s="114"/>
      <c r="O125" s="114"/>
    </row>
    <row r="126" spans="2:15">
      <c r="B126" s="6" t="s">
        <v>52</v>
      </c>
      <c r="C126" s="6"/>
    </row>
    <row r="127" spans="2:15">
      <c r="B127" s="6" t="s">
        <v>145</v>
      </c>
      <c r="C127" s="6"/>
    </row>
  </sheetData>
  <mergeCells count="1">
    <mergeCell ref="B6:O6"/>
  </mergeCells>
  <phoneticPr fontId="3" type="noConversion"/>
  <dataValidations count="1">
    <dataValidation allowBlank="1" showInputMessage="1" showErrorMessage="1" sqref="A5:XFD10 A47:B1048576 D47:XFD1048576 C53:C1048576"/>
  </dataValidations>
  <pageMargins left="0" right="0" top="0.5" bottom="0.5" header="0" footer="0.25"/>
  <pageSetup paperSize="9" scale="30" pageOrder="overThenDown" orientation="landscape" r:id="rId1"/>
  <headerFooter alignWithMargins="0">
    <oddFooter>&amp;L&amp;Z&amp;F&amp;C&amp;A&amp;R&amp;D</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גיליון23">
    <tabColor indexed="52"/>
    <pageSetUpPr fitToPage="1"/>
  </sheetPr>
  <dimension ref="A1:BL31"/>
  <sheetViews>
    <sheetView rightToLeft="1" topLeftCell="A7" workbookViewId="0">
      <selection activeCell="B1" sqref="B1:B4"/>
    </sheetView>
  </sheetViews>
  <sheetFormatPr defaultColWidth="9.140625" defaultRowHeight="18"/>
  <cols>
    <col min="1" max="1" width="6.28515625" style="1" customWidth="1"/>
    <col min="2" max="2" width="47.28515625" style="2" customWidth="1"/>
    <col min="3" max="3" width="9.28515625" style="2" customWidth="1"/>
    <col min="4" max="4" width="10.7109375" style="2" customWidth="1"/>
    <col min="5" max="5" width="5.5703125" style="1" customWidth="1"/>
    <col min="6" max="6" width="5.28515625" style="1" customWidth="1"/>
    <col min="7" max="7" width="6" style="1" bestFit="1" customWidth="1"/>
    <col min="8" max="8" width="5.5703125" style="1" customWidth="1"/>
    <col min="9" max="9" width="7" style="1" customWidth="1"/>
    <col min="10" max="10" width="7.140625" style="1" customWidth="1"/>
    <col min="11" max="11" width="4.7109375" style="1" customWidth="1"/>
    <col min="12" max="12" width="6.5703125" style="1" customWidth="1"/>
    <col min="13" max="13" width="8.140625" style="1" customWidth="1"/>
    <col min="14" max="14" width="11.85546875" style="1" bestFit="1" customWidth="1"/>
    <col min="15" max="15" width="11.140625" style="1" customWidth="1"/>
    <col min="16" max="16" width="7.5703125" style="1" customWidth="1"/>
    <col min="17" max="17" width="6.7109375" style="1" customWidth="1"/>
    <col min="18" max="18" width="7.7109375" style="1" customWidth="1"/>
    <col min="19" max="19" width="7.140625" style="1" customWidth="1"/>
    <col min="20" max="20" width="6" style="1" customWidth="1"/>
    <col min="21" max="21" width="7.85546875" style="1" customWidth="1"/>
    <col min="22" max="22" width="8.140625" style="1" customWidth="1"/>
    <col min="23" max="23" width="6.28515625" style="1" customWidth="1"/>
    <col min="24" max="24" width="8" style="1" customWidth="1"/>
    <col min="25" max="25" width="8.7109375" style="1" customWidth="1"/>
    <col min="26" max="26" width="10" style="1" customWidth="1"/>
    <col min="27" max="27" width="9.5703125" style="1" customWidth="1"/>
    <col min="28" max="28" width="6.140625" style="1" customWidth="1"/>
    <col min="29" max="30" width="5.7109375" style="1" customWidth="1"/>
    <col min="31" max="31" width="6.85546875" style="1" customWidth="1"/>
    <col min="32" max="32" width="6.42578125" style="1" customWidth="1"/>
    <col min="33" max="33" width="6.7109375" style="1" customWidth="1"/>
    <col min="34" max="34" width="7.28515625" style="1" customWidth="1"/>
    <col min="35" max="46" width="5.7109375" style="1" customWidth="1"/>
    <col min="47" max="16384" width="9.140625" style="1"/>
  </cols>
  <sheetData>
    <row r="1" spans="2:64">
      <c r="B1" s="82" t="s">
        <v>278</v>
      </c>
    </row>
    <row r="2" spans="2:64">
      <c r="B2" s="82" t="s">
        <v>279</v>
      </c>
    </row>
    <row r="3" spans="2:64">
      <c r="B3" s="82" t="s">
        <v>280</v>
      </c>
    </row>
    <row r="4" spans="2:64">
      <c r="B4" s="82" t="s">
        <v>281</v>
      </c>
    </row>
    <row r="6" spans="2:64" ht="26.25" customHeight="1">
      <c r="B6" s="171" t="s">
        <v>226</v>
      </c>
      <c r="C6" s="172"/>
      <c r="D6" s="172"/>
      <c r="E6" s="172"/>
      <c r="F6" s="172"/>
      <c r="G6" s="172"/>
      <c r="H6" s="172"/>
      <c r="I6" s="172"/>
      <c r="J6" s="172"/>
      <c r="K6" s="172"/>
      <c r="L6" s="172"/>
      <c r="M6" s="172"/>
      <c r="N6" s="172"/>
      <c r="O6" s="173"/>
    </row>
    <row r="7" spans="2:64" s="3" customFormat="1" ht="47.25">
      <c r="B7" s="37" t="s">
        <v>149</v>
      </c>
      <c r="C7" s="38" t="s">
        <v>50</v>
      </c>
      <c r="D7" s="38" t="s">
        <v>150</v>
      </c>
      <c r="E7" s="38" t="s">
        <v>15</v>
      </c>
      <c r="F7" s="38" t="s">
        <v>85</v>
      </c>
      <c r="G7" s="81" t="s">
        <v>18</v>
      </c>
      <c r="H7" s="38" t="s">
        <v>133</v>
      </c>
      <c r="I7" s="38" t="s">
        <v>65</v>
      </c>
      <c r="J7" s="38" t="s">
        <v>19</v>
      </c>
      <c r="K7" s="38" t="s">
        <v>0</v>
      </c>
      <c r="L7" s="38" t="s">
        <v>137</v>
      </c>
      <c r="M7" s="38" t="s">
        <v>143</v>
      </c>
      <c r="N7" s="51" t="s">
        <v>195</v>
      </c>
      <c r="O7" s="40" t="s">
        <v>197</v>
      </c>
      <c r="P7" s="1"/>
      <c r="Q7" s="1"/>
      <c r="R7" s="1"/>
      <c r="S7" s="1"/>
      <c r="T7" s="1"/>
      <c r="U7" s="1"/>
    </row>
    <row r="8" spans="2:64" s="3" customFormat="1" ht="24.75" customHeight="1">
      <c r="B8" s="15"/>
      <c r="C8" s="27"/>
      <c r="D8" s="27"/>
      <c r="E8" s="27"/>
      <c r="F8" s="27"/>
      <c r="G8" s="27" t="s">
        <v>21</v>
      </c>
      <c r="H8" s="27"/>
      <c r="I8" s="27" t="s">
        <v>20</v>
      </c>
      <c r="J8" s="27" t="s">
        <v>20</v>
      </c>
      <c r="K8" s="27" t="s">
        <v>22</v>
      </c>
      <c r="L8" s="27" t="s">
        <v>79</v>
      </c>
      <c r="M8" s="27" t="s">
        <v>23</v>
      </c>
      <c r="N8" s="27" t="s">
        <v>20</v>
      </c>
      <c r="O8" s="17" t="s">
        <v>20</v>
      </c>
      <c r="P8" s="1"/>
      <c r="Q8" s="1"/>
      <c r="R8" s="1"/>
      <c r="S8" s="1"/>
      <c r="T8" s="1"/>
      <c r="U8" s="1"/>
    </row>
    <row r="9" spans="2:64" s="4" customFormat="1" ht="18" customHeight="1">
      <c r="B9" s="18"/>
      <c r="C9" s="61" t="s">
        <v>1</v>
      </c>
      <c r="D9" s="61" t="s">
        <v>2</v>
      </c>
      <c r="E9" s="61" t="s">
        <v>3</v>
      </c>
      <c r="F9" s="61" t="s">
        <v>4</v>
      </c>
      <c r="G9" s="61" t="s">
        <v>5</v>
      </c>
      <c r="H9" s="61" t="s">
        <v>6</v>
      </c>
      <c r="I9" s="61" t="s">
        <v>7</v>
      </c>
      <c r="J9" s="61" t="s">
        <v>8</v>
      </c>
      <c r="K9" s="61" t="s">
        <v>9</v>
      </c>
      <c r="L9" s="61" t="s">
        <v>10</v>
      </c>
      <c r="M9" s="61" t="s">
        <v>11</v>
      </c>
      <c r="N9" s="63" t="s">
        <v>12</v>
      </c>
      <c r="O9" s="63" t="s">
        <v>13</v>
      </c>
      <c r="P9" s="1"/>
      <c r="Q9" s="1"/>
      <c r="R9" s="1"/>
      <c r="S9" s="1"/>
      <c r="T9" s="1"/>
      <c r="U9" s="1"/>
    </row>
    <row r="10" spans="2:64" s="4" customFormat="1" ht="18" customHeight="1">
      <c r="B10" s="56" t="s">
        <v>46</v>
      </c>
      <c r="C10" s="85"/>
      <c r="D10" s="85"/>
      <c r="E10" s="85"/>
      <c r="F10" s="85"/>
      <c r="G10" s="85"/>
      <c r="H10" s="85"/>
      <c r="I10" s="84"/>
      <c r="J10" s="84"/>
      <c r="K10" s="84"/>
      <c r="L10" s="84"/>
      <c r="M10" s="84"/>
      <c r="N10" s="84"/>
      <c r="O10" s="84"/>
      <c r="P10" s="1"/>
      <c r="Q10" s="1"/>
      <c r="R10" s="1"/>
      <c r="S10" s="1"/>
      <c r="T10" s="1"/>
      <c r="U10" s="1"/>
      <c r="BL10" s="1"/>
    </row>
    <row r="11" spans="2:64" customFormat="1" ht="20.25" customHeight="1">
      <c r="B11" s="59" t="s">
        <v>259</v>
      </c>
      <c r="C11" s="88"/>
      <c r="D11" s="88"/>
      <c r="E11" s="88"/>
      <c r="F11" s="88"/>
      <c r="G11" s="88"/>
      <c r="H11" s="88"/>
      <c r="I11" s="91"/>
      <c r="J11" s="91"/>
      <c r="K11" s="91"/>
      <c r="L11" s="91"/>
      <c r="M11" s="91"/>
      <c r="N11" s="91"/>
      <c r="O11" s="91"/>
    </row>
    <row r="12" spans="2:64" customFormat="1" ht="15.75">
      <c r="B12" s="59" t="s">
        <v>252</v>
      </c>
      <c r="C12" s="88"/>
      <c r="D12" s="88"/>
      <c r="E12" s="88"/>
      <c r="F12" s="88"/>
      <c r="G12" s="88"/>
      <c r="H12" s="88"/>
      <c r="I12" s="91"/>
      <c r="J12" s="91"/>
      <c r="K12" s="91"/>
      <c r="L12" s="91"/>
      <c r="M12" s="91"/>
      <c r="N12" s="91"/>
      <c r="O12" s="91"/>
    </row>
    <row r="13" spans="2:64" customFormat="1" ht="15.75">
      <c r="B13" s="68" t="s">
        <v>268</v>
      </c>
      <c r="C13" s="90"/>
      <c r="D13" s="90"/>
      <c r="E13" s="90"/>
      <c r="F13" s="90"/>
      <c r="G13" s="90"/>
      <c r="H13" s="90"/>
      <c r="I13" s="114"/>
      <c r="J13" s="114"/>
      <c r="K13" s="114"/>
      <c r="L13" s="114"/>
      <c r="M13" s="114"/>
      <c r="N13" s="114"/>
      <c r="O13" s="114"/>
    </row>
    <row r="14" spans="2:64" customFormat="1" ht="15.75">
      <c r="B14" s="59" t="s">
        <v>75</v>
      </c>
      <c r="C14" s="88"/>
      <c r="D14" s="88"/>
      <c r="E14" s="88"/>
      <c r="F14" s="88"/>
      <c r="G14" s="88"/>
      <c r="H14" s="88"/>
      <c r="I14" s="91"/>
      <c r="J14" s="91"/>
      <c r="K14" s="91"/>
      <c r="L14" s="91"/>
      <c r="M14" s="91"/>
      <c r="N14" s="91"/>
      <c r="O14" s="91"/>
    </row>
    <row r="15" spans="2:64" customFormat="1" ht="15.75">
      <c r="B15" s="68" t="s">
        <v>268</v>
      </c>
      <c r="C15" s="90"/>
      <c r="D15" s="90"/>
      <c r="E15" s="90"/>
      <c r="F15" s="90"/>
      <c r="G15" s="90"/>
      <c r="H15" s="90"/>
      <c r="I15" s="114"/>
      <c r="J15" s="114"/>
      <c r="K15" s="114"/>
      <c r="L15" s="114"/>
      <c r="M15" s="114"/>
      <c r="N15" s="114"/>
      <c r="O15" s="114"/>
    </row>
    <row r="16" spans="2:64" customFormat="1" ht="15.75">
      <c r="B16" s="59" t="s">
        <v>253</v>
      </c>
      <c r="C16" s="88"/>
      <c r="D16" s="88"/>
      <c r="E16" s="88"/>
      <c r="F16" s="88"/>
      <c r="G16" s="88"/>
      <c r="H16" s="88"/>
      <c r="I16" s="91"/>
      <c r="J16" s="91"/>
      <c r="K16" s="91"/>
      <c r="L16" s="91"/>
      <c r="M16" s="91"/>
      <c r="N16" s="91"/>
      <c r="O16" s="91"/>
    </row>
    <row r="17" spans="1:15" customFormat="1" ht="15.75">
      <c r="B17" s="68" t="s">
        <v>268</v>
      </c>
      <c r="C17" s="90"/>
      <c r="D17" s="90"/>
      <c r="E17" s="90"/>
      <c r="F17" s="90"/>
      <c r="G17" s="90"/>
      <c r="H17" s="90"/>
      <c r="I17" s="114"/>
      <c r="J17" s="114"/>
      <c r="K17" s="114"/>
      <c r="L17" s="114"/>
      <c r="M17" s="114"/>
      <c r="N17" s="114"/>
      <c r="O17" s="114"/>
    </row>
    <row r="18" spans="1:15" customFormat="1" ht="15.75">
      <c r="B18" s="59" t="s">
        <v>257</v>
      </c>
      <c r="C18" s="88"/>
      <c r="D18" s="88"/>
      <c r="E18" s="88"/>
      <c r="F18" s="88"/>
      <c r="G18" s="88"/>
      <c r="H18" s="88"/>
      <c r="I18" s="91"/>
      <c r="J18" s="91"/>
      <c r="K18" s="91"/>
      <c r="L18" s="91"/>
      <c r="M18" s="91"/>
      <c r="N18" s="91"/>
      <c r="O18" s="91"/>
    </row>
    <row r="19" spans="1:15" customFormat="1" ht="15.75">
      <c r="B19" s="68" t="s">
        <v>268</v>
      </c>
      <c r="C19" s="90"/>
      <c r="D19" s="90"/>
      <c r="E19" s="90"/>
      <c r="F19" s="90"/>
      <c r="G19" s="90"/>
      <c r="H19" s="90"/>
      <c r="I19" s="114"/>
      <c r="J19" s="114"/>
      <c r="K19" s="114"/>
      <c r="L19" s="114"/>
      <c r="M19" s="114"/>
      <c r="N19" s="114"/>
      <c r="O19" s="114"/>
    </row>
    <row r="20" spans="1:15" customFormat="1" ht="15.75">
      <c r="B20" s="59" t="s">
        <v>76</v>
      </c>
      <c r="C20" s="88"/>
      <c r="D20" s="88"/>
      <c r="E20" s="88"/>
      <c r="F20" s="88"/>
      <c r="G20" s="88"/>
      <c r="H20" s="88"/>
      <c r="I20" s="91"/>
      <c r="J20" s="91"/>
      <c r="K20" s="91"/>
      <c r="L20" s="91"/>
      <c r="M20" s="91"/>
      <c r="N20" s="91"/>
      <c r="O20" s="91"/>
    </row>
    <row r="21" spans="1:15" customFormat="1" ht="15.75">
      <c r="B21" s="68" t="s">
        <v>268</v>
      </c>
      <c r="C21" s="90"/>
      <c r="D21" s="90"/>
      <c r="E21" s="90"/>
      <c r="F21" s="90"/>
      <c r="G21" s="90"/>
      <c r="H21" s="90"/>
      <c r="I21" s="114"/>
      <c r="J21" s="114"/>
      <c r="K21" s="114"/>
      <c r="L21" s="114"/>
      <c r="M21" s="114"/>
      <c r="N21" s="114"/>
      <c r="O21" s="114"/>
    </row>
    <row r="22" spans="1:15" customFormat="1" ht="15.75">
      <c r="B22" s="59" t="s">
        <v>258</v>
      </c>
      <c r="C22" s="88"/>
      <c r="D22" s="88"/>
      <c r="E22" s="88"/>
      <c r="F22" s="88"/>
      <c r="G22" s="88"/>
      <c r="H22" s="88"/>
      <c r="I22" s="91"/>
      <c r="J22" s="91"/>
      <c r="K22" s="91"/>
      <c r="L22" s="91"/>
      <c r="M22" s="91"/>
      <c r="N22" s="91"/>
      <c r="O22" s="91"/>
    </row>
    <row r="23" spans="1:15" customFormat="1" ht="15.75">
      <c r="B23" s="118" t="s">
        <v>268</v>
      </c>
      <c r="C23" s="90"/>
      <c r="D23" s="90"/>
      <c r="E23" s="90"/>
      <c r="F23" s="90"/>
      <c r="G23" s="90"/>
      <c r="H23" s="90"/>
      <c r="I23" s="114"/>
      <c r="J23" s="114"/>
      <c r="K23" s="114"/>
      <c r="L23" s="114"/>
      <c r="M23" s="114"/>
      <c r="N23" s="114"/>
      <c r="O23" s="114"/>
    </row>
    <row r="24" spans="1:15" customFormat="1">
      <c r="A24" s="1"/>
      <c r="B24" s="6" t="s">
        <v>52</v>
      </c>
      <c r="C24" s="2"/>
      <c r="D24" s="2"/>
      <c r="E24" s="1"/>
      <c r="F24" s="1"/>
      <c r="G24" s="1"/>
      <c r="H24" s="1"/>
      <c r="I24" s="1"/>
      <c r="J24" s="1"/>
      <c r="K24" s="1"/>
      <c r="L24" s="1"/>
      <c r="M24" s="1"/>
      <c r="N24" s="1"/>
      <c r="O24" s="1"/>
    </row>
    <row r="25" spans="1:15" customFormat="1">
      <c r="A25" s="1"/>
      <c r="B25" s="6" t="s">
        <v>145</v>
      </c>
      <c r="C25" s="2"/>
      <c r="D25" s="2"/>
      <c r="E25" s="1"/>
      <c r="F25" s="1"/>
      <c r="G25" s="1"/>
      <c r="H25" s="1"/>
      <c r="I25" s="1"/>
      <c r="J25" s="1"/>
      <c r="K25" s="1"/>
      <c r="L25" s="1"/>
      <c r="M25" s="1"/>
      <c r="N25" s="1"/>
      <c r="O25" s="1"/>
    </row>
    <row r="26" spans="1:15" customFormat="1" ht="12.75"/>
    <row r="27" spans="1:15" customFormat="1" ht="12.75"/>
    <row r="28" spans="1:15" customFormat="1" ht="12.75"/>
    <row r="29" spans="1:15" customFormat="1" ht="12.75"/>
    <row r="30" spans="1:15" customFormat="1" ht="12.75"/>
    <row r="31" spans="1:15" customFormat="1" ht="12.75"/>
  </sheetData>
  <mergeCells count="1">
    <mergeCell ref="B6:O6"/>
  </mergeCells>
  <phoneticPr fontId="3" type="noConversion"/>
  <dataValidations count="1">
    <dataValidation allowBlank="1" showInputMessage="1" showErrorMessage="1" sqref="A5:XFD10 A32:XFD1048576 A24:O25"/>
  </dataValidations>
  <pageMargins left="0" right="0" top="0.5" bottom="0.5" header="0" footer="0.25"/>
  <pageSetup paperSize="9" scale="88" pageOrder="overThenDown" orientation="landscape" r:id="rId1"/>
  <headerFooter alignWithMargins="0">
    <oddFooter>&amp;L&amp;Z&amp;F&amp;C&amp;A&amp;R&amp;D</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גיליון24">
    <tabColor indexed="52"/>
    <pageSetUpPr fitToPage="1"/>
  </sheetPr>
  <dimension ref="B1:BC862"/>
  <sheetViews>
    <sheetView rightToLeft="1" workbookViewId="0">
      <selection activeCell="B1" sqref="B1:B4"/>
    </sheetView>
  </sheetViews>
  <sheetFormatPr defaultColWidth="9.140625" defaultRowHeight="18"/>
  <cols>
    <col min="1" max="1" width="6.28515625" style="1" customWidth="1"/>
    <col min="2" max="2" width="47.28515625" style="2" customWidth="1"/>
    <col min="3" max="3" width="13.42578125" style="2" bestFit="1" customWidth="1"/>
    <col min="4" max="4" width="5.28515625" style="1" customWidth="1"/>
    <col min="5" max="5" width="11.140625" style="1" customWidth="1"/>
    <col min="6" max="6" width="8.7109375" style="1" customWidth="1"/>
    <col min="7" max="7" width="7.42578125" style="1" customWidth="1"/>
    <col min="8" max="8" width="11.85546875" style="1" bestFit="1" customWidth="1"/>
    <col min="9" max="9" width="11.140625" style="1" customWidth="1"/>
    <col min="10" max="10" width="7.5703125" style="3" customWidth="1"/>
    <col min="11" max="11" width="6.7109375" style="3" customWidth="1"/>
    <col min="12" max="12" width="7.7109375" style="3" customWidth="1"/>
    <col min="13" max="13" width="7.140625" style="3" customWidth="1"/>
    <col min="14" max="14" width="6" style="3" customWidth="1"/>
    <col min="15" max="15" width="7.85546875" style="3" customWidth="1"/>
    <col min="16" max="16" width="8.140625" style="3" customWidth="1"/>
    <col min="17" max="17" width="6.28515625" style="3" customWidth="1"/>
    <col min="18" max="18" width="8" style="3" customWidth="1"/>
    <col min="19" max="19" width="8.7109375" style="3" customWidth="1"/>
    <col min="20" max="20" width="10" style="3" customWidth="1"/>
    <col min="21" max="21" width="9.5703125" style="3" customWidth="1"/>
    <col min="22" max="22" width="6.140625" style="3" customWidth="1"/>
    <col min="23" max="24" width="5.7109375" style="3" customWidth="1"/>
    <col min="25" max="25" width="6.85546875" style="3" customWidth="1"/>
    <col min="26" max="26" width="6.42578125" style="3" customWidth="1"/>
    <col min="27" max="27" width="6.7109375" style="3" customWidth="1"/>
    <col min="28" max="28" width="7.28515625" style="3" customWidth="1"/>
    <col min="29" max="40" width="5.7109375" style="3" customWidth="1"/>
    <col min="41" max="55" width="9.140625" style="3"/>
    <col min="56" max="16384" width="9.140625" style="1"/>
  </cols>
  <sheetData>
    <row r="1" spans="2:55">
      <c r="B1" s="82" t="s">
        <v>278</v>
      </c>
    </row>
    <row r="2" spans="2:55">
      <c r="B2" s="82" t="s">
        <v>279</v>
      </c>
    </row>
    <row r="3" spans="2:55">
      <c r="B3" s="82" t="s">
        <v>280</v>
      </c>
    </row>
    <row r="4" spans="2:55">
      <c r="B4" s="82" t="s">
        <v>281</v>
      </c>
    </row>
    <row r="6" spans="2:55" ht="26.25" customHeight="1">
      <c r="B6" s="171" t="s">
        <v>227</v>
      </c>
      <c r="C6" s="172"/>
      <c r="D6" s="172"/>
      <c r="E6" s="172"/>
      <c r="F6" s="172"/>
      <c r="G6" s="172"/>
      <c r="H6" s="172"/>
      <c r="I6" s="173"/>
    </row>
    <row r="7" spans="2:55" s="3" customFormat="1" ht="63">
      <c r="B7" s="37" t="s">
        <v>149</v>
      </c>
      <c r="C7" s="39" t="s">
        <v>67</v>
      </c>
      <c r="D7" s="39" t="s">
        <v>115</v>
      </c>
      <c r="E7" s="39" t="s">
        <v>68</v>
      </c>
      <c r="F7" s="39" t="s">
        <v>133</v>
      </c>
      <c r="G7" s="39" t="s">
        <v>243</v>
      </c>
      <c r="H7" s="52" t="s">
        <v>195</v>
      </c>
      <c r="I7" s="41" t="s">
        <v>196</v>
      </c>
    </row>
    <row r="8" spans="2:55" s="3" customFormat="1" ht="22.5" customHeight="1">
      <c r="B8" s="15"/>
      <c r="C8" s="16" t="s">
        <v>24</v>
      </c>
      <c r="D8" s="16"/>
      <c r="E8" s="16" t="s">
        <v>20</v>
      </c>
      <c r="F8" s="16"/>
      <c r="G8" s="16" t="s">
        <v>235</v>
      </c>
      <c r="H8" s="27" t="s">
        <v>20</v>
      </c>
      <c r="I8" s="17" t="s">
        <v>20</v>
      </c>
    </row>
    <row r="9" spans="2:55" s="4" customFormat="1" ht="18" customHeight="1">
      <c r="B9" s="18"/>
      <c r="C9" s="61" t="s">
        <v>1</v>
      </c>
      <c r="D9" s="61" t="s">
        <v>2</v>
      </c>
      <c r="E9" s="61" t="s">
        <v>3</v>
      </c>
      <c r="F9" s="61" t="s">
        <v>4</v>
      </c>
      <c r="G9" s="61" t="s">
        <v>5</v>
      </c>
      <c r="H9" s="63" t="s">
        <v>6</v>
      </c>
      <c r="I9" s="63" t="s">
        <v>7</v>
      </c>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row>
    <row r="10" spans="2:55" s="4" customFormat="1" ht="18" customHeight="1">
      <c r="B10" s="56" t="s">
        <v>48</v>
      </c>
      <c r="C10" s="96"/>
      <c r="D10" s="85"/>
      <c r="E10" s="85"/>
      <c r="F10" s="85"/>
      <c r="G10" s="84"/>
      <c r="H10" s="84"/>
      <c r="I10" s="84"/>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row>
    <row r="11" spans="2:55" customFormat="1" ht="22.5" customHeight="1">
      <c r="B11" s="59" t="s">
        <v>264</v>
      </c>
      <c r="C11" s="99"/>
      <c r="D11" s="93"/>
      <c r="E11" s="93"/>
      <c r="F11" s="93"/>
      <c r="G11" s="87"/>
      <c r="H11" s="87"/>
      <c r="I11" s="87"/>
    </row>
    <row r="12" spans="2:55" customFormat="1" ht="15.75">
      <c r="B12" s="59" t="s">
        <v>116</v>
      </c>
      <c r="C12" s="99"/>
      <c r="D12" s="93"/>
      <c r="E12" s="93"/>
      <c r="F12" s="93"/>
      <c r="G12" s="87"/>
      <c r="H12" s="87"/>
      <c r="I12" s="87"/>
    </row>
    <row r="13" spans="2:55" customFormat="1" ht="15.75">
      <c r="B13" s="68" t="s">
        <v>268</v>
      </c>
      <c r="C13" s="100"/>
      <c r="D13" s="94"/>
      <c r="E13" s="94"/>
      <c r="F13" s="94"/>
      <c r="G13" s="95"/>
      <c r="H13" s="95"/>
      <c r="I13" s="95"/>
    </row>
    <row r="14" spans="2:55" customFormat="1" ht="15.75">
      <c r="B14" s="59" t="s">
        <v>117</v>
      </c>
      <c r="C14" s="99"/>
      <c r="D14" s="93"/>
      <c r="E14" s="93"/>
      <c r="F14" s="93"/>
      <c r="G14" s="87"/>
      <c r="H14" s="87"/>
      <c r="I14" s="87"/>
    </row>
    <row r="15" spans="2:55" customFormat="1" ht="15.75">
      <c r="B15" s="68" t="s">
        <v>268</v>
      </c>
      <c r="C15" s="100"/>
      <c r="D15" s="94"/>
      <c r="E15" s="94"/>
      <c r="F15" s="94"/>
      <c r="G15" s="95"/>
      <c r="H15" s="95"/>
      <c r="I15" s="95"/>
    </row>
    <row r="16" spans="2:55" customFormat="1" ht="15.75">
      <c r="B16" s="59" t="s">
        <v>265</v>
      </c>
      <c r="C16" s="99"/>
      <c r="D16" s="93"/>
      <c r="E16" s="93"/>
      <c r="F16" s="93"/>
      <c r="G16" s="87"/>
      <c r="H16" s="87"/>
      <c r="I16" s="87"/>
    </row>
    <row r="17" spans="2:9" customFormat="1" ht="15.75">
      <c r="B17" s="59" t="s">
        <v>116</v>
      </c>
      <c r="C17" s="99"/>
      <c r="D17" s="93"/>
      <c r="E17" s="93"/>
      <c r="F17" s="93"/>
      <c r="G17" s="87"/>
      <c r="H17" s="87"/>
      <c r="I17" s="87"/>
    </row>
    <row r="18" spans="2:9" customFormat="1" ht="15.75">
      <c r="B18" s="68" t="s">
        <v>268</v>
      </c>
      <c r="C18" s="100"/>
      <c r="D18" s="94"/>
      <c r="E18" s="94"/>
      <c r="F18" s="94"/>
      <c r="G18" s="95"/>
      <c r="H18" s="95"/>
      <c r="I18" s="95"/>
    </row>
    <row r="19" spans="2:9" customFormat="1" ht="15.75">
      <c r="B19" s="59" t="s">
        <v>117</v>
      </c>
      <c r="C19" s="99"/>
      <c r="D19" s="93"/>
      <c r="E19" s="93"/>
      <c r="F19" s="93"/>
      <c r="G19" s="87"/>
      <c r="H19" s="87"/>
      <c r="I19" s="87"/>
    </row>
    <row r="20" spans="2:9" customFormat="1" ht="15.75">
      <c r="B20" s="118" t="s">
        <v>268</v>
      </c>
      <c r="C20" s="100"/>
      <c r="D20" s="94"/>
      <c r="E20" s="94"/>
      <c r="F20" s="94"/>
      <c r="G20" s="95"/>
      <c r="H20" s="95"/>
      <c r="I20" s="95"/>
    </row>
    <row r="21" spans="2:9" customFormat="1" ht="12.75"/>
    <row r="22" spans="2:9" customFormat="1" ht="12.75"/>
    <row r="23" spans="2:9" customFormat="1" ht="12.75"/>
    <row r="24" spans="2:9" customFormat="1" ht="12.75"/>
    <row r="25" spans="2:9" customFormat="1" ht="12.75"/>
    <row r="26" spans="2:9" customFormat="1" ht="12.75"/>
    <row r="27" spans="2:9" customFormat="1" ht="12.75"/>
    <row r="28" spans="2:9" customFormat="1" ht="12.75"/>
    <row r="29" spans="2:9" customFormat="1" ht="12.75"/>
    <row r="30" spans="2:9" customFormat="1" ht="12.75"/>
    <row r="31" spans="2:9" customFormat="1" ht="12.75"/>
    <row r="32" spans="2:9" customFormat="1" ht="12.75"/>
    <row r="33" customFormat="1" ht="12.75"/>
    <row r="34" customFormat="1" ht="12.75"/>
    <row r="35" customFormat="1" ht="12.75"/>
    <row r="36" customFormat="1" ht="12.75"/>
    <row r="37" customFormat="1" ht="12.75"/>
    <row r="38" customFormat="1" ht="12.75"/>
    <row r="39" customFormat="1" ht="12.75"/>
    <row r="40" customFormat="1" ht="12.75"/>
    <row r="41" customFormat="1" ht="12.75"/>
    <row r="42" customFormat="1" ht="12.75"/>
    <row r="43" customFormat="1" ht="12.75"/>
    <row r="44" customFormat="1" ht="12.75"/>
    <row r="45" customFormat="1" ht="12.75"/>
    <row r="46" customFormat="1" ht="12.75"/>
    <row r="47" customFormat="1" ht="12.75"/>
    <row r="48" customFormat="1" ht="12.75"/>
    <row r="49" spans="6:8" customFormat="1" ht="12.75"/>
    <row r="50" spans="6:8" customFormat="1" ht="12.75"/>
    <row r="51" spans="6:8" customFormat="1" ht="12.75"/>
    <row r="52" spans="6:8" customFormat="1" ht="12.75"/>
    <row r="53" spans="6:8" customFormat="1" ht="12.75"/>
    <row r="54" spans="6:8" customFormat="1" ht="12.75"/>
    <row r="55" spans="6:8">
      <c r="F55" s="3"/>
      <c r="G55" s="3"/>
      <c r="H55" s="3"/>
    </row>
    <row r="56" spans="6:8">
      <c r="F56" s="3"/>
      <c r="G56" s="3"/>
      <c r="H56" s="3"/>
    </row>
    <row r="57" spans="6:8">
      <c r="F57" s="3"/>
      <c r="G57" s="3"/>
      <c r="H57" s="3"/>
    </row>
    <row r="58" spans="6:8">
      <c r="F58" s="3"/>
      <c r="G58" s="3"/>
      <c r="H58" s="3"/>
    </row>
    <row r="59" spans="6:8">
      <c r="F59" s="3"/>
      <c r="G59" s="3"/>
      <c r="H59" s="3"/>
    </row>
    <row r="60" spans="6:8">
      <c r="F60" s="3"/>
      <c r="G60" s="3"/>
      <c r="H60" s="3"/>
    </row>
    <row r="61" spans="6:8">
      <c r="F61" s="3"/>
      <c r="G61" s="3"/>
      <c r="H61" s="3"/>
    </row>
    <row r="62" spans="6:8">
      <c r="F62" s="3"/>
      <c r="G62" s="3"/>
      <c r="H62" s="3"/>
    </row>
    <row r="63" spans="6:8">
      <c r="F63" s="3"/>
      <c r="G63" s="3"/>
      <c r="H63" s="3"/>
    </row>
    <row r="64" spans="6:8">
      <c r="F64" s="3"/>
      <c r="G64" s="3"/>
      <c r="H64" s="3"/>
    </row>
    <row r="65" spans="6:8">
      <c r="F65" s="3"/>
      <c r="G65" s="3"/>
      <c r="H65" s="3"/>
    </row>
    <row r="66" spans="6:8">
      <c r="F66" s="3"/>
      <c r="G66" s="3"/>
      <c r="H66" s="3"/>
    </row>
    <row r="67" spans="6:8">
      <c r="F67" s="3"/>
      <c r="G67" s="3"/>
      <c r="H67" s="3"/>
    </row>
    <row r="68" spans="6:8">
      <c r="F68" s="3"/>
      <c r="G68" s="3"/>
      <c r="H68" s="3"/>
    </row>
    <row r="69" spans="6:8">
      <c r="F69" s="3"/>
      <c r="G69" s="3"/>
      <c r="H69" s="3"/>
    </row>
    <row r="70" spans="6:8">
      <c r="F70" s="3"/>
      <c r="G70" s="3"/>
      <c r="H70" s="3"/>
    </row>
    <row r="71" spans="6:8">
      <c r="F71" s="3"/>
      <c r="G71" s="3"/>
      <c r="H71" s="3"/>
    </row>
    <row r="72" spans="6:8">
      <c r="F72" s="3"/>
      <c r="G72" s="3"/>
      <c r="H72" s="3"/>
    </row>
    <row r="73" spans="6:8">
      <c r="F73" s="3"/>
      <c r="G73" s="3"/>
      <c r="H73" s="3"/>
    </row>
    <row r="74" spans="6:8">
      <c r="F74" s="3"/>
      <c r="G74" s="3"/>
      <c r="H74" s="3"/>
    </row>
    <row r="75" spans="6:8">
      <c r="F75" s="3"/>
      <c r="G75" s="3"/>
      <c r="H75" s="3"/>
    </row>
    <row r="76" spans="6:8">
      <c r="F76" s="3"/>
      <c r="G76" s="3"/>
      <c r="H76" s="3"/>
    </row>
    <row r="77" spans="6:8">
      <c r="F77" s="3"/>
      <c r="G77" s="3"/>
      <c r="H77" s="3"/>
    </row>
    <row r="78" spans="6:8">
      <c r="F78" s="3"/>
      <c r="G78" s="3"/>
      <c r="H78" s="3"/>
    </row>
    <row r="79" spans="6:8">
      <c r="F79" s="3"/>
      <c r="G79" s="3"/>
      <c r="H79" s="3"/>
    </row>
    <row r="80" spans="6:8">
      <c r="F80" s="3"/>
      <c r="G80" s="3"/>
      <c r="H80" s="3"/>
    </row>
    <row r="81" spans="6:8">
      <c r="F81" s="3"/>
      <c r="G81" s="3"/>
      <c r="H81" s="3"/>
    </row>
    <row r="82" spans="6:8">
      <c r="F82" s="3"/>
      <c r="G82" s="3"/>
      <c r="H82" s="3"/>
    </row>
    <row r="83" spans="6:8">
      <c r="F83" s="3"/>
      <c r="G83" s="3"/>
      <c r="H83" s="3"/>
    </row>
    <row r="84" spans="6:8">
      <c r="F84" s="3"/>
      <c r="G84" s="3"/>
      <c r="H84" s="3"/>
    </row>
    <row r="85" spans="6:8">
      <c r="F85" s="3"/>
      <c r="G85" s="3"/>
      <c r="H85" s="3"/>
    </row>
    <row r="86" spans="6:8">
      <c r="F86" s="3"/>
      <c r="G86" s="3"/>
      <c r="H86" s="3"/>
    </row>
    <row r="87" spans="6:8">
      <c r="F87" s="3"/>
      <c r="G87" s="3"/>
      <c r="H87" s="3"/>
    </row>
    <row r="88" spans="6:8">
      <c r="F88" s="3"/>
      <c r="G88" s="3"/>
      <c r="H88" s="3"/>
    </row>
    <row r="89" spans="6:8">
      <c r="F89" s="3"/>
      <c r="G89" s="3"/>
      <c r="H89" s="3"/>
    </row>
    <row r="90" spans="6:8">
      <c r="F90" s="3"/>
      <c r="G90" s="3"/>
      <c r="H90" s="3"/>
    </row>
    <row r="91" spans="6:8">
      <c r="F91" s="3"/>
      <c r="G91" s="3"/>
      <c r="H91" s="3"/>
    </row>
    <row r="92" spans="6:8">
      <c r="F92" s="3"/>
      <c r="G92" s="3"/>
      <c r="H92" s="3"/>
    </row>
    <row r="93" spans="6:8">
      <c r="F93" s="3"/>
      <c r="G93" s="3"/>
      <c r="H93" s="3"/>
    </row>
    <row r="94" spans="6:8">
      <c r="F94" s="3"/>
      <c r="G94" s="3"/>
      <c r="H94" s="3"/>
    </row>
    <row r="95" spans="6:8">
      <c r="F95" s="3"/>
      <c r="G95" s="3"/>
      <c r="H95" s="3"/>
    </row>
    <row r="96" spans="6:8">
      <c r="F96" s="3"/>
      <c r="G96" s="3"/>
      <c r="H96" s="3"/>
    </row>
    <row r="97" spans="6:8">
      <c r="F97" s="3"/>
      <c r="G97" s="3"/>
      <c r="H97" s="3"/>
    </row>
    <row r="98" spans="6:8">
      <c r="F98" s="3"/>
      <c r="G98" s="3"/>
      <c r="H98" s="3"/>
    </row>
    <row r="99" spans="6:8">
      <c r="F99" s="3"/>
      <c r="G99" s="3"/>
      <c r="H99" s="3"/>
    </row>
    <row r="100" spans="6:8">
      <c r="F100" s="3"/>
      <c r="G100" s="3"/>
      <c r="H100" s="3"/>
    </row>
    <row r="101" spans="6:8">
      <c r="F101" s="3"/>
      <c r="G101" s="3"/>
      <c r="H101" s="3"/>
    </row>
    <row r="102" spans="6:8">
      <c r="F102" s="3"/>
      <c r="G102" s="3"/>
      <c r="H102" s="3"/>
    </row>
    <row r="103" spans="6:8">
      <c r="F103" s="3"/>
      <c r="G103" s="3"/>
      <c r="H103" s="3"/>
    </row>
    <row r="104" spans="6:8">
      <c r="F104" s="3"/>
      <c r="G104" s="3"/>
      <c r="H104" s="3"/>
    </row>
    <row r="105" spans="6:8">
      <c r="F105" s="3"/>
      <c r="G105" s="3"/>
      <c r="H105" s="3"/>
    </row>
    <row r="106" spans="6:8">
      <c r="F106" s="3"/>
      <c r="G106" s="3"/>
      <c r="H106" s="3"/>
    </row>
    <row r="107" spans="6:8">
      <c r="F107" s="3"/>
      <c r="G107" s="3"/>
      <c r="H107" s="3"/>
    </row>
    <row r="108" spans="6:8">
      <c r="F108" s="3"/>
      <c r="G108" s="3"/>
      <c r="H108" s="3"/>
    </row>
    <row r="109" spans="6:8">
      <c r="F109" s="3"/>
      <c r="G109" s="3"/>
      <c r="H109" s="3"/>
    </row>
    <row r="110" spans="6:8">
      <c r="F110" s="3"/>
      <c r="G110" s="3"/>
      <c r="H110" s="3"/>
    </row>
    <row r="111" spans="6:8">
      <c r="F111" s="3"/>
      <c r="G111" s="3"/>
      <c r="H111" s="3"/>
    </row>
    <row r="112" spans="6:8">
      <c r="F112" s="3"/>
      <c r="G112" s="3"/>
      <c r="H112" s="3"/>
    </row>
    <row r="113" spans="6:8">
      <c r="F113" s="3"/>
      <c r="G113" s="3"/>
      <c r="H113" s="3"/>
    </row>
    <row r="114" spans="6:8">
      <c r="F114" s="3"/>
      <c r="G114" s="3"/>
      <c r="H114" s="3"/>
    </row>
    <row r="115" spans="6:8">
      <c r="F115" s="3"/>
      <c r="G115" s="3"/>
      <c r="H115" s="3"/>
    </row>
    <row r="116" spans="6:8">
      <c r="F116" s="3"/>
      <c r="G116" s="3"/>
      <c r="H116" s="3"/>
    </row>
    <row r="117" spans="6:8">
      <c r="F117" s="3"/>
      <c r="G117" s="3"/>
      <c r="H117" s="3"/>
    </row>
    <row r="118" spans="6:8">
      <c r="F118" s="3"/>
      <c r="G118" s="3"/>
      <c r="H118" s="3"/>
    </row>
    <row r="119" spans="6:8">
      <c r="F119" s="3"/>
      <c r="G119" s="3"/>
      <c r="H119" s="3"/>
    </row>
    <row r="120" spans="6:8">
      <c r="F120" s="3"/>
      <c r="G120" s="3"/>
      <c r="H120" s="3"/>
    </row>
    <row r="121" spans="6:8">
      <c r="F121" s="3"/>
      <c r="G121" s="3"/>
      <c r="H121" s="3"/>
    </row>
    <row r="122" spans="6:8">
      <c r="F122" s="3"/>
      <c r="G122" s="3"/>
      <c r="H122" s="3"/>
    </row>
    <row r="123" spans="6:8">
      <c r="F123" s="3"/>
      <c r="G123" s="3"/>
      <c r="H123" s="3"/>
    </row>
    <row r="124" spans="6:8">
      <c r="F124" s="3"/>
      <c r="G124" s="3"/>
      <c r="H124" s="3"/>
    </row>
    <row r="125" spans="6:8">
      <c r="F125" s="3"/>
      <c r="G125" s="3"/>
      <c r="H125" s="3"/>
    </row>
    <row r="126" spans="6:8">
      <c r="F126" s="3"/>
      <c r="G126" s="3"/>
      <c r="H126" s="3"/>
    </row>
    <row r="127" spans="6:8">
      <c r="F127" s="3"/>
      <c r="G127" s="3"/>
      <c r="H127" s="3"/>
    </row>
    <row r="128" spans="6:8">
      <c r="F128" s="3"/>
      <c r="G128" s="3"/>
      <c r="H128" s="3"/>
    </row>
    <row r="129" spans="6:8">
      <c r="F129" s="3"/>
      <c r="G129" s="3"/>
      <c r="H129" s="3"/>
    </row>
    <row r="130" spans="6:8">
      <c r="F130" s="3"/>
      <c r="G130" s="3"/>
      <c r="H130" s="3"/>
    </row>
    <row r="131" spans="6:8">
      <c r="F131" s="3"/>
      <c r="G131" s="3"/>
      <c r="H131" s="3"/>
    </row>
    <row r="132" spans="6:8">
      <c r="F132" s="3"/>
      <c r="G132" s="3"/>
      <c r="H132" s="3"/>
    </row>
    <row r="133" spans="6:8">
      <c r="F133" s="3"/>
      <c r="G133" s="3"/>
      <c r="H133" s="3"/>
    </row>
    <row r="134" spans="6:8">
      <c r="F134" s="3"/>
      <c r="G134" s="3"/>
      <c r="H134" s="3"/>
    </row>
    <row r="135" spans="6:8">
      <c r="F135" s="3"/>
      <c r="G135" s="3"/>
      <c r="H135" s="3"/>
    </row>
    <row r="136" spans="6:8">
      <c r="F136" s="3"/>
      <c r="G136" s="3"/>
      <c r="H136" s="3"/>
    </row>
    <row r="137" spans="6:8">
      <c r="F137" s="3"/>
      <c r="G137" s="3"/>
      <c r="H137" s="3"/>
    </row>
    <row r="138" spans="6:8">
      <c r="F138" s="3"/>
      <c r="G138" s="3"/>
      <c r="H138" s="3"/>
    </row>
    <row r="139" spans="6:8">
      <c r="F139" s="3"/>
      <c r="G139" s="3"/>
      <c r="H139" s="3"/>
    </row>
    <row r="140" spans="6:8">
      <c r="F140" s="3"/>
      <c r="G140" s="3"/>
      <c r="H140" s="3"/>
    </row>
    <row r="141" spans="6:8">
      <c r="F141" s="3"/>
      <c r="G141" s="3"/>
      <c r="H141" s="3"/>
    </row>
    <row r="142" spans="6:8">
      <c r="F142" s="3"/>
      <c r="G142" s="3"/>
      <c r="H142" s="3"/>
    </row>
    <row r="143" spans="6:8">
      <c r="F143" s="3"/>
      <c r="G143" s="3"/>
      <c r="H143" s="3"/>
    </row>
    <row r="144" spans="6:8">
      <c r="F144" s="3"/>
      <c r="G144" s="3"/>
      <c r="H144" s="3"/>
    </row>
    <row r="145" spans="6:8">
      <c r="F145" s="3"/>
      <c r="G145" s="3"/>
      <c r="H145" s="3"/>
    </row>
    <row r="146" spans="6:8">
      <c r="F146" s="3"/>
      <c r="G146" s="3"/>
      <c r="H146" s="3"/>
    </row>
    <row r="147" spans="6:8">
      <c r="F147" s="3"/>
      <c r="G147" s="3"/>
      <c r="H147" s="3"/>
    </row>
    <row r="148" spans="6:8">
      <c r="F148" s="3"/>
      <c r="G148" s="3"/>
      <c r="H148" s="3"/>
    </row>
    <row r="149" spans="6:8">
      <c r="F149" s="3"/>
      <c r="G149" s="3"/>
      <c r="H149" s="3"/>
    </row>
    <row r="150" spans="6:8">
      <c r="F150" s="3"/>
      <c r="G150" s="3"/>
      <c r="H150" s="3"/>
    </row>
    <row r="151" spans="6:8">
      <c r="F151" s="3"/>
      <c r="G151" s="3"/>
      <c r="H151" s="3"/>
    </row>
    <row r="152" spans="6:8">
      <c r="F152" s="3"/>
      <c r="G152" s="3"/>
      <c r="H152" s="3"/>
    </row>
    <row r="153" spans="6:8">
      <c r="F153" s="3"/>
      <c r="G153" s="3"/>
      <c r="H153" s="3"/>
    </row>
    <row r="154" spans="6:8">
      <c r="F154" s="3"/>
      <c r="G154" s="3"/>
      <c r="H154" s="3"/>
    </row>
    <row r="155" spans="6:8">
      <c r="F155" s="3"/>
      <c r="G155" s="3"/>
      <c r="H155" s="3"/>
    </row>
    <row r="156" spans="6:8">
      <c r="F156" s="3"/>
      <c r="G156" s="3"/>
      <c r="H156" s="3"/>
    </row>
    <row r="157" spans="6:8">
      <c r="F157" s="3"/>
      <c r="G157" s="3"/>
      <c r="H157" s="3"/>
    </row>
    <row r="158" spans="6:8">
      <c r="F158" s="3"/>
      <c r="G158" s="3"/>
      <c r="H158" s="3"/>
    </row>
    <row r="159" spans="6:8">
      <c r="F159" s="3"/>
      <c r="G159" s="3"/>
      <c r="H159" s="3"/>
    </row>
    <row r="160" spans="6:8">
      <c r="F160" s="3"/>
      <c r="G160" s="3"/>
      <c r="H160" s="3"/>
    </row>
    <row r="161" spans="6:8">
      <c r="F161" s="3"/>
      <c r="G161" s="3"/>
      <c r="H161" s="3"/>
    </row>
    <row r="162" spans="6:8">
      <c r="F162" s="3"/>
      <c r="G162" s="3"/>
      <c r="H162" s="3"/>
    </row>
    <row r="163" spans="6:8">
      <c r="F163" s="3"/>
      <c r="G163" s="3"/>
      <c r="H163" s="3"/>
    </row>
    <row r="164" spans="6:8">
      <c r="F164" s="3"/>
      <c r="G164" s="3"/>
      <c r="H164" s="3"/>
    </row>
    <row r="165" spans="6:8">
      <c r="F165" s="3"/>
      <c r="G165" s="3"/>
      <c r="H165" s="3"/>
    </row>
    <row r="166" spans="6:8">
      <c r="F166" s="3"/>
      <c r="G166" s="3"/>
      <c r="H166" s="3"/>
    </row>
    <row r="167" spans="6:8">
      <c r="F167" s="3"/>
      <c r="G167" s="3"/>
      <c r="H167" s="3"/>
    </row>
    <row r="168" spans="6:8">
      <c r="F168" s="3"/>
      <c r="G168" s="3"/>
      <c r="H168" s="3"/>
    </row>
    <row r="169" spans="6:8">
      <c r="F169" s="3"/>
      <c r="G169" s="3"/>
      <c r="H169" s="3"/>
    </row>
    <row r="170" spans="6:8">
      <c r="F170" s="3"/>
      <c r="G170" s="3"/>
      <c r="H170" s="3"/>
    </row>
    <row r="171" spans="6:8">
      <c r="F171" s="3"/>
      <c r="G171" s="3"/>
      <c r="H171" s="3"/>
    </row>
    <row r="172" spans="6:8">
      <c r="F172" s="3"/>
      <c r="G172" s="3"/>
      <c r="H172" s="3"/>
    </row>
    <row r="173" spans="6:8">
      <c r="F173" s="3"/>
      <c r="G173" s="3"/>
      <c r="H173" s="3"/>
    </row>
    <row r="174" spans="6:8">
      <c r="F174" s="3"/>
      <c r="G174" s="3"/>
      <c r="H174" s="3"/>
    </row>
    <row r="175" spans="6:8">
      <c r="F175" s="3"/>
      <c r="G175" s="3"/>
      <c r="H175" s="3"/>
    </row>
    <row r="176" spans="6:8">
      <c r="F176" s="3"/>
      <c r="G176" s="3"/>
      <c r="H176" s="3"/>
    </row>
    <row r="177" spans="6:8">
      <c r="F177" s="3"/>
      <c r="G177" s="3"/>
      <c r="H177" s="3"/>
    </row>
    <row r="178" spans="6:8">
      <c r="F178" s="3"/>
      <c r="G178" s="3"/>
      <c r="H178" s="3"/>
    </row>
    <row r="179" spans="6:8">
      <c r="F179" s="3"/>
      <c r="G179" s="3"/>
      <c r="H179" s="3"/>
    </row>
    <row r="180" spans="6:8">
      <c r="F180" s="3"/>
      <c r="G180" s="3"/>
      <c r="H180" s="3"/>
    </row>
    <row r="181" spans="6:8">
      <c r="F181" s="3"/>
      <c r="G181" s="3"/>
      <c r="H181" s="3"/>
    </row>
    <row r="182" spans="6:8">
      <c r="F182" s="3"/>
      <c r="G182" s="3"/>
      <c r="H182" s="3"/>
    </row>
    <row r="183" spans="6:8">
      <c r="F183" s="3"/>
      <c r="G183" s="3"/>
      <c r="H183" s="3"/>
    </row>
    <row r="184" spans="6:8">
      <c r="F184" s="3"/>
      <c r="G184" s="3"/>
      <c r="H184" s="3"/>
    </row>
    <row r="185" spans="6:8">
      <c r="F185" s="3"/>
      <c r="G185" s="3"/>
      <c r="H185" s="3"/>
    </row>
    <row r="186" spans="6:8">
      <c r="F186" s="3"/>
      <c r="G186" s="3"/>
      <c r="H186" s="3"/>
    </row>
    <row r="187" spans="6:8">
      <c r="F187" s="3"/>
      <c r="G187" s="3"/>
      <c r="H187" s="3"/>
    </row>
    <row r="188" spans="6:8">
      <c r="F188" s="3"/>
      <c r="G188" s="3"/>
      <c r="H188" s="3"/>
    </row>
    <row r="189" spans="6:8">
      <c r="F189" s="3"/>
      <c r="G189" s="3"/>
      <c r="H189" s="3"/>
    </row>
    <row r="190" spans="6:8">
      <c r="F190" s="3"/>
      <c r="G190" s="3"/>
      <c r="H190" s="3"/>
    </row>
    <row r="191" spans="6:8">
      <c r="F191" s="3"/>
      <c r="G191" s="3"/>
      <c r="H191" s="3"/>
    </row>
    <row r="192" spans="6:8">
      <c r="F192" s="3"/>
      <c r="G192" s="3"/>
      <c r="H192" s="3"/>
    </row>
    <row r="193" spans="6:8">
      <c r="F193" s="3"/>
      <c r="G193" s="3"/>
      <c r="H193" s="3"/>
    </row>
    <row r="194" spans="6:8">
      <c r="F194" s="3"/>
      <c r="G194" s="3"/>
      <c r="H194" s="3"/>
    </row>
    <row r="195" spans="6:8">
      <c r="F195" s="3"/>
      <c r="G195" s="3"/>
      <c r="H195" s="3"/>
    </row>
    <row r="196" spans="6:8">
      <c r="F196" s="3"/>
      <c r="G196" s="3"/>
      <c r="H196" s="3"/>
    </row>
    <row r="197" spans="6:8">
      <c r="F197" s="3"/>
      <c r="G197" s="3"/>
      <c r="H197" s="3"/>
    </row>
    <row r="198" spans="6:8">
      <c r="F198" s="3"/>
      <c r="G198" s="3"/>
      <c r="H198" s="3"/>
    </row>
    <row r="199" spans="6:8">
      <c r="F199" s="3"/>
      <c r="G199" s="3"/>
      <c r="H199" s="3"/>
    </row>
    <row r="200" spans="6:8">
      <c r="F200" s="3"/>
      <c r="G200" s="3"/>
      <c r="H200" s="3"/>
    </row>
    <row r="201" spans="6:8">
      <c r="F201" s="3"/>
      <c r="G201" s="3"/>
      <c r="H201" s="3"/>
    </row>
    <row r="202" spans="6:8">
      <c r="F202" s="3"/>
      <c r="G202" s="3"/>
      <c r="H202" s="3"/>
    </row>
    <row r="203" spans="6:8">
      <c r="F203" s="3"/>
      <c r="G203" s="3"/>
      <c r="H203" s="3"/>
    </row>
    <row r="204" spans="6:8">
      <c r="F204" s="3"/>
      <c r="G204" s="3"/>
      <c r="H204" s="3"/>
    </row>
    <row r="205" spans="6:8">
      <c r="F205" s="3"/>
      <c r="G205" s="3"/>
      <c r="H205" s="3"/>
    </row>
    <row r="206" spans="6:8">
      <c r="F206" s="3"/>
      <c r="G206" s="3"/>
      <c r="H206" s="3"/>
    </row>
    <row r="207" spans="6:8">
      <c r="F207" s="3"/>
      <c r="G207" s="3"/>
      <c r="H207" s="3"/>
    </row>
    <row r="208" spans="6:8">
      <c r="F208" s="3"/>
      <c r="G208" s="3"/>
      <c r="H208" s="3"/>
    </row>
    <row r="209" spans="6:8">
      <c r="F209" s="3"/>
      <c r="G209" s="3"/>
      <c r="H209" s="3"/>
    </row>
    <row r="210" spans="6:8">
      <c r="F210" s="3"/>
      <c r="G210" s="3"/>
      <c r="H210" s="3"/>
    </row>
    <row r="211" spans="6:8">
      <c r="F211" s="3"/>
      <c r="G211" s="3"/>
      <c r="H211" s="3"/>
    </row>
    <row r="212" spans="6:8">
      <c r="F212" s="3"/>
      <c r="G212" s="3"/>
      <c r="H212" s="3"/>
    </row>
    <row r="213" spans="6:8">
      <c r="F213" s="3"/>
      <c r="G213" s="3"/>
      <c r="H213" s="3"/>
    </row>
    <row r="214" spans="6:8">
      <c r="F214" s="3"/>
      <c r="G214" s="3"/>
      <c r="H214" s="3"/>
    </row>
    <row r="215" spans="6:8">
      <c r="F215" s="3"/>
      <c r="G215" s="3"/>
      <c r="H215" s="3"/>
    </row>
    <row r="216" spans="6:8">
      <c r="F216" s="3"/>
      <c r="G216" s="3"/>
      <c r="H216" s="3"/>
    </row>
    <row r="217" spans="6:8">
      <c r="F217" s="3"/>
      <c r="G217" s="3"/>
      <c r="H217" s="3"/>
    </row>
    <row r="218" spans="6:8">
      <c r="F218" s="3"/>
      <c r="G218" s="3"/>
      <c r="H218" s="3"/>
    </row>
    <row r="219" spans="6:8">
      <c r="F219" s="3"/>
      <c r="G219" s="3"/>
      <c r="H219" s="3"/>
    </row>
    <row r="220" spans="6:8">
      <c r="F220" s="3"/>
      <c r="G220" s="3"/>
      <c r="H220" s="3"/>
    </row>
    <row r="221" spans="6:8">
      <c r="F221" s="3"/>
      <c r="G221" s="3"/>
      <c r="H221" s="3"/>
    </row>
    <row r="222" spans="6:8">
      <c r="F222" s="3"/>
      <c r="G222" s="3"/>
      <c r="H222" s="3"/>
    </row>
    <row r="223" spans="6:8">
      <c r="F223" s="3"/>
      <c r="G223" s="3"/>
      <c r="H223" s="3"/>
    </row>
    <row r="224" spans="6:8">
      <c r="F224" s="3"/>
      <c r="G224" s="3"/>
      <c r="H224" s="3"/>
    </row>
    <row r="225" spans="6:8">
      <c r="F225" s="3"/>
      <c r="G225" s="3"/>
      <c r="H225" s="3"/>
    </row>
    <row r="226" spans="6:8">
      <c r="F226" s="3"/>
      <c r="G226" s="3"/>
      <c r="H226" s="3"/>
    </row>
    <row r="227" spans="6:8">
      <c r="F227" s="3"/>
      <c r="G227" s="3"/>
      <c r="H227" s="3"/>
    </row>
    <row r="228" spans="6:8">
      <c r="F228" s="3"/>
      <c r="G228" s="3"/>
      <c r="H228" s="3"/>
    </row>
    <row r="229" spans="6:8">
      <c r="F229" s="3"/>
      <c r="G229" s="3"/>
      <c r="H229" s="3"/>
    </row>
    <row r="230" spans="6:8">
      <c r="F230" s="3"/>
      <c r="G230" s="3"/>
      <c r="H230" s="3"/>
    </row>
    <row r="231" spans="6:8">
      <c r="F231" s="3"/>
      <c r="G231" s="3"/>
      <c r="H231" s="3"/>
    </row>
    <row r="232" spans="6:8">
      <c r="F232" s="3"/>
      <c r="G232" s="3"/>
      <c r="H232" s="3"/>
    </row>
    <row r="233" spans="6:8">
      <c r="F233" s="3"/>
      <c r="G233" s="3"/>
      <c r="H233" s="3"/>
    </row>
    <row r="234" spans="6:8">
      <c r="F234" s="3"/>
      <c r="G234" s="3"/>
      <c r="H234" s="3"/>
    </row>
    <row r="235" spans="6:8">
      <c r="F235" s="3"/>
      <c r="G235" s="3"/>
      <c r="H235" s="3"/>
    </row>
    <row r="236" spans="6:8">
      <c r="F236" s="3"/>
      <c r="G236" s="3"/>
      <c r="H236" s="3"/>
    </row>
    <row r="237" spans="6:8">
      <c r="F237" s="3"/>
      <c r="G237" s="3"/>
      <c r="H237" s="3"/>
    </row>
    <row r="238" spans="6:8">
      <c r="F238" s="3"/>
      <c r="G238" s="3"/>
      <c r="H238" s="3"/>
    </row>
    <row r="239" spans="6:8">
      <c r="F239" s="3"/>
      <c r="G239" s="3"/>
      <c r="H239" s="3"/>
    </row>
    <row r="240" spans="6:8">
      <c r="F240" s="3"/>
      <c r="G240" s="3"/>
      <c r="H240" s="3"/>
    </row>
    <row r="241" spans="6:8">
      <c r="F241" s="3"/>
      <c r="G241" s="3"/>
      <c r="H241" s="3"/>
    </row>
    <row r="242" spans="6:8">
      <c r="F242" s="3"/>
      <c r="G242" s="3"/>
      <c r="H242" s="3"/>
    </row>
    <row r="243" spans="6:8">
      <c r="F243" s="3"/>
      <c r="G243" s="3"/>
      <c r="H243" s="3"/>
    </row>
    <row r="244" spans="6:8">
      <c r="F244" s="3"/>
      <c r="G244" s="3"/>
      <c r="H244" s="3"/>
    </row>
    <row r="245" spans="6:8">
      <c r="F245" s="3"/>
      <c r="G245" s="3"/>
      <c r="H245" s="3"/>
    </row>
    <row r="246" spans="6:8">
      <c r="F246" s="3"/>
      <c r="G246" s="3"/>
      <c r="H246" s="3"/>
    </row>
    <row r="247" spans="6:8">
      <c r="F247" s="3"/>
      <c r="G247" s="3"/>
      <c r="H247" s="3"/>
    </row>
    <row r="248" spans="6:8">
      <c r="F248" s="3"/>
      <c r="G248" s="3"/>
      <c r="H248" s="3"/>
    </row>
    <row r="249" spans="6:8">
      <c r="F249" s="3"/>
      <c r="G249" s="3"/>
      <c r="H249" s="3"/>
    </row>
    <row r="250" spans="6:8">
      <c r="F250" s="3"/>
      <c r="G250" s="3"/>
      <c r="H250" s="3"/>
    </row>
    <row r="251" spans="6:8">
      <c r="F251" s="3"/>
      <c r="G251" s="3"/>
      <c r="H251" s="3"/>
    </row>
    <row r="252" spans="6:8">
      <c r="F252" s="3"/>
      <c r="G252" s="3"/>
      <c r="H252" s="3"/>
    </row>
    <row r="253" spans="6:8">
      <c r="F253" s="3"/>
      <c r="G253" s="3"/>
      <c r="H253" s="3"/>
    </row>
    <row r="254" spans="6:8">
      <c r="F254" s="3"/>
      <c r="G254" s="3"/>
      <c r="H254" s="3"/>
    </row>
    <row r="255" spans="6:8">
      <c r="F255" s="3"/>
      <c r="G255" s="3"/>
      <c r="H255" s="3"/>
    </row>
    <row r="256" spans="6:8">
      <c r="F256" s="3"/>
      <c r="G256" s="3"/>
      <c r="H256" s="3"/>
    </row>
    <row r="257" spans="6:8">
      <c r="F257" s="3"/>
      <c r="G257" s="3"/>
      <c r="H257" s="3"/>
    </row>
    <row r="258" spans="6:8">
      <c r="F258" s="3"/>
      <c r="G258" s="3"/>
      <c r="H258" s="3"/>
    </row>
    <row r="259" spans="6:8">
      <c r="F259" s="3"/>
      <c r="G259" s="3"/>
      <c r="H259" s="3"/>
    </row>
    <row r="260" spans="6:8">
      <c r="F260" s="3"/>
      <c r="G260" s="3"/>
      <c r="H260" s="3"/>
    </row>
    <row r="261" spans="6:8">
      <c r="F261" s="3"/>
      <c r="G261" s="3"/>
      <c r="H261" s="3"/>
    </row>
    <row r="262" spans="6:8">
      <c r="F262" s="3"/>
      <c r="G262" s="3"/>
      <c r="H262" s="3"/>
    </row>
    <row r="263" spans="6:8">
      <c r="F263" s="3"/>
      <c r="G263" s="3"/>
      <c r="H263" s="3"/>
    </row>
    <row r="264" spans="6:8">
      <c r="F264" s="3"/>
      <c r="G264" s="3"/>
      <c r="H264" s="3"/>
    </row>
    <row r="265" spans="6:8">
      <c r="F265" s="3"/>
      <c r="G265" s="3"/>
      <c r="H265" s="3"/>
    </row>
    <row r="266" spans="6:8">
      <c r="F266" s="3"/>
      <c r="G266" s="3"/>
      <c r="H266" s="3"/>
    </row>
    <row r="267" spans="6:8">
      <c r="F267" s="3"/>
      <c r="G267" s="3"/>
      <c r="H267" s="3"/>
    </row>
    <row r="268" spans="6:8">
      <c r="F268" s="3"/>
      <c r="G268" s="3"/>
      <c r="H268" s="3"/>
    </row>
    <row r="269" spans="6:8">
      <c r="F269" s="3"/>
      <c r="G269" s="3"/>
      <c r="H269" s="3"/>
    </row>
    <row r="270" spans="6:8">
      <c r="F270" s="3"/>
      <c r="G270" s="3"/>
      <c r="H270" s="3"/>
    </row>
    <row r="271" spans="6:8">
      <c r="F271" s="3"/>
      <c r="G271" s="3"/>
      <c r="H271" s="3"/>
    </row>
    <row r="272" spans="6:8">
      <c r="F272" s="3"/>
      <c r="G272" s="3"/>
      <c r="H272" s="3"/>
    </row>
    <row r="273" spans="6:8">
      <c r="F273" s="3"/>
      <c r="G273" s="3"/>
      <c r="H273" s="3"/>
    </row>
    <row r="274" spans="6:8">
      <c r="F274" s="3"/>
      <c r="G274" s="3"/>
      <c r="H274" s="3"/>
    </row>
    <row r="275" spans="6:8">
      <c r="F275" s="3"/>
      <c r="G275" s="3"/>
      <c r="H275" s="3"/>
    </row>
    <row r="276" spans="6:8">
      <c r="F276" s="3"/>
      <c r="G276" s="3"/>
      <c r="H276" s="3"/>
    </row>
    <row r="277" spans="6:8">
      <c r="F277" s="3"/>
      <c r="G277" s="3"/>
      <c r="H277" s="3"/>
    </row>
    <row r="278" spans="6:8">
      <c r="F278" s="3"/>
      <c r="G278" s="3"/>
      <c r="H278" s="3"/>
    </row>
    <row r="279" spans="6:8">
      <c r="F279" s="3"/>
      <c r="G279" s="3"/>
      <c r="H279" s="3"/>
    </row>
    <row r="280" spans="6:8">
      <c r="F280" s="3"/>
      <c r="G280" s="3"/>
      <c r="H280" s="3"/>
    </row>
    <row r="281" spans="6:8">
      <c r="F281" s="3"/>
      <c r="G281" s="3"/>
      <c r="H281" s="3"/>
    </row>
    <row r="282" spans="6:8">
      <c r="F282" s="3"/>
      <c r="G282" s="3"/>
      <c r="H282" s="3"/>
    </row>
    <row r="283" spans="6:8">
      <c r="F283" s="3"/>
      <c r="G283" s="3"/>
      <c r="H283" s="3"/>
    </row>
    <row r="284" spans="6:8">
      <c r="F284" s="3"/>
      <c r="G284" s="3"/>
      <c r="H284" s="3"/>
    </row>
    <row r="285" spans="6:8">
      <c r="F285" s="3"/>
      <c r="G285" s="3"/>
      <c r="H285" s="3"/>
    </row>
    <row r="286" spans="6:8">
      <c r="F286" s="3"/>
      <c r="G286" s="3"/>
      <c r="H286" s="3"/>
    </row>
    <row r="287" spans="6:8">
      <c r="F287" s="3"/>
      <c r="G287" s="3"/>
      <c r="H287" s="3"/>
    </row>
    <row r="288" spans="6:8">
      <c r="F288" s="3"/>
      <c r="G288" s="3"/>
      <c r="H288" s="3"/>
    </row>
    <row r="289" spans="6:8">
      <c r="F289" s="3"/>
      <c r="G289" s="3"/>
      <c r="H289" s="3"/>
    </row>
    <row r="290" spans="6:8">
      <c r="F290" s="3"/>
      <c r="G290" s="3"/>
      <c r="H290" s="3"/>
    </row>
    <row r="291" spans="6:8">
      <c r="F291" s="3"/>
      <c r="G291" s="3"/>
      <c r="H291" s="3"/>
    </row>
    <row r="292" spans="6:8">
      <c r="F292" s="3"/>
      <c r="G292" s="3"/>
      <c r="H292" s="3"/>
    </row>
    <row r="293" spans="6:8">
      <c r="F293" s="3"/>
      <c r="G293" s="3"/>
      <c r="H293" s="3"/>
    </row>
    <row r="294" spans="6:8">
      <c r="F294" s="3"/>
      <c r="G294" s="3"/>
      <c r="H294" s="3"/>
    </row>
    <row r="295" spans="6:8">
      <c r="F295" s="3"/>
      <c r="G295" s="3"/>
      <c r="H295" s="3"/>
    </row>
    <row r="296" spans="6:8">
      <c r="F296" s="3"/>
      <c r="G296" s="3"/>
      <c r="H296" s="3"/>
    </row>
    <row r="297" spans="6:8">
      <c r="F297" s="3"/>
      <c r="G297" s="3"/>
      <c r="H297" s="3"/>
    </row>
    <row r="298" spans="6:8">
      <c r="F298" s="3"/>
      <c r="G298" s="3"/>
      <c r="H298" s="3"/>
    </row>
    <row r="299" spans="6:8">
      <c r="F299" s="3"/>
      <c r="G299" s="3"/>
      <c r="H299" s="3"/>
    </row>
    <row r="300" spans="6:8">
      <c r="F300" s="3"/>
      <c r="G300" s="3"/>
      <c r="H300" s="3"/>
    </row>
    <row r="301" spans="6:8">
      <c r="F301" s="3"/>
      <c r="G301" s="3"/>
      <c r="H301" s="3"/>
    </row>
    <row r="302" spans="6:8">
      <c r="F302" s="3"/>
      <c r="G302" s="3"/>
      <c r="H302" s="3"/>
    </row>
    <row r="303" spans="6:8">
      <c r="F303" s="3"/>
      <c r="G303" s="3"/>
      <c r="H303" s="3"/>
    </row>
    <row r="304" spans="6:8">
      <c r="F304" s="3"/>
      <c r="G304" s="3"/>
      <c r="H304" s="3"/>
    </row>
    <row r="305" spans="6:8">
      <c r="F305" s="3"/>
      <c r="G305" s="3"/>
      <c r="H305" s="3"/>
    </row>
    <row r="306" spans="6:8">
      <c r="F306" s="3"/>
      <c r="G306" s="3"/>
      <c r="H306" s="3"/>
    </row>
    <row r="307" spans="6:8">
      <c r="F307" s="3"/>
      <c r="G307" s="3"/>
      <c r="H307" s="3"/>
    </row>
    <row r="308" spans="6:8">
      <c r="F308" s="3"/>
      <c r="G308" s="3"/>
      <c r="H308" s="3"/>
    </row>
    <row r="309" spans="6:8">
      <c r="F309" s="3"/>
      <c r="G309" s="3"/>
      <c r="H309" s="3"/>
    </row>
    <row r="310" spans="6:8">
      <c r="F310" s="3"/>
      <c r="G310" s="3"/>
      <c r="H310" s="3"/>
    </row>
    <row r="311" spans="6:8">
      <c r="F311" s="3"/>
      <c r="G311" s="3"/>
      <c r="H311" s="3"/>
    </row>
    <row r="312" spans="6:8">
      <c r="F312" s="3"/>
      <c r="G312" s="3"/>
      <c r="H312" s="3"/>
    </row>
    <row r="313" spans="6:8">
      <c r="F313" s="3"/>
      <c r="G313" s="3"/>
      <c r="H313" s="3"/>
    </row>
    <row r="314" spans="6:8">
      <c r="F314" s="3"/>
      <c r="G314" s="3"/>
      <c r="H314" s="3"/>
    </row>
    <row r="315" spans="6:8">
      <c r="F315" s="3"/>
      <c r="G315" s="3"/>
      <c r="H315" s="3"/>
    </row>
    <row r="316" spans="6:8">
      <c r="F316" s="3"/>
      <c r="G316" s="3"/>
      <c r="H316" s="3"/>
    </row>
    <row r="317" spans="6:8">
      <c r="F317" s="3"/>
      <c r="G317" s="3"/>
      <c r="H317" s="3"/>
    </row>
    <row r="318" spans="6:8">
      <c r="F318" s="3"/>
      <c r="G318" s="3"/>
      <c r="H318" s="3"/>
    </row>
    <row r="319" spans="6:8">
      <c r="F319" s="3"/>
      <c r="G319" s="3"/>
      <c r="H319" s="3"/>
    </row>
    <row r="320" spans="6:8">
      <c r="F320" s="3"/>
      <c r="G320" s="3"/>
      <c r="H320" s="3"/>
    </row>
    <row r="321" spans="6:8">
      <c r="F321" s="3"/>
      <c r="G321" s="3"/>
      <c r="H321" s="3"/>
    </row>
    <row r="322" spans="6:8">
      <c r="F322" s="3"/>
      <c r="G322" s="3"/>
      <c r="H322" s="3"/>
    </row>
    <row r="323" spans="6:8">
      <c r="F323" s="3"/>
      <c r="G323" s="3"/>
      <c r="H323" s="3"/>
    </row>
    <row r="324" spans="6:8">
      <c r="F324" s="3"/>
      <c r="G324" s="3"/>
      <c r="H324" s="3"/>
    </row>
    <row r="325" spans="6:8">
      <c r="F325" s="3"/>
      <c r="G325" s="3"/>
      <c r="H325" s="3"/>
    </row>
    <row r="326" spans="6:8">
      <c r="F326" s="3"/>
      <c r="G326" s="3"/>
      <c r="H326" s="3"/>
    </row>
    <row r="327" spans="6:8">
      <c r="F327" s="3"/>
      <c r="G327" s="3"/>
      <c r="H327" s="3"/>
    </row>
    <row r="328" spans="6:8">
      <c r="F328" s="3"/>
      <c r="G328" s="3"/>
      <c r="H328" s="3"/>
    </row>
    <row r="329" spans="6:8">
      <c r="F329" s="3"/>
      <c r="G329" s="3"/>
      <c r="H329" s="3"/>
    </row>
    <row r="330" spans="6:8">
      <c r="F330" s="3"/>
      <c r="G330" s="3"/>
      <c r="H330" s="3"/>
    </row>
    <row r="331" spans="6:8">
      <c r="F331" s="3"/>
      <c r="G331" s="3"/>
      <c r="H331" s="3"/>
    </row>
    <row r="332" spans="6:8">
      <c r="F332" s="3"/>
      <c r="G332" s="3"/>
      <c r="H332" s="3"/>
    </row>
    <row r="333" spans="6:8">
      <c r="F333" s="3"/>
      <c r="G333" s="3"/>
      <c r="H333" s="3"/>
    </row>
    <row r="334" spans="6:8">
      <c r="F334" s="3"/>
      <c r="G334" s="3"/>
      <c r="H334" s="3"/>
    </row>
    <row r="335" spans="6:8">
      <c r="F335" s="3"/>
      <c r="G335" s="3"/>
      <c r="H335" s="3"/>
    </row>
    <row r="336" spans="6:8">
      <c r="F336" s="3"/>
      <c r="G336" s="3"/>
      <c r="H336" s="3"/>
    </row>
    <row r="337" spans="6:8">
      <c r="F337" s="3"/>
      <c r="G337" s="3"/>
      <c r="H337" s="3"/>
    </row>
    <row r="338" spans="6:8">
      <c r="F338" s="3"/>
      <c r="G338" s="3"/>
      <c r="H338" s="3"/>
    </row>
    <row r="339" spans="6:8">
      <c r="F339" s="3"/>
      <c r="G339" s="3"/>
      <c r="H339" s="3"/>
    </row>
    <row r="340" spans="6:8">
      <c r="F340" s="3"/>
      <c r="G340" s="3"/>
      <c r="H340" s="3"/>
    </row>
    <row r="341" spans="6:8">
      <c r="F341" s="3"/>
      <c r="G341" s="3"/>
      <c r="H341" s="3"/>
    </row>
    <row r="342" spans="6:8">
      <c r="F342" s="3"/>
      <c r="G342" s="3"/>
      <c r="H342" s="3"/>
    </row>
    <row r="343" spans="6:8">
      <c r="F343" s="3"/>
      <c r="G343" s="3"/>
      <c r="H343" s="3"/>
    </row>
    <row r="344" spans="6:8">
      <c r="F344" s="3"/>
      <c r="G344" s="3"/>
      <c r="H344" s="3"/>
    </row>
    <row r="345" spans="6:8">
      <c r="F345" s="3"/>
      <c r="G345" s="3"/>
      <c r="H345" s="3"/>
    </row>
    <row r="346" spans="6:8">
      <c r="F346" s="3"/>
      <c r="G346" s="3"/>
      <c r="H346" s="3"/>
    </row>
    <row r="347" spans="6:8">
      <c r="F347" s="3"/>
      <c r="G347" s="3"/>
      <c r="H347" s="3"/>
    </row>
    <row r="348" spans="6:8">
      <c r="F348" s="3"/>
      <c r="G348" s="3"/>
      <c r="H348" s="3"/>
    </row>
    <row r="349" spans="6:8">
      <c r="F349" s="3"/>
      <c r="G349" s="3"/>
      <c r="H349" s="3"/>
    </row>
    <row r="350" spans="6:8">
      <c r="F350" s="3"/>
      <c r="G350" s="3"/>
      <c r="H350" s="3"/>
    </row>
    <row r="351" spans="6:8">
      <c r="F351" s="3"/>
      <c r="G351" s="3"/>
      <c r="H351" s="3"/>
    </row>
    <row r="352" spans="6:8">
      <c r="F352" s="3"/>
      <c r="G352" s="3"/>
      <c r="H352" s="3"/>
    </row>
    <row r="353" spans="6:8">
      <c r="F353" s="3"/>
      <c r="G353" s="3"/>
      <c r="H353" s="3"/>
    </row>
    <row r="354" spans="6:8">
      <c r="F354" s="3"/>
      <c r="G354" s="3"/>
      <c r="H354" s="3"/>
    </row>
    <row r="355" spans="6:8">
      <c r="F355" s="3"/>
      <c r="G355" s="3"/>
      <c r="H355" s="3"/>
    </row>
    <row r="356" spans="6:8">
      <c r="F356" s="3"/>
      <c r="G356" s="3"/>
      <c r="H356" s="3"/>
    </row>
    <row r="357" spans="6:8">
      <c r="F357" s="3"/>
      <c r="G357" s="3"/>
      <c r="H357" s="3"/>
    </row>
    <row r="358" spans="6:8">
      <c r="F358" s="3"/>
      <c r="G358" s="3"/>
      <c r="H358" s="3"/>
    </row>
    <row r="359" spans="6:8">
      <c r="F359" s="3"/>
      <c r="G359" s="3"/>
      <c r="H359" s="3"/>
    </row>
    <row r="360" spans="6:8">
      <c r="F360" s="3"/>
      <c r="G360" s="3"/>
      <c r="H360" s="3"/>
    </row>
    <row r="361" spans="6:8">
      <c r="F361" s="3"/>
      <c r="G361" s="3"/>
      <c r="H361" s="3"/>
    </row>
    <row r="362" spans="6:8">
      <c r="F362" s="3"/>
      <c r="G362" s="3"/>
      <c r="H362" s="3"/>
    </row>
    <row r="363" spans="6:8">
      <c r="F363" s="3"/>
      <c r="G363" s="3"/>
      <c r="H363" s="3"/>
    </row>
    <row r="364" spans="6:8">
      <c r="F364" s="3"/>
      <c r="G364" s="3"/>
      <c r="H364" s="3"/>
    </row>
    <row r="365" spans="6:8">
      <c r="F365" s="3"/>
      <c r="G365" s="3"/>
      <c r="H365" s="3"/>
    </row>
    <row r="366" spans="6:8">
      <c r="F366" s="3"/>
      <c r="G366" s="3"/>
      <c r="H366" s="3"/>
    </row>
    <row r="367" spans="6:8">
      <c r="F367" s="3"/>
      <c r="G367" s="3"/>
      <c r="H367" s="3"/>
    </row>
    <row r="368" spans="6:8">
      <c r="F368" s="3"/>
      <c r="G368" s="3"/>
      <c r="H368" s="3"/>
    </row>
    <row r="369" spans="6:8">
      <c r="F369" s="3"/>
      <c r="G369" s="3"/>
      <c r="H369" s="3"/>
    </row>
    <row r="370" spans="6:8">
      <c r="F370" s="3"/>
      <c r="G370" s="3"/>
      <c r="H370" s="3"/>
    </row>
    <row r="371" spans="6:8">
      <c r="F371" s="3"/>
      <c r="G371" s="3"/>
      <c r="H371" s="3"/>
    </row>
    <row r="372" spans="6:8">
      <c r="F372" s="3"/>
      <c r="G372" s="3"/>
      <c r="H372" s="3"/>
    </row>
    <row r="373" spans="6:8">
      <c r="F373" s="3"/>
      <c r="G373" s="3"/>
      <c r="H373" s="3"/>
    </row>
    <row r="374" spans="6:8">
      <c r="F374" s="3"/>
      <c r="G374" s="3"/>
      <c r="H374" s="3"/>
    </row>
    <row r="375" spans="6:8">
      <c r="F375" s="3"/>
      <c r="G375" s="3"/>
      <c r="H375" s="3"/>
    </row>
    <row r="376" spans="6:8">
      <c r="F376" s="3"/>
      <c r="G376" s="3"/>
      <c r="H376" s="3"/>
    </row>
    <row r="377" spans="6:8">
      <c r="F377" s="3"/>
      <c r="G377" s="3"/>
      <c r="H377" s="3"/>
    </row>
    <row r="378" spans="6:8">
      <c r="F378" s="3"/>
      <c r="G378" s="3"/>
      <c r="H378" s="3"/>
    </row>
    <row r="379" spans="6:8">
      <c r="F379" s="3"/>
      <c r="G379" s="3"/>
      <c r="H379" s="3"/>
    </row>
    <row r="380" spans="6:8">
      <c r="F380" s="3"/>
      <c r="G380" s="3"/>
      <c r="H380" s="3"/>
    </row>
    <row r="381" spans="6:8">
      <c r="F381" s="3"/>
      <c r="G381" s="3"/>
      <c r="H381" s="3"/>
    </row>
    <row r="382" spans="6:8">
      <c r="F382" s="3"/>
      <c r="G382" s="3"/>
      <c r="H382" s="3"/>
    </row>
    <row r="383" spans="6:8">
      <c r="F383" s="3"/>
      <c r="G383" s="3"/>
      <c r="H383" s="3"/>
    </row>
    <row r="384" spans="6:8">
      <c r="F384" s="3"/>
      <c r="G384" s="3"/>
      <c r="H384" s="3"/>
    </row>
    <row r="385" spans="6:8">
      <c r="F385" s="3"/>
      <c r="G385" s="3"/>
      <c r="H385" s="3"/>
    </row>
    <row r="386" spans="6:8">
      <c r="F386" s="3"/>
      <c r="G386" s="3"/>
      <c r="H386" s="3"/>
    </row>
    <row r="387" spans="6:8">
      <c r="F387" s="3"/>
      <c r="G387" s="3"/>
      <c r="H387" s="3"/>
    </row>
    <row r="388" spans="6:8">
      <c r="F388" s="3"/>
      <c r="G388" s="3"/>
      <c r="H388" s="3"/>
    </row>
    <row r="389" spans="6:8">
      <c r="F389" s="3"/>
      <c r="G389" s="3"/>
      <c r="H389" s="3"/>
    </row>
    <row r="390" spans="6:8">
      <c r="F390" s="3"/>
      <c r="G390" s="3"/>
      <c r="H390" s="3"/>
    </row>
    <row r="391" spans="6:8">
      <c r="F391" s="3"/>
      <c r="G391" s="3"/>
      <c r="H391" s="3"/>
    </row>
    <row r="392" spans="6:8">
      <c r="F392" s="3"/>
      <c r="G392" s="3"/>
      <c r="H392" s="3"/>
    </row>
    <row r="393" spans="6:8">
      <c r="F393" s="3"/>
      <c r="G393" s="3"/>
      <c r="H393" s="3"/>
    </row>
    <row r="394" spans="6:8">
      <c r="F394" s="3"/>
      <c r="G394" s="3"/>
      <c r="H394" s="3"/>
    </row>
    <row r="395" spans="6:8">
      <c r="F395" s="3"/>
      <c r="G395" s="3"/>
      <c r="H395" s="3"/>
    </row>
    <row r="396" spans="6:8">
      <c r="F396" s="3"/>
      <c r="G396" s="3"/>
      <c r="H396" s="3"/>
    </row>
    <row r="397" spans="6:8">
      <c r="F397" s="3"/>
      <c r="G397" s="3"/>
      <c r="H397" s="3"/>
    </row>
    <row r="398" spans="6:8">
      <c r="F398" s="3"/>
      <c r="G398" s="3"/>
      <c r="H398" s="3"/>
    </row>
    <row r="399" spans="6:8">
      <c r="F399" s="3"/>
      <c r="G399" s="3"/>
      <c r="H399" s="3"/>
    </row>
    <row r="400" spans="6:8">
      <c r="F400" s="3"/>
      <c r="G400" s="3"/>
      <c r="H400" s="3"/>
    </row>
    <row r="401" spans="6:8">
      <c r="F401" s="3"/>
      <c r="G401" s="3"/>
      <c r="H401" s="3"/>
    </row>
    <row r="402" spans="6:8">
      <c r="F402" s="3"/>
      <c r="G402" s="3"/>
      <c r="H402" s="3"/>
    </row>
    <row r="403" spans="6:8">
      <c r="F403" s="3"/>
      <c r="G403" s="3"/>
      <c r="H403" s="3"/>
    </row>
    <row r="404" spans="6:8">
      <c r="F404" s="3"/>
      <c r="G404" s="3"/>
      <c r="H404" s="3"/>
    </row>
    <row r="405" spans="6:8">
      <c r="F405" s="3"/>
      <c r="G405" s="3"/>
      <c r="H405" s="3"/>
    </row>
    <row r="406" spans="6:8">
      <c r="F406" s="3"/>
      <c r="G406" s="3"/>
      <c r="H406" s="3"/>
    </row>
    <row r="407" spans="6:8">
      <c r="F407" s="3"/>
      <c r="G407" s="3"/>
      <c r="H407" s="3"/>
    </row>
    <row r="408" spans="6:8">
      <c r="F408" s="3"/>
      <c r="G408" s="3"/>
      <c r="H408" s="3"/>
    </row>
    <row r="409" spans="6:8">
      <c r="F409" s="3"/>
      <c r="G409" s="3"/>
      <c r="H409" s="3"/>
    </row>
    <row r="410" spans="6:8">
      <c r="F410" s="3"/>
      <c r="G410" s="3"/>
      <c r="H410" s="3"/>
    </row>
    <row r="411" spans="6:8">
      <c r="F411" s="3"/>
      <c r="G411" s="3"/>
      <c r="H411" s="3"/>
    </row>
    <row r="412" spans="6:8">
      <c r="F412" s="3"/>
      <c r="G412" s="3"/>
      <c r="H412" s="3"/>
    </row>
    <row r="413" spans="6:8">
      <c r="F413" s="3"/>
      <c r="G413" s="3"/>
      <c r="H413" s="3"/>
    </row>
    <row r="414" spans="6:8">
      <c r="F414" s="3"/>
      <c r="G414" s="3"/>
      <c r="H414" s="3"/>
    </row>
    <row r="415" spans="6:8">
      <c r="F415" s="3"/>
      <c r="G415" s="3"/>
      <c r="H415" s="3"/>
    </row>
    <row r="416" spans="6:8">
      <c r="F416" s="3"/>
      <c r="G416" s="3"/>
      <c r="H416" s="3"/>
    </row>
    <row r="417" spans="6:8">
      <c r="F417" s="3"/>
      <c r="G417" s="3"/>
      <c r="H417" s="3"/>
    </row>
    <row r="418" spans="6:8">
      <c r="F418" s="3"/>
      <c r="G418" s="3"/>
      <c r="H418" s="3"/>
    </row>
    <row r="419" spans="6:8">
      <c r="F419" s="3"/>
      <c r="G419" s="3"/>
      <c r="H419" s="3"/>
    </row>
    <row r="420" spans="6:8">
      <c r="F420" s="3"/>
      <c r="G420" s="3"/>
      <c r="H420" s="3"/>
    </row>
    <row r="421" spans="6:8">
      <c r="F421" s="3"/>
      <c r="G421" s="3"/>
      <c r="H421" s="3"/>
    </row>
    <row r="422" spans="6:8">
      <c r="F422" s="3"/>
      <c r="G422" s="3"/>
      <c r="H422" s="3"/>
    </row>
    <row r="423" spans="6:8">
      <c r="F423" s="3"/>
      <c r="G423" s="3"/>
      <c r="H423" s="3"/>
    </row>
    <row r="424" spans="6:8">
      <c r="F424" s="3"/>
      <c r="G424" s="3"/>
      <c r="H424" s="3"/>
    </row>
    <row r="425" spans="6:8">
      <c r="F425" s="3"/>
      <c r="G425" s="3"/>
      <c r="H425" s="3"/>
    </row>
    <row r="426" spans="6:8">
      <c r="F426" s="3"/>
      <c r="G426" s="3"/>
      <c r="H426" s="3"/>
    </row>
    <row r="427" spans="6:8">
      <c r="F427" s="3"/>
      <c r="G427" s="3"/>
      <c r="H427" s="3"/>
    </row>
    <row r="428" spans="6:8">
      <c r="F428" s="3"/>
      <c r="G428" s="3"/>
      <c r="H428" s="3"/>
    </row>
    <row r="429" spans="6:8">
      <c r="F429" s="3"/>
      <c r="G429" s="3"/>
      <c r="H429" s="3"/>
    </row>
    <row r="430" spans="6:8">
      <c r="F430" s="3"/>
      <c r="G430" s="3"/>
      <c r="H430" s="3"/>
    </row>
    <row r="431" spans="6:8">
      <c r="F431" s="3"/>
      <c r="G431" s="3"/>
      <c r="H431" s="3"/>
    </row>
    <row r="432" spans="6:8">
      <c r="F432" s="3"/>
      <c r="G432" s="3"/>
      <c r="H432" s="3"/>
    </row>
    <row r="433" spans="6:8">
      <c r="F433" s="3"/>
      <c r="G433" s="3"/>
      <c r="H433" s="3"/>
    </row>
    <row r="434" spans="6:8">
      <c r="F434" s="3"/>
      <c r="G434" s="3"/>
      <c r="H434" s="3"/>
    </row>
    <row r="435" spans="6:8">
      <c r="F435" s="3"/>
      <c r="G435" s="3"/>
      <c r="H435" s="3"/>
    </row>
    <row r="436" spans="6:8">
      <c r="F436" s="3"/>
      <c r="G436" s="3"/>
      <c r="H436" s="3"/>
    </row>
    <row r="437" spans="6:8">
      <c r="F437" s="3"/>
      <c r="G437" s="3"/>
      <c r="H437" s="3"/>
    </row>
    <row r="438" spans="6:8">
      <c r="F438" s="3"/>
      <c r="G438" s="3"/>
      <c r="H438" s="3"/>
    </row>
    <row r="439" spans="6:8">
      <c r="F439" s="3"/>
      <c r="G439" s="3"/>
      <c r="H439" s="3"/>
    </row>
    <row r="440" spans="6:8">
      <c r="F440" s="3"/>
      <c r="G440" s="3"/>
      <c r="H440" s="3"/>
    </row>
    <row r="441" spans="6:8">
      <c r="F441" s="3"/>
      <c r="G441" s="3"/>
      <c r="H441" s="3"/>
    </row>
    <row r="442" spans="6:8">
      <c r="F442" s="3"/>
      <c r="G442" s="3"/>
      <c r="H442" s="3"/>
    </row>
    <row r="443" spans="6:8">
      <c r="F443" s="3"/>
      <c r="G443" s="3"/>
      <c r="H443" s="3"/>
    </row>
    <row r="444" spans="6:8">
      <c r="F444" s="3"/>
      <c r="G444" s="3"/>
      <c r="H444" s="3"/>
    </row>
    <row r="445" spans="6:8">
      <c r="F445" s="3"/>
      <c r="G445" s="3"/>
      <c r="H445" s="3"/>
    </row>
    <row r="446" spans="6:8">
      <c r="F446" s="3"/>
      <c r="G446" s="3"/>
      <c r="H446" s="3"/>
    </row>
    <row r="447" spans="6:8">
      <c r="F447" s="3"/>
      <c r="G447" s="3"/>
      <c r="H447" s="3"/>
    </row>
    <row r="448" spans="6:8">
      <c r="F448" s="3"/>
      <c r="G448" s="3"/>
      <c r="H448" s="3"/>
    </row>
    <row r="449" spans="6:8">
      <c r="F449" s="3"/>
      <c r="G449" s="3"/>
      <c r="H449" s="3"/>
    </row>
    <row r="450" spans="6:8">
      <c r="F450" s="3"/>
      <c r="G450" s="3"/>
      <c r="H450" s="3"/>
    </row>
    <row r="451" spans="6:8">
      <c r="F451" s="3"/>
      <c r="G451" s="3"/>
      <c r="H451" s="3"/>
    </row>
    <row r="452" spans="6:8">
      <c r="F452" s="3"/>
      <c r="G452" s="3"/>
      <c r="H452" s="3"/>
    </row>
    <row r="453" spans="6:8">
      <c r="F453" s="3"/>
      <c r="G453" s="3"/>
      <c r="H453" s="3"/>
    </row>
    <row r="454" spans="6:8">
      <c r="F454" s="3"/>
      <c r="G454" s="3"/>
      <c r="H454" s="3"/>
    </row>
    <row r="455" spans="6:8">
      <c r="F455" s="3"/>
      <c r="G455" s="3"/>
      <c r="H455" s="3"/>
    </row>
    <row r="456" spans="6:8">
      <c r="F456" s="3"/>
      <c r="G456" s="3"/>
      <c r="H456" s="3"/>
    </row>
    <row r="457" spans="6:8">
      <c r="F457" s="3"/>
      <c r="G457" s="3"/>
      <c r="H457" s="3"/>
    </row>
    <row r="458" spans="6:8">
      <c r="F458" s="3"/>
      <c r="G458" s="3"/>
      <c r="H458" s="3"/>
    </row>
    <row r="459" spans="6:8">
      <c r="F459" s="3"/>
      <c r="G459" s="3"/>
      <c r="H459" s="3"/>
    </row>
    <row r="460" spans="6:8">
      <c r="F460" s="3"/>
      <c r="G460" s="3"/>
      <c r="H460" s="3"/>
    </row>
    <row r="461" spans="6:8">
      <c r="F461" s="3"/>
      <c r="G461" s="3"/>
      <c r="H461" s="3"/>
    </row>
    <row r="462" spans="6:8">
      <c r="F462" s="3"/>
      <c r="G462" s="3"/>
      <c r="H462" s="3"/>
    </row>
    <row r="463" spans="6:8">
      <c r="F463" s="3"/>
      <c r="G463" s="3"/>
      <c r="H463" s="3"/>
    </row>
    <row r="464" spans="6:8">
      <c r="F464" s="3"/>
      <c r="G464" s="3"/>
      <c r="H464" s="3"/>
    </row>
    <row r="465" spans="6:8">
      <c r="F465" s="3"/>
      <c r="G465" s="3"/>
      <c r="H465" s="3"/>
    </row>
    <row r="466" spans="6:8">
      <c r="F466" s="3"/>
      <c r="G466" s="3"/>
      <c r="H466" s="3"/>
    </row>
    <row r="467" spans="6:8">
      <c r="F467" s="3"/>
      <c r="G467" s="3"/>
      <c r="H467" s="3"/>
    </row>
    <row r="468" spans="6:8">
      <c r="F468" s="3"/>
      <c r="G468" s="3"/>
      <c r="H468" s="3"/>
    </row>
    <row r="469" spans="6:8">
      <c r="F469" s="3"/>
      <c r="G469" s="3"/>
      <c r="H469" s="3"/>
    </row>
    <row r="470" spans="6:8">
      <c r="F470" s="3"/>
      <c r="G470" s="3"/>
      <c r="H470" s="3"/>
    </row>
    <row r="471" spans="6:8">
      <c r="F471" s="3"/>
      <c r="G471" s="3"/>
      <c r="H471" s="3"/>
    </row>
    <row r="472" spans="6:8">
      <c r="F472" s="3"/>
      <c r="G472" s="3"/>
      <c r="H472" s="3"/>
    </row>
    <row r="473" spans="6:8">
      <c r="F473" s="3"/>
      <c r="G473" s="3"/>
      <c r="H473" s="3"/>
    </row>
    <row r="474" spans="6:8">
      <c r="F474" s="3"/>
      <c r="G474" s="3"/>
      <c r="H474" s="3"/>
    </row>
    <row r="475" spans="6:8">
      <c r="F475" s="3"/>
      <c r="G475" s="3"/>
      <c r="H475" s="3"/>
    </row>
    <row r="476" spans="6:8">
      <c r="F476" s="3"/>
      <c r="G476" s="3"/>
      <c r="H476" s="3"/>
    </row>
    <row r="477" spans="6:8">
      <c r="F477" s="3"/>
      <c r="G477" s="3"/>
      <c r="H477" s="3"/>
    </row>
    <row r="478" spans="6:8">
      <c r="F478" s="3"/>
      <c r="G478" s="3"/>
      <c r="H478" s="3"/>
    </row>
    <row r="479" spans="6:8">
      <c r="F479" s="3"/>
      <c r="G479" s="3"/>
      <c r="H479" s="3"/>
    </row>
    <row r="480" spans="6:8">
      <c r="F480" s="3"/>
      <c r="G480" s="3"/>
      <c r="H480" s="3"/>
    </row>
    <row r="481" spans="6:8">
      <c r="F481" s="3"/>
      <c r="G481" s="3"/>
      <c r="H481" s="3"/>
    </row>
    <row r="482" spans="6:8">
      <c r="F482" s="3"/>
      <c r="G482" s="3"/>
      <c r="H482" s="3"/>
    </row>
    <row r="483" spans="6:8">
      <c r="F483" s="3"/>
      <c r="G483" s="3"/>
      <c r="H483" s="3"/>
    </row>
    <row r="484" spans="6:8">
      <c r="F484" s="3"/>
      <c r="G484" s="3"/>
      <c r="H484" s="3"/>
    </row>
    <row r="485" spans="6:8">
      <c r="F485" s="3"/>
      <c r="G485" s="3"/>
      <c r="H485" s="3"/>
    </row>
    <row r="486" spans="6:8">
      <c r="F486" s="3"/>
      <c r="G486" s="3"/>
      <c r="H486" s="3"/>
    </row>
    <row r="487" spans="6:8">
      <c r="F487" s="3"/>
      <c r="G487" s="3"/>
      <c r="H487" s="3"/>
    </row>
    <row r="488" spans="6:8">
      <c r="F488" s="3"/>
      <c r="G488" s="3"/>
      <c r="H488" s="3"/>
    </row>
    <row r="489" spans="6:8">
      <c r="F489" s="3"/>
      <c r="G489" s="3"/>
      <c r="H489" s="3"/>
    </row>
    <row r="490" spans="6:8">
      <c r="F490" s="3"/>
      <c r="G490" s="3"/>
      <c r="H490" s="3"/>
    </row>
    <row r="491" spans="6:8">
      <c r="F491" s="3"/>
      <c r="G491" s="3"/>
      <c r="H491" s="3"/>
    </row>
    <row r="492" spans="6:8">
      <c r="F492" s="3"/>
      <c r="G492" s="3"/>
      <c r="H492" s="3"/>
    </row>
    <row r="493" spans="6:8">
      <c r="F493" s="3"/>
      <c r="G493" s="3"/>
      <c r="H493" s="3"/>
    </row>
    <row r="494" spans="6:8">
      <c r="F494" s="3"/>
      <c r="G494" s="3"/>
      <c r="H494" s="3"/>
    </row>
    <row r="495" spans="6:8">
      <c r="F495" s="3"/>
      <c r="G495" s="3"/>
      <c r="H495" s="3"/>
    </row>
    <row r="496" spans="6:8">
      <c r="F496" s="3"/>
      <c r="G496" s="3"/>
      <c r="H496" s="3"/>
    </row>
    <row r="497" spans="6:8">
      <c r="F497" s="3"/>
      <c r="G497" s="3"/>
      <c r="H497" s="3"/>
    </row>
    <row r="498" spans="6:8">
      <c r="F498" s="3"/>
      <c r="G498" s="3"/>
      <c r="H498" s="3"/>
    </row>
    <row r="499" spans="6:8">
      <c r="F499" s="3"/>
      <c r="G499" s="3"/>
      <c r="H499" s="3"/>
    </row>
    <row r="500" spans="6:8">
      <c r="F500" s="3"/>
      <c r="G500" s="3"/>
      <c r="H500" s="3"/>
    </row>
    <row r="501" spans="6:8">
      <c r="F501" s="3"/>
      <c r="G501" s="3"/>
      <c r="H501" s="3"/>
    </row>
    <row r="502" spans="6:8">
      <c r="F502" s="3"/>
      <c r="G502" s="3"/>
      <c r="H502" s="3"/>
    </row>
    <row r="503" spans="6:8">
      <c r="F503" s="3"/>
      <c r="G503" s="3"/>
      <c r="H503" s="3"/>
    </row>
    <row r="504" spans="6:8">
      <c r="F504" s="3"/>
      <c r="G504" s="3"/>
      <c r="H504" s="3"/>
    </row>
    <row r="505" spans="6:8">
      <c r="F505" s="3"/>
      <c r="G505" s="3"/>
      <c r="H505" s="3"/>
    </row>
    <row r="506" spans="6:8">
      <c r="F506" s="3"/>
      <c r="G506" s="3"/>
      <c r="H506" s="3"/>
    </row>
    <row r="507" spans="6:8">
      <c r="F507" s="3"/>
      <c r="G507" s="3"/>
      <c r="H507" s="3"/>
    </row>
    <row r="508" spans="6:8">
      <c r="F508" s="3"/>
      <c r="G508" s="3"/>
      <c r="H508" s="3"/>
    </row>
    <row r="509" spans="6:8">
      <c r="F509" s="3"/>
      <c r="G509" s="3"/>
      <c r="H509" s="3"/>
    </row>
    <row r="510" spans="6:8">
      <c r="F510" s="3"/>
      <c r="G510" s="3"/>
      <c r="H510" s="3"/>
    </row>
    <row r="511" spans="6:8">
      <c r="F511" s="3"/>
      <c r="G511" s="3"/>
      <c r="H511" s="3"/>
    </row>
    <row r="512" spans="6:8">
      <c r="F512" s="3"/>
      <c r="G512" s="3"/>
      <c r="H512" s="3"/>
    </row>
    <row r="513" spans="6:8">
      <c r="F513" s="3"/>
      <c r="G513" s="3"/>
      <c r="H513" s="3"/>
    </row>
    <row r="514" spans="6:8">
      <c r="F514" s="3"/>
      <c r="G514" s="3"/>
      <c r="H514" s="3"/>
    </row>
    <row r="515" spans="6:8">
      <c r="F515" s="3"/>
      <c r="G515" s="3"/>
      <c r="H515" s="3"/>
    </row>
    <row r="516" spans="6:8">
      <c r="F516" s="3"/>
      <c r="G516" s="3"/>
      <c r="H516" s="3"/>
    </row>
    <row r="517" spans="6:8">
      <c r="F517" s="3"/>
      <c r="G517" s="3"/>
      <c r="H517" s="3"/>
    </row>
    <row r="518" spans="6:8">
      <c r="F518" s="3"/>
      <c r="G518" s="3"/>
      <c r="H518" s="3"/>
    </row>
    <row r="519" spans="6:8">
      <c r="F519" s="3"/>
      <c r="G519" s="3"/>
      <c r="H519" s="3"/>
    </row>
    <row r="520" spans="6:8">
      <c r="F520" s="3"/>
      <c r="G520" s="3"/>
      <c r="H520" s="3"/>
    </row>
    <row r="521" spans="6:8">
      <c r="F521" s="3"/>
      <c r="G521" s="3"/>
      <c r="H521" s="3"/>
    </row>
    <row r="522" spans="6:8">
      <c r="F522" s="3"/>
      <c r="G522" s="3"/>
      <c r="H522" s="3"/>
    </row>
    <row r="523" spans="6:8">
      <c r="F523" s="3"/>
      <c r="G523" s="3"/>
      <c r="H523" s="3"/>
    </row>
    <row r="524" spans="6:8">
      <c r="F524" s="3"/>
      <c r="G524" s="3"/>
      <c r="H524" s="3"/>
    </row>
    <row r="525" spans="6:8">
      <c r="F525" s="3"/>
      <c r="G525" s="3"/>
      <c r="H525" s="3"/>
    </row>
    <row r="526" spans="6:8">
      <c r="F526" s="3"/>
      <c r="G526" s="3"/>
      <c r="H526" s="3"/>
    </row>
    <row r="527" spans="6:8">
      <c r="F527" s="3"/>
      <c r="G527" s="3"/>
      <c r="H527" s="3"/>
    </row>
    <row r="528" spans="6:8">
      <c r="F528" s="3"/>
      <c r="G528" s="3"/>
      <c r="H528" s="3"/>
    </row>
    <row r="529" spans="6:8">
      <c r="F529" s="3"/>
      <c r="G529" s="3"/>
      <c r="H529" s="3"/>
    </row>
    <row r="530" spans="6:8">
      <c r="F530" s="3"/>
      <c r="G530" s="3"/>
      <c r="H530" s="3"/>
    </row>
    <row r="531" spans="6:8">
      <c r="F531" s="3"/>
      <c r="G531" s="3"/>
      <c r="H531" s="3"/>
    </row>
    <row r="532" spans="6:8">
      <c r="F532" s="3"/>
      <c r="G532" s="3"/>
      <c r="H532" s="3"/>
    </row>
    <row r="533" spans="6:8">
      <c r="F533" s="3"/>
      <c r="G533" s="3"/>
      <c r="H533" s="3"/>
    </row>
    <row r="534" spans="6:8">
      <c r="F534" s="3"/>
      <c r="G534" s="3"/>
      <c r="H534" s="3"/>
    </row>
    <row r="535" spans="6:8">
      <c r="F535" s="3"/>
      <c r="G535" s="3"/>
      <c r="H535" s="3"/>
    </row>
    <row r="536" spans="6:8">
      <c r="F536" s="3"/>
      <c r="G536" s="3"/>
      <c r="H536" s="3"/>
    </row>
    <row r="537" spans="6:8">
      <c r="F537" s="3"/>
      <c r="G537" s="3"/>
      <c r="H537" s="3"/>
    </row>
    <row r="538" spans="6:8">
      <c r="F538" s="3"/>
      <c r="G538" s="3"/>
      <c r="H538" s="3"/>
    </row>
    <row r="539" spans="6:8">
      <c r="F539" s="3"/>
      <c r="G539" s="3"/>
      <c r="H539" s="3"/>
    </row>
    <row r="540" spans="6:8">
      <c r="F540" s="3"/>
      <c r="G540" s="3"/>
      <c r="H540" s="3"/>
    </row>
    <row r="541" spans="6:8">
      <c r="F541" s="3"/>
      <c r="G541" s="3"/>
      <c r="H541" s="3"/>
    </row>
    <row r="542" spans="6:8">
      <c r="F542" s="3"/>
      <c r="G542" s="3"/>
      <c r="H542" s="3"/>
    </row>
    <row r="543" spans="6:8">
      <c r="F543" s="3"/>
      <c r="G543" s="3"/>
      <c r="H543" s="3"/>
    </row>
    <row r="544" spans="6:8">
      <c r="F544" s="3"/>
      <c r="G544" s="3"/>
      <c r="H544" s="3"/>
    </row>
    <row r="545" spans="6:8">
      <c r="F545" s="3"/>
      <c r="G545" s="3"/>
      <c r="H545" s="3"/>
    </row>
    <row r="546" spans="6:8">
      <c r="F546" s="3"/>
      <c r="G546" s="3"/>
      <c r="H546" s="3"/>
    </row>
    <row r="547" spans="6:8">
      <c r="F547" s="3"/>
      <c r="G547" s="3"/>
      <c r="H547" s="3"/>
    </row>
    <row r="548" spans="6:8">
      <c r="F548" s="3"/>
      <c r="G548" s="3"/>
      <c r="H548" s="3"/>
    </row>
    <row r="549" spans="6:8">
      <c r="F549" s="3"/>
      <c r="G549" s="3"/>
      <c r="H549" s="3"/>
    </row>
    <row r="550" spans="6:8">
      <c r="F550" s="3"/>
      <c r="G550" s="3"/>
      <c r="H550" s="3"/>
    </row>
    <row r="551" spans="6:8">
      <c r="F551" s="3"/>
      <c r="G551" s="3"/>
      <c r="H551" s="3"/>
    </row>
    <row r="552" spans="6:8">
      <c r="F552" s="3"/>
      <c r="G552" s="3"/>
      <c r="H552" s="3"/>
    </row>
    <row r="553" spans="6:8">
      <c r="F553" s="3"/>
      <c r="G553" s="3"/>
      <c r="H553" s="3"/>
    </row>
    <row r="554" spans="6:8">
      <c r="F554" s="3"/>
      <c r="G554" s="3"/>
      <c r="H554" s="3"/>
    </row>
    <row r="555" spans="6:8">
      <c r="F555" s="3"/>
      <c r="G555" s="3"/>
      <c r="H555" s="3"/>
    </row>
    <row r="556" spans="6:8">
      <c r="F556" s="3"/>
      <c r="G556" s="3"/>
      <c r="H556" s="3"/>
    </row>
    <row r="557" spans="6:8">
      <c r="F557" s="3"/>
      <c r="G557" s="3"/>
      <c r="H557" s="3"/>
    </row>
    <row r="558" spans="6:8">
      <c r="F558" s="3"/>
      <c r="G558" s="3"/>
      <c r="H558" s="3"/>
    </row>
    <row r="559" spans="6:8">
      <c r="F559" s="3"/>
      <c r="G559" s="3"/>
      <c r="H559" s="3"/>
    </row>
    <row r="560" spans="6:8">
      <c r="F560" s="3"/>
      <c r="G560" s="3"/>
      <c r="H560" s="3"/>
    </row>
    <row r="561" spans="6:8">
      <c r="F561" s="3"/>
      <c r="G561" s="3"/>
      <c r="H561" s="3"/>
    </row>
    <row r="562" spans="6:8">
      <c r="F562" s="3"/>
      <c r="G562" s="3"/>
      <c r="H562" s="3"/>
    </row>
    <row r="563" spans="6:8">
      <c r="F563" s="3"/>
      <c r="G563" s="3"/>
      <c r="H563" s="3"/>
    </row>
    <row r="564" spans="6:8">
      <c r="F564" s="3"/>
      <c r="G564" s="3"/>
      <c r="H564" s="3"/>
    </row>
    <row r="565" spans="6:8">
      <c r="F565" s="3"/>
      <c r="G565" s="3"/>
      <c r="H565" s="3"/>
    </row>
    <row r="566" spans="6:8">
      <c r="F566" s="3"/>
      <c r="G566" s="3"/>
      <c r="H566" s="3"/>
    </row>
    <row r="567" spans="6:8">
      <c r="F567" s="3"/>
      <c r="G567" s="3"/>
      <c r="H567" s="3"/>
    </row>
    <row r="568" spans="6:8">
      <c r="F568" s="3"/>
      <c r="G568" s="3"/>
      <c r="H568" s="3"/>
    </row>
    <row r="569" spans="6:8">
      <c r="F569" s="3"/>
      <c r="G569" s="3"/>
      <c r="H569" s="3"/>
    </row>
    <row r="570" spans="6:8">
      <c r="F570" s="3"/>
      <c r="G570" s="3"/>
      <c r="H570" s="3"/>
    </row>
    <row r="571" spans="6:8">
      <c r="F571" s="3"/>
      <c r="G571" s="3"/>
      <c r="H571" s="3"/>
    </row>
    <row r="572" spans="6:8">
      <c r="F572" s="3"/>
      <c r="G572" s="3"/>
      <c r="H572" s="3"/>
    </row>
    <row r="573" spans="6:8">
      <c r="F573" s="3"/>
      <c r="G573" s="3"/>
      <c r="H573" s="3"/>
    </row>
    <row r="574" spans="6:8">
      <c r="F574" s="3"/>
      <c r="G574" s="3"/>
      <c r="H574" s="3"/>
    </row>
    <row r="575" spans="6:8">
      <c r="F575" s="3"/>
      <c r="G575" s="3"/>
      <c r="H575" s="3"/>
    </row>
    <row r="576" spans="6:8">
      <c r="F576" s="3"/>
      <c r="G576" s="3"/>
      <c r="H576" s="3"/>
    </row>
    <row r="577" spans="6:8">
      <c r="F577" s="3"/>
      <c r="G577" s="3"/>
      <c r="H577" s="3"/>
    </row>
    <row r="578" spans="6:8">
      <c r="F578" s="3"/>
      <c r="G578" s="3"/>
      <c r="H578" s="3"/>
    </row>
    <row r="579" spans="6:8">
      <c r="F579" s="3"/>
      <c r="G579" s="3"/>
      <c r="H579" s="3"/>
    </row>
    <row r="580" spans="6:8">
      <c r="F580" s="3"/>
      <c r="G580" s="3"/>
      <c r="H580" s="3"/>
    </row>
    <row r="581" spans="6:8">
      <c r="F581" s="3"/>
      <c r="G581" s="3"/>
      <c r="H581" s="3"/>
    </row>
    <row r="582" spans="6:8">
      <c r="F582" s="3"/>
      <c r="G582" s="3"/>
      <c r="H582" s="3"/>
    </row>
    <row r="583" spans="6:8">
      <c r="F583" s="3"/>
      <c r="G583" s="3"/>
      <c r="H583" s="3"/>
    </row>
    <row r="584" spans="6:8">
      <c r="F584" s="3"/>
      <c r="G584" s="3"/>
      <c r="H584" s="3"/>
    </row>
    <row r="585" spans="6:8">
      <c r="F585" s="3"/>
      <c r="G585" s="3"/>
      <c r="H585" s="3"/>
    </row>
    <row r="586" spans="6:8">
      <c r="F586" s="3"/>
      <c r="G586" s="3"/>
      <c r="H586" s="3"/>
    </row>
    <row r="587" spans="6:8">
      <c r="F587" s="3"/>
      <c r="G587" s="3"/>
      <c r="H587" s="3"/>
    </row>
    <row r="588" spans="6:8">
      <c r="F588" s="3"/>
      <c r="G588" s="3"/>
      <c r="H588" s="3"/>
    </row>
    <row r="589" spans="6:8">
      <c r="F589" s="3"/>
      <c r="G589" s="3"/>
      <c r="H589" s="3"/>
    </row>
    <row r="590" spans="6:8">
      <c r="F590" s="3"/>
      <c r="G590" s="3"/>
      <c r="H590" s="3"/>
    </row>
    <row r="591" spans="6:8">
      <c r="F591" s="3"/>
      <c r="G591" s="3"/>
      <c r="H591" s="3"/>
    </row>
    <row r="592" spans="6:8">
      <c r="F592" s="3"/>
      <c r="G592" s="3"/>
      <c r="H592" s="3"/>
    </row>
    <row r="593" spans="6:8">
      <c r="F593" s="3"/>
      <c r="G593" s="3"/>
      <c r="H593" s="3"/>
    </row>
    <row r="594" spans="6:8">
      <c r="F594" s="3"/>
      <c r="G594" s="3"/>
      <c r="H594" s="3"/>
    </row>
    <row r="595" spans="6:8">
      <c r="F595" s="3"/>
      <c r="G595" s="3"/>
      <c r="H595" s="3"/>
    </row>
    <row r="596" spans="6:8">
      <c r="F596" s="3"/>
      <c r="G596" s="3"/>
      <c r="H596" s="3"/>
    </row>
    <row r="597" spans="6:8">
      <c r="F597" s="3"/>
      <c r="G597" s="3"/>
      <c r="H597" s="3"/>
    </row>
    <row r="598" spans="6:8">
      <c r="F598" s="3"/>
      <c r="G598" s="3"/>
      <c r="H598" s="3"/>
    </row>
    <row r="599" spans="6:8">
      <c r="F599" s="3"/>
      <c r="G599" s="3"/>
      <c r="H599" s="3"/>
    </row>
    <row r="600" spans="6:8">
      <c r="F600" s="3"/>
      <c r="G600" s="3"/>
      <c r="H600" s="3"/>
    </row>
    <row r="601" spans="6:8">
      <c r="F601" s="3"/>
      <c r="G601" s="3"/>
      <c r="H601" s="3"/>
    </row>
    <row r="602" spans="6:8">
      <c r="F602" s="3"/>
      <c r="G602" s="3"/>
      <c r="H602" s="3"/>
    </row>
    <row r="603" spans="6:8">
      <c r="F603" s="3"/>
      <c r="G603" s="3"/>
      <c r="H603" s="3"/>
    </row>
    <row r="604" spans="6:8">
      <c r="F604" s="3"/>
      <c r="G604" s="3"/>
      <c r="H604" s="3"/>
    </row>
    <row r="605" spans="6:8">
      <c r="F605" s="3"/>
      <c r="G605" s="3"/>
      <c r="H605" s="3"/>
    </row>
    <row r="606" spans="6:8">
      <c r="F606" s="3"/>
      <c r="G606" s="3"/>
      <c r="H606" s="3"/>
    </row>
    <row r="607" spans="6:8">
      <c r="F607" s="3"/>
      <c r="G607" s="3"/>
      <c r="H607" s="3"/>
    </row>
    <row r="608" spans="6:8">
      <c r="F608" s="3"/>
      <c r="G608" s="3"/>
      <c r="H608" s="3"/>
    </row>
    <row r="609" spans="6:8">
      <c r="F609" s="3"/>
      <c r="G609" s="3"/>
      <c r="H609" s="3"/>
    </row>
    <row r="610" spans="6:8">
      <c r="F610" s="3"/>
      <c r="G610" s="3"/>
      <c r="H610" s="3"/>
    </row>
    <row r="611" spans="6:8">
      <c r="F611" s="3"/>
      <c r="G611" s="3"/>
      <c r="H611" s="3"/>
    </row>
    <row r="612" spans="6:8">
      <c r="F612" s="3"/>
      <c r="G612" s="3"/>
      <c r="H612" s="3"/>
    </row>
    <row r="613" spans="6:8">
      <c r="F613" s="3"/>
      <c r="G613" s="3"/>
      <c r="H613" s="3"/>
    </row>
    <row r="614" spans="6:8">
      <c r="F614" s="3"/>
      <c r="G614" s="3"/>
      <c r="H614" s="3"/>
    </row>
    <row r="615" spans="6:8">
      <c r="F615" s="3"/>
      <c r="G615" s="3"/>
      <c r="H615" s="3"/>
    </row>
    <row r="616" spans="6:8">
      <c r="F616" s="3"/>
      <c r="G616" s="3"/>
      <c r="H616" s="3"/>
    </row>
    <row r="617" spans="6:8">
      <c r="F617" s="3"/>
      <c r="G617" s="3"/>
      <c r="H617" s="3"/>
    </row>
    <row r="618" spans="6:8">
      <c r="F618" s="3"/>
      <c r="G618" s="3"/>
      <c r="H618" s="3"/>
    </row>
    <row r="619" spans="6:8">
      <c r="F619" s="3"/>
      <c r="G619" s="3"/>
      <c r="H619" s="3"/>
    </row>
    <row r="620" spans="6:8">
      <c r="F620" s="3"/>
      <c r="G620" s="3"/>
      <c r="H620" s="3"/>
    </row>
    <row r="621" spans="6:8">
      <c r="F621" s="3"/>
      <c r="G621" s="3"/>
      <c r="H621" s="3"/>
    </row>
    <row r="622" spans="6:8">
      <c r="F622" s="3"/>
      <c r="G622" s="3"/>
      <c r="H622" s="3"/>
    </row>
    <row r="623" spans="6:8">
      <c r="F623" s="3"/>
      <c r="G623" s="3"/>
      <c r="H623" s="3"/>
    </row>
    <row r="624" spans="6:8">
      <c r="F624" s="3"/>
      <c r="G624" s="3"/>
      <c r="H624" s="3"/>
    </row>
    <row r="625" spans="6:8">
      <c r="F625" s="3"/>
      <c r="G625" s="3"/>
      <c r="H625" s="3"/>
    </row>
    <row r="626" spans="6:8">
      <c r="F626" s="3"/>
      <c r="G626" s="3"/>
      <c r="H626" s="3"/>
    </row>
    <row r="627" spans="6:8">
      <c r="F627" s="3"/>
      <c r="G627" s="3"/>
      <c r="H627" s="3"/>
    </row>
    <row r="628" spans="6:8">
      <c r="F628" s="3"/>
      <c r="G628" s="3"/>
      <c r="H628" s="3"/>
    </row>
    <row r="629" spans="6:8">
      <c r="F629" s="3"/>
      <c r="G629" s="3"/>
      <c r="H629" s="3"/>
    </row>
    <row r="630" spans="6:8">
      <c r="F630" s="3"/>
      <c r="G630" s="3"/>
      <c r="H630" s="3"/>
    </row>
    <row r="631" spans="6:8">
      <c r="F631" s="3"/>
      <c r="G631" s="3"/>
      <c r="H631" s="3"/>
    </row>
    <row r="632" spans="6:8">
      <c r="F632" s="3"/>
      <c r="G632" s="3"/>
      <c r="H632" s="3"/>
    </row>
    <row r="633" spans="6:8">
      <c r="F633" s="3"/>
      <c r="G633" s="3"/>
      <c r="H633" s="3"/>
    </row>
    <row r="634" spans="6:8">
      <c r="F634" s="3"/>
      <c r="G634" s="3"/>
      <c r="H634" s="3"/>
    </row>
    <row r="635" spans="6:8">
      <c r="F635" s="3"/>
      <c r="G635" s="3"/>
      <c r="H635" s="3"/>
    </row>
    <row r="636" spans="6:8">
      <c r="F636" s="3"/>
      <c r="G636" s="3"/>
      <c r="H636" s="3"/>
    </row>
    <row r="637" spans="6:8">
      <c r="F637" s="3"/>
      <c r="G637" s="3"/>
      <c r="H637" s="3"/>
    </row>
    <row r="638" spans="6:8">
      <c r="F638" s="3"/>
      <c r="G638" s="3"/>
      <c r="H638" s="3"/>
    </row>
    <row r="639" spans="6:8">
      <c r="F639" s="3"/>
      <c r="G639" s="3"/>
      <c r="H639" s="3"/>
    </row>
    <row r="640" spans="6:8">
      <c r="F640" s="3"/>
      <c r="G640" s="3"/>
      <c r="H640" s="3"/>
    </row>
    <row r="641" spans="6:8">
      <c r="F641" s="3"/>
      <c r="G641" s="3"/>
      <c r="H641" s="3"/>
    </row>
    <row r="642" spans="6:8">
      <c r="F642" s="3"/>
      <c r="G642" s="3"/>
      <c r="H642" s="3"/>
    </row>
    <row r="643" spans="6:8">
      <c r="F643" s="3"/>
      <c r="G643" s="3"/>
      <c r="H643" s="3"/>
    </row>
    <row r="644" spans="6:8">
      <c r="F644" s="3"/>
      <c r="G644" s="3"/>
      <c r="H644" s="3"/>
    </row>
    <row r="645" spans="6:8">
      <c r="F645" s="3"/>
      <c r="G645" s="3"/>
      <c r="H645" s="3"/>
    </row>
    <row r="646" spans="6:8">
      <c r="F646" s="3"/>
      <c r="G646" s="3"/>
      <c r="H646" s="3"/>
    </row>
    <row r="647" spans="6:8">
      <c r="F647" s="3"/>
      <c r="G647" s="3"/>
      <c r="H647" s="3"/>
    </row>
    <row r="648" spans="6:8">
      <c r="F648" s="3"/>
      <c r="G648" s="3"/>
      <c r="H648" s="3"/>
    </row>
    <row r="649" spans="6:8">
      <c r="F649" s="3"/>
      <c r="G649" s="3"/>
      <c r="H649" s="3"/>
    </row>
    <row r="650" spans="6:8">
      <c r="F650" s="3"/>
      <c r="G650" s="3"/>
      <c r="H650" s="3"/>
    </row>
    <row r="651" spans="6:8">
      <c r="F651" s="3"/>
      <c r="G651" s="3"/>
      <c r="H651" s="3"/>
    </row>
    <row r="652" spans="6:8">
      <c r="F652" s="3"/>
      <c r="G652" s="3"/>
      <c r="H652" s="3"/>
    </row>
    <row r="653" spans="6:8">
      <c r="F653" s="3"/>
      <c r="G653" s="3"/>
      <c r="H653" s="3"/>
    </row>
    <row r="654" spans="6:8">
      <c r="F654" s="3"/>
      <c r="G654" s="3"/>
      <c r="H654" s="3"/>
    </row>
    <row r="655" spans="6:8">
      <c r="F655" s="3"/>
      <c r="G655" s="3"/>
      <c r="H655" s="3"/>
    </row>
    <row r="656" spans="6:8">
      <c r="F656" s="3"/>
      <c r="G656" s="3"/>
      <c r="H656" s="3"/>
    </row>
    <row r="657" spans="6:8">
      <c r="F657" s="3"/>
      <c r="G657" s="3"/>
      <c r="H657" s="3"/>
    </row>
    <row r="658" spans="6:8">
      <c r="F658" s="3"/>
      <c r="G658" s="3"/>
      <c r="H658" s="3"/>
    </row>
    <row r="659" spans="6:8">
      <c r="F659" s="3"/>
      <c r="G659" s="3"/>
      <c r="H659" s="3"/>
    </row>
    <row r="660" spans="6:8">
      <c r="F660" s="3"/>
      <c r="G660" s="3"/>
      <c r="H660" s="3"/>
    </row>
    <row r="661" spans="6:8">
      <c r="F661" s="3"/>
      <c r="G661" s="3"/>
      <c r="H661" s="3"/>
    </row>
    <row r="662" spans="6:8">
      <c r="F662" s="3"/>
      <c r="G662" s="3"/>
      <c r="H662" s="3"/>
    </row>
    <row r="663" spans="6:8">
      <c r="F663" s="3"/>
      <c r="G663" s="3"/>
      <c r="H663" s="3"/>
    </row>
    <row r="664" spans="6:8">
      <c r="F664" s="3"/>
      <c r="G664" s="3"/>
      <c r="H664" s="3"/>
    </row>
    <row r="665" spans="6:8">
      <c r="F665" s="3"/>
      <c r="G665" s="3"/>
      <c r="H665" s="3"/>
    </row>
    <row r="666" spans="6:8">
      <c r="F666" s="3"/>
      <c r="G666" s="3"/>
      <c r="H666" s="3"/>
    </row>
    <row r="667" spans="6:8">
      <c r="F667" s="3"/>
      <c r="G667" s="3"/>
      <c r="H667" s="3"/>
    </row>
    <row r="668" spans="6:8">
      <c r="F668" s="3"/>
      <c r="G668" s="3"/>
      <c r="H668" s="3"/>
    </row>
    <row r="669" spans="6:8">
      <c r="F669" s="3"/>
      <c r="G669" s="3"/>
      <c r="H669" s="3"/>
    </row>
    <row r="670" spans="6:8">
      <c r="F670" s="3"/>
      <c r="G670" s="3"/>
      <c r="H670" s="3"/>
    </row>
    <row r="671" spans="6:8">
      <c r="F671" s="3"/>
      <c r="G671" s="3"/>
      <c r="H671" s="3"/>
    </row>
    <row r="672" spans="6:8">
      <c r="F672" s="3"/>
      <c r="G672" s="3"/>
      <c r="H672" s="3"/>
    </row>
    <row r="673" spans="6:8">
      <c r="F673" s="3"/>
      <c r="G673" s="3"/>
      <c r="H673" s="3"/>
    </row>
    <row r="674" spans="6:8">
      <c r="F674" s="3"/>
      <c r="G674" s="3"/>
      <c r="H674" s="3"/>
    </row>
    <row r="675" spans="6:8">
      <c r="F675" s="3"/>
      <c r="G675" s="3"/>
      <c r="H675" s="3"/>
    </row>
    <row r="676" spans="6:8">
      <c r="F676" s="3"/>
      <c r="G676" s="3"/>
      <c r="H676" s="3"/>
    </row>
    <row r="677" spans="6:8">
      <c r="F677" s="3"/>
      <c r="G677" s="3"/>
      <c r="H677" s="3"/>
    </row>
    <row r="678" spans="6:8">
      <c r="F678" s="3"/>
      <c r="G678" s="3"/>
      <c r="H678" s="3"/>
    </row>
    <row r="679" spans="6:8">
      <c r="F679" s="3"/>
      <c r="G679" s="3"/>
      <c r="H679" s="3"/>
    </row>
    <row r="680" spans="6:8">
      <c r="F680" s="3"/>
      <c r="G680" s="3"/>
      <c r="H680" s="3"/>
    </row>
    <row r="681" spans="6:8">
      <c r="F681" s="3"/>
      <c r="G681" s="3"/>
      <c r="H681" s="3"/>
    </row>
    <row r="682" spans="6:8">
      <c r="F682" s="3"/>
      <c r="G682" s="3"/>
      <c r="H682" s="3"/>
    </row>
    <row r="683" spans="6:8">
      <c r="F683" s="3"/>
      <c r="G683" s="3"/>
      <c r="H683" s="3"/>
    </row>
    <row r="684" spans="6:8">
      <c r="F684" s="3"/>
      <c r="G684" s="3"/>
      <c r="H684" s="3"/>
    </row>
    <row r="685" spans="6:8">
      <c r="F685" s="3"/>
      <c r="G685" s="3"/>
      <c r="H685" s="3"/>
    </row>
    <row r="686" spans="6:8">
      <c r="F686" s="3"/>
      <c r="G686" s="3"/>
      <c r="H686" s="3"/>
    </row>
    <row r="687" spans="6:8">
      <c r="F687" s="3"/>
      <c r="G687" s="3"/>
      <c r="H687" s="3"/>
    </row>
    <row r="688" spans="6:8">
      <c r="F688" s="3"/>
      <c r="G688" s="3"/>
      <c r="H688" s="3"/>
    </row>
    <row r="689" spans="6:8">
      <c r="F689" s="3"/>
      <c r="G689" s="3"/>
      <c r="H689" s="3"/>
    </row>
    <row r="690" spans="6:8">
      <c r="F690" s="3"/>
      <c r="G690" s="3"/>
      <c r="H690" s="3"/>
    </row>
    <row r="691" spans="6:8">
      <c r="F691" s="3"/>
      <c r="G691" s="3"/>
      <c r="H691" s="3"/>
    </row>
    <row r="692" spans="6:8">
      <c r="F692" s="3"/>
      <c r="G692" s="3"/>
      <c r="H692" s="3"/>
    </row>
    <row r="693" spans="6:8">
      <c r="F693" s="3"/>
      <c r="G693" s="3"/>
      <c r="H693" s="3"/>
    </row>
    <row r="694" spans="6:8">
      <c r="F694" s="3"/>
      <c r="G694" s="3"/>
      <c r="H694" s="3"/>
    </row>
    <row r="695" spans="6:8">
      <c r="F695" s="3"/>
      <c r="G695" s="3"/>
      <c r="H695" s="3"/>
    </row>
    <row r="696" spans="6:8">
      <c r="F696" s="3"/>
      <c r="G696" s="3"/>
      <c r="H696" s="3"/>
    </row>
    <row r="697" spans="6:8">
      <c r="F697" s="3"/>
      <c r="G697" s="3"/>
      <c r="H697" s="3"/>
    </row>
    <row r="698" spans="6:8">
      <c r="F698" s="3"/>
      <c r="G698" s="3"/>
      <c r="H698" s="3"/>
    </row>
    <row r="699" spans="6:8">
      <c r="F699" s="3"/>
      <c r="G699" s="3"/>
      <c r="H699" s="3"/>
    </row>
    <row r="700" spans="6:8">
      <c r="F700" s="3"/>
      <c r="G700" s="3"/>
      <c r="H700" s="3"/>
    </row>
    <row r="701" spans="6:8">
      <c r="F701" s="3"/>
      <c r="G701" s="3"/>
      <c r="H701" s="3"/>
    </row>
    <row r="702" spans="6:8">
      <c r="F702" s="3"/>
      <c r="G702" s="3"/>
      <c r="H702" s="3"/>
    </row>
    <row r="703" spans="6:8">
      <c r="F703" s="3"/>
      <c r="G703" s="3"/>
      <c r="H703" s="3"/>
    </row>
    <row r="704" spans="6:8">
      <c r="F704" s="3"/>
      <c r="G704" s="3"/>
      <c r="H704" s="3"/>
    </row>
    <row r="705" spans="6:8">
      <c r="F705" s="3"/>
      <c r="G705" s="3"/>
      <c r="H705" s="3"/>
    </row>
    <row r="706" spans="6:8">
      <c r="F706" s="3"/>
      <c r="G706" s="3"/>
      <c r="H706" s="3"/>
    </row>
    <row r="707" spans="6:8">
      <c r="F707" s="3"/>
      <c r="G707" s="3"/>
      <c r="H707" s="3"/>
    </row>
    <row r="708" spans="6:8">
      <c r="F708" s="3"/>
      <c r="G708" s="3"/>
      <c r="H708" s="3"/>
    </row>
    <row r="709" spans="6:8">
      <c r="F709" s="3"/>
      <c r="G709" s="3"/>
      <c r="H709" s="3"/>
    </row>
    <row r="710" spans="6:8">
      <c r="F710" s="3"/>
      <c r="G710" s="3"/>
      <c r="H710" s="3"/>
    </row>
    <row r="711" spans="6:8">
      <c r="F711" s="3"/>
      <c r="G711" s="3"/>
      <c r="H711" s="3"/>
    </row>
    <row r="712" spans="6:8">
      <c r="F712" s="3"/>
      <c r="G712" s="3"/>
      <c r="H712" s="3"/>
    </row>
    <row r="713" spans="6:8">
      <c r="F713" s="3"/>
      <c r="G713" s="3"/>
      <c r="H713" s="3"/>
    </row>
    <row r="714" spans="6:8">
      <c r="F714" s="3"/>
      <c r="G714" s="3"/>
      <c r="H714" s="3"/>
    </row>
    <row r="715" spans="6:8">
      <c r="F715" s="3"/>
      <c r="G715" s="3"/>
      <c r="H715" s="3"/>
    </row>
    <row r="716" spans="6:8">
      <c r="F716" s="3"/>
      <c r="G716" s="3"/>
      <c r="H716" s="3"/>
    </row>
    <row r="717" spans="6:8">
      <c r="F717" s="3"/>
      <c r="G717" s="3"/>
      <c r="H717" s="3"/>
    </row>
    <row r="718" spans="6:8">
      <c r="F718" s="3"/>
      <c r="G718" s="3"/>
      <c r="H718" s="3"/>
    </row>
    <row r="719" spans="6:8">
      <c r="F719" s="3"/>
      <c r="G719" s="3"/>
      <c r="H719" s="3"/>
    </row>
    <row r="720" spans="6:8">
      <c r="F720" s="3"/>
      <c r="G720" s="3"/>
      <c r="H720" s="3"/>
    </row>
    <row r="721" spans="6:8">
      <c r="F721" s="3"/>
      <c r="G721" s="3"/>
      <c r="H721" s="3"/>
    </row>
    <row r="722" spans="6:8">
      <c r="F722" s="3"/>
      <c r="G722" s="3"/>
      <c r="H722" s="3"/>
    </row>
    <row r="723" spans="6:8">
      <c r="F723" s="3"/>
      <c r="G723" s="3"/>
      <c r="H723" s="3"/>
    </row>
    <row r="724" spans="6:8">
      <c r="F724" s="3"/>
      <c r="G724" s="3"/>
      <c r="H724" s="3"/>
    </row>
    <row r="725" spans="6:8">
      <c r="F725" s="3"/>
      <c r="G725" s="3"/>
      <c r="H725" s="3"/>
    </row>
    <row r="726" spans="6:8">
      <c r="F726" s="3"/>
      <c r="G726" s="3"/>
      <c r="H726" s="3"/>
    </row>
    <row r="727" spans="6:8">
      <c r="F727" s="3"/>
      <c r="G727" s="3"/>
      <c r="H727" s="3"/>
    </row>
    <row r="728" spans="6:8">
      <c r="F728" s="3"/>
      <c r="G728" s="3"/>
      <c r="H728" s="3"/>
    </row>
    <row r="729" spans="6:8">
      <c r="F729" s="3"/>
      <c r="G729" s="3"/>
      <c r="H729" s="3"/>
    </row>
    <row r="730" spans="6:8">
      <c r="F730" s="3"/>
      <c r="G730" s="3"/>
      <c r="H730" s="3"/>
    </row>
    <row r="731" spans="6:8">
      <c r="F731" s="3"/>
      <c r="G731" s="3"/>
      <c r="H731" s="3"/>
    </row>
    <row r="732" spans="6:8">
      <c r="F732" s="3"/>
      <c r="G732" s="3"/>
      <c r="H732" s="3"/>
    </row>
    <row r="733" spans="6:8">
      <c r="F733" s="3"/>
      <c r="G733" s="3"/>
      <c r="H733" s="3"/>
    </row>
    <row r="734" spans="6:8">
      <c r="F734" s="3"/>
      <c r="G734" s="3"/>
      <c r="H734" s="3"/>
    </row>
    <row r="735" spans="6:8">
      <c r="F735" s="3"/>
      <c r="G735" s="3"/>
      <c r="H735" s="3"/>
    </row>
    <row r="736" spans="6:8">
      <c r="F736" s="3"/>
      <c r="G736" s="3"/>
      <c r="H736" s="3"/>
    </row>
    <row r="737" spans="6:8">
      <c r="F737" s="3"/>
      <c r="G737" s="3"/>
      <c r="H737" s="3"/>
    </row>
    <row r="738" spans="6:8">
      <c r="F738" s="3"/>
      <c r="G738" s="3"/>
      <c r="H738" s="3"/>
    </row>
    <row r="739" spans="6:8">
      <c r="F739" s="3"/>
      <c r="G739" s="3"/>
      <c r="H739" s="3"/>
    </row>
    <row r="740" spans="6:8">
      <c r="F740" s="3"/>
      <c r="G740" s="3"/>
      <c r="H740" s="3"/>
    </row>
    <row r="741" spans="6:8">
      <c r="F741" s="3"/>
      <c r="G741" s="3"/>
      <c r="H741" s="3"/>
    </row>
    <row r="742" spans="6:8">
      <c r="F742" s="3"/>
      <c r="G742" s="3"/>
      <c r="H742" s="3"/>
    </row>
    <row r="743" spans="6:8">
      <c r="F743" s="3"/>
      <c r="G743" s="3"/>
      <c r="H743" s="3"/>
    </row>
    <row r="744" spans="6:8">
      <c r="F744" s="3"/>
      <c r="G744" s="3"/>
      <c r="H744" s="3"/>
    </row>
    <row r="745" spans="6:8">
      <c r="F745" s="3"/>
      <c r="G745" s="3"/>
      <c r="H745" s="3"/>
    </row>
    <row r="746" spans="6:8">
      <c r="F746" s="3"/>
      <c r="G746" s="3"/>
      <c r="H746" s="3"/>
    </row>
    <row r="747" spans="6:8">
      <c r="F747" s="3"/>
      <c r="G747" s="3"/>
      <c r="H747" s="3"/>
    </row>
    <row r="748" spans="6:8">
      <c r="F748" s="3"/>
      <c r="G748" s="3"/>
      <c r="H748" s="3"/>
    </row>
    <row r="749" spans="6:8">
      <c r="F749" s="3"/>
      <c r="G749" s="3"/>
      <c r="H749" s="3"/>
    </row>
    <row r="750" spans="6:8">
      <c r="F750" s="3"/>
      <c r="G750" s="3"/>
      <c r="H750" s="3"/>
    </row>
    <row r="751" spans="6:8">
      <c r="F751" s="3"/>
      <c r="G751" s="3"/>
      <c r="H751" s="3"/>
    </row>
    <row r="752" spans="6:8">
      <c r="F752" s="3"/>
      <c r="G752" s="3"/>
      <c r="H752" s="3"/>
    </row>
    <row r="753" spans="6:8">
      <c r="F753" s="3"/>
      <c r="G753" s="3"/>
      <c r="H753" s="3"/>
    </row>
    <row r="754" spans="6:8">
      <c r="F754" s="3"/>
      <c r="G754" s="3"/>
      <c r="H754" s="3"/>
    </row>
    <row r="755" spans="6:8">
      <c r="F755" s="3"/>
      <c r="G755" s="3"/>
      <c r="H755" s="3"/>
    </row>
    <row r="756" spans="6:8">
      <c r="F756" s="3"/>
      <c r="G756" s="3"/>
      <c r="H756" s="3"/>
    </row>
    <row r="757" spans="6:8">
      <c r="F757" s="3"/>
      <c r="G757" s="3"/>
      <c r="H757" s="3"/>
    </row>
    <row r="758" spans="6:8">
      <c r="F758" s="3"/>
      <c r="G758" s="3"/>
      <c r="H758" s="3"/>
    </row>
    <row r="759" spans="6:8">
      <c r="F759" s="3"/>
      <c r="G759" s="3"/>
      <c r="H759" s="3"/>
    </row>
    <row r="760" spans="6:8">
      <c r="F760" s="3"/>
      <c r="G760" s="3"/>
      <c r="H760" s="3"/>
    </row>
    <row r="761" spans="6:8">
      <c r="F761" s="3"/>
      <c r="G761" s="3"/>
      <c r="H761" s="3"/>
    </row>
    <row r="762" spans="6:8">
      <c r="F762" s="3"/>
      <c r="G762" s="3"/>
      <c r="H762" s="3"/>
    </row>
    <row r="763" spans="6:8">
      <c r="F763" s="3"/>
      <c r="G763" s="3"/>
      <c r="H763" s="3"/>
    </row>
    <row r="764" spans="6:8">
      <c r="F764" s="3"/>
      <c r="G764" s="3"/>
      <c r="H764" s="3"/>
    </row>
    <row r="765" spans="6:8">
      <c r="F765" s="3"/>
      <c r="G765" s="3"/>
      <c r="H765" s="3"/>
    </row>
    <row r="766" spans="6:8">
      <c r="F766" s="3"/>
      <c r="G766" s="3"/>
      <c r="H766" s="3"/>
    </row>
    <row r="767" spans="6:8">
      <c r="F767" s="3"/>
      <c r="G767" s="3"/>
      <c r="H767" s="3"/>
    </row>
    <row r="768" spans="6:8">
      <c r="F768" s="3"/>
      <c r="G768" s="3"/>
      <c r="H768" s="3"/>
    </row>
    <row r="769" spans="6:8">
      <c r="F769" s="3"/>
      <c r="G769" s="3"/>
      <c r="H769" s="3"/>
    </row>
    <row r="770" spans="6:8">
      <c r="F770" s="3"/>
      <c r="G770" s="3"/>
      <c r="H770" s="3"/>
    </row>
    <row r="771" spans="6:8">
      <c r="F771" s="3"/>
      <c r="G771" s="3"/>
      <c r="H771" s="3"/>
    </row>
    <row r="772" spans="6:8">
      <c r="F772" s="3"/>
      <c r="G772" s="3"/>
      <c r="H772" s="3"/>
    </row>
    <row r="773" spans="6:8">
      <c r="F773" s="3"/>
      <c r="G773" s="3"/>
      <c r="H773" s="3"/>
    </row>
    <row r="774" spans="6:8">
      <c r="F774" s="3"/>
      <c r="G774" s="3"/>
      <c r="H774" s="3"/>
    </row>
    <row r="775" spans="6:8">
      <c r="F775" s="3"/>
      <c r="G775" s="3"/>
      <c r="H775" s="3"/>
    </row>
    <row r="776" spans="6:8">
      <c r="F776" s="3"/>
      <c r="G776" s="3"/>
      <c r="H776" s="3"/>
    </row>
    <row r="777" spans="6:8">
      <c r="F777" s="3"/>
      <c r="G777" s="3"/>
      <c r="H777" s="3"/>
    </row>
    <row r="778" spans="6:8">
      <c r="F778" s="3"/>
      <c r="G778" s="3"/>
      <c r="H778" s="3"/>
    </row>
    <row r="779" spans="6:8">
      <c r="F779" s="3"/>
      <c r="G779" s="3"/>
      <c r="H779" s="3"/>
    </row>
    <row r="780" spans="6:8">
      <c r="F780" s="3"/>
      <c r="G780" s="3"/>
      <c r="H780" s="3"/>
    </row>
    <row r="781" spans="6:8">
      <c r="F781" s="3"/>
      <c r="G781" s="3"/>
      <c r="H781" s="3"/>
    </row>
    <row r="782" spans="6:8">
      <c r="F782" s="3"/>
      <c r="G782" s="3"/>
      <c r="H782" s="3"/>
    </row>
    <row r="783" spans="6:8">
      <c r="F783" s="3"/>
      <c r="G783" s="3"/>
      <c r="H783" s="3"/>
    </row>
    <row r="784" spans="6:8">
      <c r="F784" s="3"/>
      <c r="G784" s="3"/>
      <c r="H784" s="3"/>
    </row>
    <row r="785" spans="6:8">
      <c r="F785" s="3"/>
      <c r="G785" s="3"/>
      <c r="H785" s="3"/>
    </row>
    <row r="786" spans="6:8">
      <c r="F786" s="3"/>
      <c r="G786" s="3"/>
      <c r="H786" s="3"/>
    </row>
    <row r="787" spans="6:8">
      <c r="F787" s="3"/>
      <c r="G787" s="3"/>
      <c r="H787" s="3"/>
    </row>
    <row r="788" spans="6:8">
      <c r="F788" s="3"/>
      <c r="G788" s="3"/>
      <c r="H788" s="3"/>
    </row>
    <row r="789" spans="6:8">
      <c r="F789" s="3"/>
      <c r="G789" s="3"/>
      <c r="H789" s="3"/>
    </row>
    <row r="790" spans="6:8">
      <c r="F790" s="3"/>
      <c r="G790" s="3"/>
      <c r="H790" s="3"/>
    </row>
    <row r="791" spans="6:8">
      <c r="F791" s="3"/>
      <c r="G791" s="3"/>
      <c r="H791" s="3"/>
    </row>
    <row r="792" spans="6:8">
      <c r="F792" s="3"/>
      <c r="G792" s="3"/>
      <c r="H792" s="3"/>
    </row>
    <row r="793" spans="6:8">
      <c r="F793" s="3"/>
      <c r="G793" s="3"/>
      <c r="H793" s="3"/>
    </row>
    <row r="794" spans="6:8">
      <c r="F794" s="3"/>
      <c r="G794" s="3"/>
      <c r="H794" s="3"/>
    </row>
    <row r="795" spans="6:8">
      <c r="F795" s="3"/>
      <c r="G795" s="3"/>
      <c r="H795" s="3"/>
    </row>
    <row r="796" spans="6:8">
      <c r="F796" s="3"/>
      <c r="G796" s="3"/>
      <c r="H796" s="3"/>
    </row>
    <row r="797" spans="6:8">
      <c r="F797" s="3"/>
      <c r="G797" s="3"/>
      <c r="H797" s="3"/>
    </row>
    <row r="798" spans="6:8">
      <c r="F798" s="3"/>
      <c r="G798" s="3"/>
      <c r="H798" s="3"/>
    </row>
    <row r="799" spans="6:8">
      <c r="F799" s="3"/>
      <c r="G799" s="3"/>
      <c r="H799" s="3"/>
    </row>
    <row r="800" spans="6:8">
      <c r="F800" s="3"/>
      <c r="G800" s="3"/>
      <c r="H800" s="3"/>
    </row>
    <row r="801" spans="6:8">
      <c r="F801" s="3"/>
      <c r="G801" s="3"/>
      <c r="H801" s="3"/>
    </row>
    <row r="802" spans="6:8">
      <c r="F802" s="3"/>
      <c r="G802" s="3"/>
      <c r="H802" s="3"/>
    </row>
    <row r="803" spans="6:8">
      <c r="F803" s="3"/>
      <c r="G803" s="3"/>
      <c r="H803" s="3"/>
    </row>
    <row r="804" spans="6:8">
      <c r="F804" s="3"/>
      <c r="G804" s="3"/>
      <c r="H804" s="3"/>
    </row>
    <row r="805" spans="6:8">
      <c r="F805" s="3"/>
      <c r="G805" s="3"/>
      <c r="H805" s="3"/>
    </row>
    <row r="806" spans="6:8">
      <c r="F806" s="3"/>
      <c r="G806" s="3"/>
      <c r="H806" s="3"/>
    </row>
    <row r="807" spans="6:8">
      <c r="F807" s="3"/>
      <c r="G807" s="3"/>
      <c r="H807" s="3"/>
    </row>
    <row r="808" spans="6:8">
      <c r="F808" s="3"/>
      <c r="G808" s="3"/>
      <c r="H808" s="3"/>
    </row>
    <row r="809" spans="6:8">
      <c r="F809" s="3"/>
      <c r="G809" s="3"/>
      <c r="H809" s="3"/>
    </row>
    <row r="810" spans="6:8">
      <c r="F810" s="3"/>
      <c r="G810" s="3"/>
      <c r="H810" s="3"/>
    </row>
    <row r="811" spans="6:8">
      <c r="F811" s="3"/>
      <c r="G811" s="3"/>
      <c r="H811" s="3"/>
    </row>
    <row r="812" spans="6:8">
      <c r="F812" s="3"/>
      <c r="G812" s="3"/>
      <c r="H812" s="3"/>
    </row>
    <row r="813" spans="6:8">
      <c r="F813" s="3"/>
      <c r="G813" s="3"/>
      <c r="H813" s="3"/>
    </row>
    <row r="814" spans="6:8">
      <c r="F814" s="3"/>
      <c r="G814" s="3"/>
      <c r="H814" s="3"/>
    </row>
    <row r="815" spans="6:8">
      <c r="F815" s="3"/>
      <c r="G815" s="3"/>
      <c r="H815" s="3"/>
    </row>
    <row r="816" spans="6:8">
      <c r="F816" s="3"/>
      <c r="G816" s="3"/>
      <c r="H816" s="3"/>
    </row>
    <row r="817" spans="6:8">
      <c r="F817" s="3"/>
      <c r="G817" s="3"/>
      <c r="H817" s="3"/>
    </row>
    <row r="818" spans="6:8">
      <c r="F818" s="3"/>
      <c r="G818" s="3"/>
      <c r="H818" s="3"/>
    </row>
    <row r="819" spans="6:8">
      <c r="F819" s="3"/>
      <c r="G819" s="3"/>
      <c r="H819" s="3"/>
    </row>
    <row r="820" spans="6:8">
      <c r="F820" s="3"/>
      <c r="G820" s="3"/>
      <c r="H820" s="3"/>
    </row>
    <row r="821" spans="6:8">
      <c r="F821" s="3"/>
      <c r="G821" s="3"/>
      <c r="H821" s="3"/>
    </row>
    <row r="822" spans="6:8">
      <c r="F822" s="3"/>
      <c r="G822" s="3"/>
      <c r="H822" s="3"/>
    </row>
    <row r="823" spans="6:8">
      <c r="F823" s="3"/>
      <c r="G823" s="3"/>
      <c r="H823" s="3"/>
    </row>
    <row r="824" spans="6:8">
      <c r="F824" s="3"/>
      <c r="G824" s="3"/>
      <c r="H824" s="3"/>
    </row>
    <row r="825" spans="6:8">
      <c r="F825" s="3"/>
      <c r="G825" s="3"/>
      <c r="H825" s="3"/>
    </row>
    <row r="826" spans="6:8">
      <c r="F826" s="3"/>
      <c r="G826" s="3"/>
      <c r="H826" s="3"/>
    </row>
    <row r="827" spans="6:8">
      <c r="F827" s="3"/>
      <c r="G827" s="3"/>
      <c r="H827" s="3"/>
    </row>
    <row r="828" spans="6:8">
      <c r="F828" s="3"/>
      <c r="G828" s="3"/>
      <c r="H828" s="3"/>
    </row>
    <row r="829" spans="6:8">
      <c r="F829" s="3"/>
      <c r="G829" s="3"/>
      <c r="H829" s="3"/>
    </row>
    <row r="830" spans="6:8">
      <c r="F830" s="3"/>
      <c r="G830" s="3"/>
      <c r="H830" s="3"/>
    </row>
    <row r="831" spans="6:8">
      <c r="F831" s="3"/>
      <c r="G831" s="3"/>
      <c r="H831" s="3"/>
    </row>
    <row r="832" spans="6:8">
      <c r="F832" s="3"/>
      <c r="G832" s="3"/>
      <c r="H832" s="3"/>
    </row>
    <row r="833" spans="6:8">
      <c r="F833" s="3"/>
      <c r="G833" s="3"/>
      <c r="H833" s="3"/>
    </row>
    <row r="834" spans="6:8">
      <c r="F834" s="3"/>
      <c r="G834" s="3"/>
      <c r="H834" s="3"/>
    </row>
    <row r="835" spans="6:8">
      <c r="F835" s="3"/>
      <c r="G835" s="3"/>
      <c r="H835" s="3"/>
    </row>
    <row r="836" spans="6:8">
      <c r="F836" s="3"/>
      <c r="G836" s="3"/>
      <c r="H836" s="3"/>
    </row>
    <row r="837" spans="6:8">
      <c r="F837" s="3"/>
      <c r="G837" s="3"/>
      <c r="H837" s="3"/>
    </row>
    <row r="838" spans="6:8">
      <c r="F838" s="3"/>
      <c r="G838" s="3"/>
      <c r="H838" s="3"/>
    </row>
    <row r="839" spans="6:8">
      <c r="F839" s="3"/>
      <c r="G839" s="3"/>
      <c r="H839" s="3"/>
    </row>
    <row r="840" spans="6:8">
      <c r="F840" s="3"/>
      <c r="G840" s="3"/>
      <c r="H840" s="3"/>
    </row>
    <row r="841" spans="6:8">
      <c r="F841" s="3"/>
      <c r="G841" s="3"/>
      <c r="H841" s="3"/>
    </row>
    <row r="842" spans="6:8">
      <c r="F842" s="3"/>
      <c r="G842" s="3"/>
      <c r="H842" s="3"/>
    </row>
    <row r="843" spans="6:8">
      <c r="F843" s="3"/>
      <c r="G843" s="3"/>
      <c r="H843" s="3"/>
    </row>
    <row r="844" spans="6:8">
      <c r="F844" s="3"/>
      <c r="G844" s="3"/>
      <c r="H844" s="3"/>
    </row>
    <row r="845" spans="6:8">
      <c r="F845" s="3"/>
      <c r="G845" s="3"/>
      <c r="H845" s="3"/>
    </row>
    <row r="846" spans="6:8">
      <c r="F846" s="3"/>
      <c r="G846" s="3"/>
      <c r="H846" s="3"/>
    </row>
    <row r="847" spans="6:8">
      <c r="F847" s="3"/>
      <c r="G847" s="3"/>
      <c r="H847" s="3"/>
    </row>
    <row r="848" spans="6:8">
      <c r="F848" s="3"/>
      <c r="G848" s="3"/>
      <c r="H848" s="3"/>
    </row>
    <row r="849" spans="6:8">
      <c r="F849" s="3"/>
      <c r="G849" s="3"/>
      <c r="H849" s="3"/>
    </row>
    <row r="850" spans="6:8">
      <c r="F850" s="3"/>
      <c r="G850" s="3"/>
      <c r="H850" s="3"/>
    </row>
    <row r="851" spans="6:8">
      <c r="F851" s="3"/>
      <c r="G851" s="3"/>
      <c r="H851" s="3"/>
    </row>
    <row r="852" spans="6:8">
      <c r="F852" s="3"/>
      <c r="G852" s="3"/>
      <c r="H852" s="3"/>
    </row>
    <row r="853" spans="6:8">
      <c r="F853" s="3"/>
      <c r="G853" s="3"/>
      <c r="H853" s="3"/>
    </row>
    <row r="854" spans="6:8">
      <c r="F854" s="3"/>
      <c r="G854" s="3"/>
      <c r="H854" s="3"/>
    </row>
    <row r="855" spans="6:8">
      <c r="F855" s="3"/>
      <c r="G855" s="3"/>
      <c r="H855" s="3"/>
    </row>
    <row r="856" spans="6:8">
      <c r="F856" s="3"/>
      <c r="G856" s="3"/>
      <c r="H856" s="3"/>
    </row>
    <row r="857" spans="6:8">
      <c r="F857" s="3"/>
      <c r="G857" s="3"/>
      <c r="H857" s="3"/>
    </row>
    <row r="858" spans="6:8">
      <c r="F858" s="3"/>
      <c r="G858" s="3"/>
      <c r="H858" s="3"/>
    </row>
    <row r="859" spans="6:8">
      <c r="F859" s="3"/>
      <c r="G859" s="3"/>
      <c r="H859" s="3"/>
    </row>
    <row r="860" spans="6:8">
      <c r="F860" s="3"/>
      <c r="G860" s="3"/>
      <c r="H860" s="3"/>
    </row>
    <row r="861" spans="6:8">
      <c r="F861" s="3"/>
      <c r="G861" s="3"/>
      <c r="H861" s="3"/>
    </row>
    <row r="862" spans="6:8">
      <c r="F862" s="3"/>
      <c r="G862" s="3"/>
      <c r="H862" s="3"/>
    </row>
  </sheetData>
  <mergeCells count="1">
    <mergeCell ref="B6:I6"/>
  </mergeCells>
  <phoneticPr fontId="3" type="noConversion"/>
  <dataValidations count="1">
    <dataValidation allowBlank="1" showInputMessage="1" showErrorMessage="1" sqref="A5:XFD10 A55:XFD1048576"/>
  </dataValidations>
  <pageMargins left="0" right="0" top="0.5" bottom="0.5" header="0" footer="0.25"/>
  <pageSetup paperSize="9" scale="89" pageOrder="overThenDown" orientation="landscape" r:id="rId1"/>
  <headerFooter alignWithMargins="0">
    <oddFooter>&amp;L&amp;Z&amp;F&amp;C&amp;A&amp;R&amp;D</oddFoot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indexed="52"/>
    <pageSetUpPr fitToPage="1"/>
  </sheetPr>
  <dimension ref="B1:BH613"/>
  <sheetViews>
    <sheetView rightToLeft="1" workbookViewId="0">
      <selection activeCell="B1" sqref="B1:B4"/>
    </sheetView>
  </sheetViews>
  <sheetFormatPr defaultColWidth="9.140625" defaultRowHeight="18"/>
  <cols>
    <col min="1" max="1" width="6.28515625" style="1" customWidth="1"/>
    <col min="2" max="2" width="47.28515625" style="2" customWidth="1"/>
    <col min="3" max="3" width="10.7109375" style="2" customWidth="1"/>
    <col min="4" max="4" width="5.5703125" style="1" customWidth="1"/>
    <col min="5" max="5" width="9.28515625" style="1" customWidth="1"/>
    <col min="6" max="6" width="11.140625" style="1" customWidth="1"/>
    <col min="7" max="7" width="8.7109375" style="1" customWidth="1"/>
    <col min="8" max="8" width="11.140625" style="1" customWidth="1"/>
    <col min="9" max="9" width="8.140625" style="1" customWidth="1"/>
    <col min="10" max="10" width="12.5703125" style="1" bestFit="1" customWidth="1"/>
    <col min="11" max="11" width="11.140625" style="1" customWidth="1"/>
    <col min="12" max="12" width="6.7109375" style="3" customWidth="1"/>
    <col min="13" max="13" width="7.7109375" style="3" customWidth="1"/>
    <col min="14" max="14" width="7.140625" style="3" customWidth="1"/>
    <col min="15" max="15" width="6" style="3" customWidth="1"/>
    <col min="16" max="16" width="7.85546875" style="3" customWidth="1"/>
    <col min="17" max="17" width="8.140625" style="3" customWidth="1"/>
    <col min="18" max="18" width="6.28515625" style="3" customWidth="1"/>
    <col min="19" max="19" width="8" style="3" customWidth="1"/>
    <col min="20" max="20" width="8.7109375" style="3" customWidth="1"/>
    <col min="21" max="21" width="10" style="3" customWidth="1"/>
    <col min="22" max="22" width="9.5703125" style="3" customWidth="1"/>
    <col min="23" max="23" width="6.140625" style="3" customWidth="1"/>
    <col min="24" max="25" width="5.7109375" style="3" customWidth="1"/>
    <col min="26" max="26" width="6.85546875" style="3" customWidth="1"/>
    <col min="27" max="27" width="6.42578125" style="1" customWidth="1"/>
    <col min="28" max="28" width="6.7109375" style="1" customWidth="1"/>
    <col min="29" max="29" width="7.28515625" style="1" customWidth="1"/>
    <col min="30" max="41" width="5.7109375" style="1" customWidth="1"/>
    <col min="42" max="16384" width="9.140625" style="1"/>
  </cols>
  <sheetData>
    <row r="1" spans="2:60">
      <c r="B1" s="82" t="s">
        <v>278</v>
      </c>
    </row>
    <row r="2" spans="2:60">
      <c r="B2" s="82" t="s">
        <v>279</v>
      </c>
    </row>
    <row r="3" spans="2:60">
      <c r="B3" s="82" t="s">
        <v>280</v>
      </c>
    </row>
    <row r="4" spans="2:60">
      <c r="B4" s="82" t="s">
        <v>281</v>
      </c>
    </row>
    <row r="6" spans="2:60" ht="26.25" customHeight="1">
      <c r="B6" s="171" t="s">
        <v>228</v>
      </c>
      <c r="C6" s="172"/>
      <c r="D6" s="172"/>
      <c r="E6" s="172"/>
      <c r="F6" s="172"/>
      <c r="G6" s="172"/>
      <c r="H6" s="172"/>
      <c r="I6" s="172"/>
      <c r="J6" s="172"/>
      <c r="K6" s="173"/>
    </row>
    <row r="7" spans="2:60" s="3" customFormat="1" ht="49.5">
      <c r="B7" s="37" t="s">
        <v>149</v>
      </c>
      <c r="C7" s="37" t="s">
        <v>150</v>
      </c>
      <c r="D7" s="37" t="s">
        <v>15</v>
      </c>
      <c r="E7" s="37" t="s">
        <v>16</v>
      </c>
      <c r="F7" s="37" t="s">
        <v>70</v>
      </c>
      <c r="G7" s="37" t="s">
        <v>133</v>
      </c>
      <c r="H7" s="37" t="s">
        <v>66</v>
      </c>
      <c r="I7" s="37" t="s">
        <v>143</v>
      </c>
      <c r="J7" s="53" t="s">
        <v>195</v>
      </c>
      <c r="K7" s="119" t="s">
        <v>196</v>
      </c>
    </row>
    <row r="8" spans="2:60" s="3" customFormat="1" ht="21.75" customHeight="1">
      <c r="B8" s="15"/>
      <c r="C8" s="46"/>
      <c r="D8" s="16"/>
      <c r="E8" s="16"/>
      <c r="F8" s="16" t="s">
        <v>20</v>
      </c>
      <c r="G8" s="16"/>
      <c r="H8" s="16" t="s">
        <v>20</v>
      </c>
      <c r="I8" s="16" t="s">
        <v>23</v>
      </c>
      <c r="J8" s="27" t="s">
        <v>20</v>
      </c>
      <c r="K8" s="17" t="s">
        <v>20</v>
      </c>
    </row>
    <row r="9" spans="2:60" s="4" customFormat="1" ht="18" customHeight="1">
      <c r="B9" s="18"/>
      <c r="C9" s="61" t="s">
        <v>1</v>
      </c>
      <c r="D9" s="61" t="s">
        <v>2</v>
      </c>
      <c r="E9" s="61" t="s">
        <v>3</v>
      </c>
      <c r="F9" s="61" t="s">
        <v>4</v>
      </c>
      <c r="G9" s="61" t="s">
        <v>5</v>
      </c>
      <c r="H9" s="61" t="s">
        <v>6</v>
      </c>
      <c r="I9" s="63" t="s">
        <v>7</v>
      </c>
      <c r="J9" s="63" t="s">
        <v>8</v>
      </c>
      <c r="K9" s="63" t="s">
        <v>8</v>
      </c>
      <c r="L9" s="3"/>
      <c r="M9" s="3"/>
      <c r="N9" s="3"/>
      <c r="O9" s="3"/>
      <c r="P9" s="3"/>
      <c r="Q9" s="3"/>
      <c r="R9" s="3"/>
      <c r="S9" s="3"/>
      <c r="T9" s="3"/>
      <c r="U9" s="3"/>
      <c r="V9" s="3"/>
      <c r="W9" s="3"/>
      <c r="X9" s="3"/>
      <c r="Y9" s="3"/>
      <c r="Z9" s="3"/>
    </row>
    <row r="10" spans="2:60" s="4" customFormat="1" ht="18" customHeight="1">
      <c r="B10" s="56" t="s">
        <v>241</v>
      </c>
      <c r="C10" s="85"/>
      <c r="D10" s="85"/>
      <c r="E10" s="85"/>
      <c r="F10" s="84"/>
      <c r="G10" s="85"/>
      <c r="H10" s="84"/>
      <c r="I10" s="84"/>
      <c r="J10" s="84"/>
      <c r="K10" s="84"/>
      <c r="L10" s="3"/>
      <c r="M10" s="3"/>
      <c r="N10" s="3"/>
      <c r="O10" s="3"/>
      <c r="P10" s="3"/>
      <c r="Q10" s="3"/>
      <c r="R10" s="3"/>
      <c r="S10" s="3"/>
      <c r="T10" s="3"/>
      <c r="U10" s="3"/>
      <c r="V10" s="3"/>
      <c r="W10" s="3"/>
      <c r="X10" s="3"/>
      <c r="Y10" s="3"/>
      <c r="Z10" s="3"/>
      <c r="BH10" s="1"/>
    </row>
    <row r="11" spans="2:60" customFormat="1" ht="21" customHeight="1">
      <c r="B11" s="59" t="s">
        <v>259</v>
      </c>
      <c r="C11" s="88"/>
      <c r="D11" s="88"/>
      <c r="E11" s="88"/>
      <c r="F11" s="91"/>
      <c r="G11" s="88"/>
      <c r="H11" s="91"/>
      <c r="I11" s="91"/>
      <c r="J11" s="91"/>
      <c r="K11" s="91"/>
    </row>
    <row r="12" spans="2:60" customFormat="1" ht="15.75">
      <c r="B12" s="66" t="s">
        <v>268</v>
      </c>
      <c r="C12" s="89"/>
      <c r="D12" s="89"/>
      <c r="E12" s="89"/>
      <c r="F12" s="92"/>
      <c r="G12" s="89"/>
      <c r="H12" s="92"/>
      <c r="I12" s="92"/>
      <c r="J12" s="92"/>
      <c r="K12" s="92"/>
    </row>
    <row r="13" spans="2:60" customFormat="1" ht="15.75">
      <c r="B13" s="59" t="s">
        <v>258</v>
      </c>
      <c r="C13" s="88"/>
      <c r="D13" s="88"/>
      <c r="E13" s="88"/>
      <c r="F13" s="91"/>
      <c r="G13" s="88"/>
      <c r="H13" s="91"/>
      <c r="I13" s="91"/>
      <c r="J13" s="91"/>
      <c r="K13" s="91"/>
    </row>
    <row r="14" spans="2:60" customFormat="1" ht="15.75">
      <c r="B14" s="116" t="s">
        <v>268</v>
      </c>
      <c r="C14" s="89"/>
      <c r="D14" s="89"/>
      <c r="E14" s="89"/>
      <c r="F14" s="92"/>
      <c r="G14" s="89"/>
      <c r="H14" s="92"/>
      <c r="I14" s="92"/>
      <c r="J14" s="92"/>
      <c r="K14" s="92"/>
    </row>
    <row r="15" spans="2:60" customFormat="1" ht="12.75"/>
    <row r="16" spans="2:60" customFormat="1" ht="12.75"/>
    <row r="17" customFormat="1" ht="12.75"/>
    <row r="18" customFormat="1" ht="12.75"/>
    <row r="19" customFormat="1" ht="12.75"/>
    <row r="20" customFormat="1" ht="12.75"/>
    <row r="21" customFormat="1" ht="12.75"/>
    <row r="22" customFormat="1" ht="12.75"/>
    <row r="23" customFormat="1" ht="12.75"/>
    <row r="24" customFormat="1" ht="12.75"/>
    <row r="25" customFormat="1" ht="12.75"/>
    <row r="26" customFormat="1" ht="12.75"/>
    <row r="27" customFormat="1" ht="12.75"/>
    <row r="28" customFormat="1" ht="12.75"/>
    <row r="29" customFormat="1" ht="12.75"/>
    <row r="30" customFormat="1" ht="12.75"/>
    <row r="31" customFormat="1" ht="12.75"/>
    <row r="32" customFormat="1" ht="12.75"/>
    <row r="33" customFormat="1" ht="12.75"/>
    <row r="34" customFormat="1" ht="12.75"/>
    <row r="35" customFormat="1" ht="12.75"/>
    <row r="36" customFormat="1" ht="12.75"/>
    <row r="37" customFormat="1" ht="12.75"/>
    <row r="38" customFormat="1" ht="12.75"/>
    <row r="39" customFormat="1" ht="12.75"/>
    <row r="40" customFormat="1" ht="12.75"/>
    <row r="41" customFormat="1" ht="12.75"/>
    <row r="42" customFormat="1" ht="12.75"/>
    <row r="43" customFormat="1" ht="12.75"/>
    <row r="44" customFormat="1" ht="12.75"/>
    <row r="45" customFormat="1" ht="12.75"/>
    <row r="46" customFormat="1" ht="12.75"/>
    <row r="47" customFormat="1" ht="12.75"/>
    <row r="48" customFormat="1" ht="12.75"/>
    <row r="49" spans="4:8" customFormat="1" ht="12.75"/>
    <row r="50" spans="4:8" customFormat="1" ht="12.75"/>
    <row r="51" spans="4:8" customFormat="1" ht="12.75"/>
    <row r="52" spans="4:8" customFormat="1" ht="12.75"/>
    <row r="53" spans="4:8" customFormat="1" ht="12.75"/>
    <row r="54" spans="4:8" customFormat="1" ht="12.75"/>
    <row r="55" spans="4:8">
      <c r="D55" s="3"/>
      <c r="E55" s="3"/>
      <c r="F55" s="3"/>
      <c r="G55" s="3"/>
      <c r="H55" s="3"/>
    </row>
    <row r="56" spans="4:8">
      <c r="D56" s="3"/>
      <c r="E56" s="3"/>
      <c r="F56" s="3"/>
      <c r="G56" s="3"/>
      <c r="H56" s="3"/>
    </row>
    <row r="57" spans="4:8">
      <c r="D57" s="3"/>
      <c r="E57" s="3"/>
      <c r="F57" s="3"/>
      <c r="G57" s="3"/>
      <c r="H57" s="3"/>
    </row>
    <row r="58" spans="4:8">
      <c r="D58" s="3"/>
      <c r="E58" s="3"/>
      <c r="F58" s="3"/>
      <c r="G58" s="3"/>
      <c r="H58" s="3"/>
    </row>
    <row r="59" spans="4:8">
      <c r="D59" s="3"/>
      <c r="E59" s="3"/>
      <c r="F59" s="3"/>
      <c r="G59" s="3"/>
      <c r="H59" s="3"/>
    </row>
    <row r="60" spans="4:8">
      <c r="D60" s="3"/>
      <c r="E60" s="3"/>
      <c r="F60" s="3"/>
      <c r="G60" s="3"/>
      <c r="H60" s="3"/>
    </row>
    <row r="61" spans="4:8">
      <c r="D61" s="3"/>
      <c r="E61" s="3"/>
      <c r="F61" s="3"/>
      <c r="G61" s="3"/>
      <c r="H61" s="3"/>
    </row>
    <row r="62" spans="4:8">
      <c r="D62" s="3"/>
      <c r="E62" s="3"/>
      <c r="F62" s="3"/>
      <c r="G62" s="3"/>
      <c r="H62" s="3"/>
    </row>
    <row r="63" spans="4:8">
      <c r="D63" s="3"/>
      <c r="E63" s="3"/>
      <c r="F63" s="3"/>
      <c r="G63" s="3"/>
      <c r="H63" s="3"/>
    </row>
    <row r="64" spans="4:8">
      <c r="D64" s="3"/>
      <c r="E64" s="3"/>
      <c r="F64" s="3"/>
      <c r="G64" s="3"/>
      <c r="H64" s="3"/>
    </row>
    <row r="65" spans="4:8">
      <c r="D65" s="3"/>
      <c r="E65" s="3"/>
      <c r="F65" s="3"/>
      <c r="G65" s="3"/>
      <c r="H65" s="3"/>
    </row>
    <row r="66" spans="4:8">
      <c r="D66" s="3"/>
      <c r="E66" s="3"/>
      <c r="F66" s="3"/>
      <c r="G66" s="3"/>
      <c r="H66" s="3"/>
    </row>
    <row r="67" spans="4:8">
      <c r="D67" s="3"/>
      <c r="E67" s="3"/>
      <c r="F67" s="3"/>
      <c r="G67" s="3"/>
      <c r="H67" s="3"/>
    </row>
    <row r="68" spans="4:8">
      <c r="D68" s="3"/>
      <c r="E68" s="3"/>
      <c r="F68" s="3"/>
      <c r="G68" s="3"/>
      <c r="H68" s="3"/>
    </row>
    <row r="69" spans="4:8">
      <c r="D69" s="3"/>
      <c r="E69" s="3"/>
      <c r="F69" s="3"/>
      <c r="G69" s="3"/>
      <c r="H69" s="3"/>
    </row>
    <row r="70" spans="4:8">
      <c r="D70" s="3"/>
      <c r="E70" s="3"/>
      <c r="F70" s="3"/>
      <c r="G70" s="3"/>
      <c r="H70" s="3"/>
    </row>
    <row r="71" spans="4:8">
      <c r="D71" s="3"/>
      <c r="E71" s="3"/>
      <c r="F71" s="3"/>
      <c r="G71" s="3"/>
      <c r="H71" s="3"/>
    </row>
    <row r="72" spans="4:8">
      <c r="D72" s="3"/>
      <c r="E72" s="3"/>
      <c r="F72" s="3"/>
      <c r="G72" s="3"/>
      <c r="H72" s="3"/>
    </row>
    <row r="73" spans="4:8">
      <c r="D73" s="3"/>
      <c r="E73" s="3"/>
      <c r="F73" s="3"/>
      <c r="G73" s="3"/>
      <c r="H73" s="3"/>
    </row>
    <row r="74" spans="4:8">
      <c r="D74" s="3"/>
      <c r="E74" s="3"/>
      <c r="F74" s="3"/>
      <c r="G74" s="3"/>
      <c r="H74" s="3"/>
    </row>
    <row r="75" spans="4:8">
      <c r="D75" s="3"/>
      <c r="E75" s="3"/>
      <c r="F75" s="3"/>
      <c r="G75" s="3"/>
      <c r="H75" s="3"/>
    </row>
    <row r="76" spans="4:8">
      <c r="D76" s="3"/>
      <c r="E76" s="3"/>
      <c r="F76" s="3"/>
      <c r="G76" s="3"/>
      <c r="H76" s="3"/>
    </row>
    <row r="77" spans="4:8">
      <c r="D77" s="3"/>
      <c r="E77" s="3"/>
      <c r="F77" s="3"/>
      <c r="G77" s="3"/>
      <c r="H77" s="3"/>
    </row>
    <row r="78" spans="4:8">
      <c r="D78" s="3"/>
      <c r="E78" s="3"/>
      <c r="F78" s="3"/>
      <c r="G78" s="3"/>
      <c r="H78" s="3"/>
    </row>
    <row r="79" spans="4:8">
      <c r="D79" s="3"/>
      <c r="E79" s="3"/>
      <c r="F79" s="3"/>
      <c r="G79" s="3"/>
      <c r="H79" s="3"/>
    </row>
    <row r="80" spans="4:8">
      <c r="D80" s="3"/>
      <c r="E80" s="3"/>
      <c r="F80" s="3"/>
      <c r="G80" s="3"/>
      <c r="H80" s="3"/>
    </row>
    <row r="81" spans="4:8">
      <c r="D81" s="3"/>
      <c r="E81" s="3"/>
      <c r="F81" s="3"/>
      <c r="G81" s="3"/>
      <c r="H81" s="3"/>
    </row>
    <row r="82" spans="4:8">
      <c r="D82" s="3"/>
      <c r="E82" s="3"/>
      <c r="F82" s="3"/>
      <c r="G82" s="3"/>
      <c r="H82" s="3"/>
    </row>
    <row r="83" spans="4:8">
      <c r="D83" s="3"/>
      <c r="E83" s="3"/>
      <c r="F83" s="3"/>
      <c r="G83" s="3"/>
      <c r="H83" s="3"/>
    </row>
    <row r="84" spans="4:8">
      <c r="D84" s="3"/>
      <c r="E84" s="3"/>
      <c r="F84" s="3"/>
      <c r="G84" s="3"/>
      <c r="H84" s="3"/>
    </row>
    <row r="85" spans="4:8">
      <c r="D85" s="3"/>
      <c r="E85" s="3"/>
      <c r="F85" s="3"/>
      <c r="G85" s="3"/>
      <c r="H85" s="3"/>
    </row>
    <row r="86" spans="4:8">
      <c r="D86" s="3"/>
      <c r="E86" s="3"/>
      <c r="F86" s="3"/>
      <c r="G86" s="3"/>
      <c r="H86" s="3"/>
    </row>
    <row r="87" spans="4:8">
      <c r="D87" s="3"/>
      <c r="E87" s="3"/>
      <c r="F87" s="3"/>
      <c r="G87" s="3"/>
      <c r="H87" s="3"/>
    </row>
    <row r="88" spans="4:8">
      <c r="D88" s="3"/>
      <c r="E88" s="3"/>
      <c r="F88" s="3"/>
      <c r="G88" s="3"/>
      <c r="H88" s="3"/>
    </row>
    <row r="89" spans="4:8">
      <c r="D89" s="3"/>
      <c r="E89" s="3"/>
      <c r="F89" s="3"/>
      <c r="G89" s="3"/>
      <c r="H89" s="3"/>
    </row>
    <row r="90" spans="4:8">
      <c r="D90" s="3"/>
      <c r="E90" s="3"/>
      <c r="F90" s="3"/>
      <c r="G90" s="3"/>
      <c r="H90" s="3"/>
    </row>
    <row r="91" spans="4:8">
      <c r="D91" s="3"/>
      <c r="E91" s="3"/>
      <c r="F91" s="3"/>
      <c r="G91" s="3"/>
      <c r="H91" s="3"/>
    </row>
    <row r="92" spans="4:8">
      <c r="D92" s="3"/>
      <c r="E92" s="3"/>
      <c r="F92" s="3"/>
      <c r="G92" s="3"/>
      <c r="H92" s="3"/>
    </row>
    <row r="93" spans="4:8">
      <c r="D93" s="3"/>
      <c r="E93" s="3"/>
      <c r="F93" s="3"/>
      <c r="G93" s="3"/>
      <c r="H93" s="3"/>
    </row>
    <row r="94" spans="4:8">
      <c r="D94" s="3"/>
      <c r="E94" s="3"/>
      <c r="F94" s="3"/>
      <c r="G94" s="3"/>
      <c r="H94" s="3"/>
    </row>
    <row r="95" spans="4:8">
      <c r="D95" s="3"/>
      <c r="E95" s="3"/>
      <c r="F95" s="3"/>
      <c r="G95" s="3"/>
      <c r="H95" s="3"/>
    </row>
    <row r="96" spans="4:8">
      <c r="D96" s="3"/>
      <c r="E96" s="3"/>
      <c r="F96" s="3"/>
      <c r="G96" s="3"/>
      <c r="H96" s="3"/>
    </row>
    <row r="97" spans="4:8">
      <c r="D97" s="3"/>
      <c r="E97" s="3"/>
      <c r="F97" s="3"/>
      <c r="G97" s="3"/>
      <c r="H97" s="3"/>
    </row>
    <row r="98" spans="4:8">
      <c r="D98" s="3"/>
      <c r="E98" s="3"/>
      <c r="F98" s="3"/>
      <c r="G98" s="3"/>
      <c r="H98" s="3"/>
    </row>
    <row r="99" spans="4:8">
      <c r="D99" s="3"/>
      <c r="E99" s="3"/>
      <c r="F99" s="3"/>
      <c r="G99" s="3"/>
      <c r="H99" s="3"/>
    </row>
    <row r="100" spans="4:8">
      <c r="D100" s="3"/>
      <c r="E100" s="3"/>
      <c r="F100" s="3"/>
      <c r="G100" s="3"/>
      <c r="H100" s="3"/>
    </row>
    <row r="101" spans="4:8">
      <c r="D101" s="3"/>
      <c r="E101" s="3"/>
      <c r="F101" s="3"/>
      <c r="G101" s="3"/>
      <c r="H101" s="3"/>
    </row>
    <row r="102" spans="4:8">
      <c r="D102" s="3"/>
      <c r="E102" s="3"/>
      <c r="F102" s="3"/>
      <c r="G102" s="3"/>
      <c r="H102" s="3"/>
    </row>
    <row r="103" spans="4:8">
      <c r="D103" s="3"/>
      <c r="E103" s="3"/>
      <c r="F103" s="3"/>
      <c r="G103" s="3"/>
      <c r="H103" s="3"/>
    </row>
    <row r="104" spans="4:8">
      <c r="D104" s="3"/>
      <c r="E104" s="3"/>
      <c r="F104" s="3"/>
      <c r="G104" s="3"/>
      <c r="H104" s="3"/>
    </row>
    <row r="105" spans="4:8">
      <c r="D105" s="3"/>
      <c r="E105" s="3"/>
      <c r="F105" s="3"/>
      <c r="G105" s="3"/>
      <c r="H105" s="3"/>
    </row>
    <row r="106" spans="4:8">
      <c r="D106" s="3"/>
      <c r="E106" s="3"/>
      <c r="F106" s="3"/>
      <c r="G106" s="3"/>
      <c r="H106" s="3"/>
    </row>
    <row r="107" spans="4:8">
      <c r="D107" s="3"/>
      <c r="E107" s="3"/>
      <c r="F107" s="3"/>
      <c r="G107" s="3"/>
      <c r="H107" s="3"/>
    </row>
    <row r="108" spans="4:8">
      <c r="D108" s="3"/>
      <c r="E108" s="3"/>
      <c r="F108" s="3"/>
      <c r="G108" s="3"/>
      <c r="H108" s="3"/>
    </row>
    <row r="109" spans="4:8">
      <c r="D109" s="3"/>
      <c r="E109" s="3"/>
      <c r="F109" s="3"/>
      <c r="G109" s="3"/>
      <c r="H109" s="3"/>
    </row>
    <row r="110" spans="4:8">
      <c r="D110" s="3"/>
      <c r="E110" s="3"/>
      <c r="F110" s="3"/>
      <c r="G110" s="3"/>
      <c r="H110" s="3"/>
    </row>
    <row r="111" spans="4:8">
      <c r="D111" s="3"/>
      <c r="E111" s="3"/>
      <c r="F111" s="3"/>
      <c r="G111" s="3"/>
      <c r="H111" s="3"/>
    </row>
    <row r="112" spans="4:8">
      <c r="D112" s="3"/>
      <c r="E112" s="3"/>
      <c r="F112" s="3"/>
      <c r="G112" s="3"/>
      <c r="H112" s="3"/>
    </row>
    <row r="113" spans="4:8">
      <c r="D113" s="3"/>
      <c r="E113" s="3"/>
      <c r="F113" s="3"/>
      <c r="G113" s="3"/>
      <c r="H113" s="3"/>
    </row>
    <row r="114" spans="4:8">
      <c r="D114" s="3"/>
      <c r="E114" s="3"/>
      <c r="F114" s="3"/>
      <c r="G114" s="3"/>
      <c r="H114" s="3"/>
    </row>
    <row r="115" spans="4:8">
      <c r="D115" s="3"/>
      <c r="E115" s="3"/>
      <c r="F115" s="3"/>
      <c r="G115" s="3"/>
      <c r="H115" s="3"/>
    </row>
    <row r="116" spans="4:8">
      <c r="D116" s="3"/>
      <c r="E116" s="3"/>
      <c r="F116" s="3"/>
      <c r="G116" s="3"/>
      <c r="H116" s="3"/>
    </row>
    <row r="117" spans="4:8">
      <c r="D117" s="3"/>
      <c r="E117" s="3"/>
      <c r="F117" s="3"/>
      <c r="G117" s="3"/>
      <c r="H117" s="3"/>
    </row>
    <row r="118" spans="4:8">
      <c r="D118" s="3"/>
      <c r="E118" s="3"/>
      <c r="F118" s="3"/>
      <c r="G118" s="3"/>
      <c r="H118" s="3"/>
    </row>
    <row r="119" spans="4:8">
      <c r="D119" s="3"/>
      <c r="E119" s="3"/>
      <c r="F119" s="3"/>
      <c r="G119" s="3"/>
      <c r="H119" s="3"/>
    </row>
    <row r="120" spans="4:8">
      <c r="D120" s="3"/>
      <c r="E120" s="3"/>
      <c r="F120" s="3"/>
      <c r="G120" s="3"/>
      <c r="H120" s="3"/>
    </row>
    <row r="121" spans="4:8">
      <c r="D121" s="3"/>
      <c r="E121" s="3"/>
      <c r="F121" s="3"/>
      <c r="G121" s="3"/>
      <c r="H121" s="3"/>
    </row>
    <row r="122" spans="4:8">
      <c r="D122" s="3"/>
      <c r="E122" s="3"/>
      <c r="F122" s="3"/>
      <c r="G122" s="3"/>
      <c r="H122" s="3"/>
    </row>
    <row r="123" spans="4:8">
      <c r="D123" s="3"/>
      <c r="E123" s="3"/>
      <c r="F123" s="3"/>
      <c r="G123" s="3"/>
      <c r="H123" s="3"/>
    </row>
    <row r="124" spans="4:8">
      <c r="D124" s="3"/>
      <c r="E124" s="3"/>
      <c r="F124" s="3"/>
      <c r="G124" s="3"/>
      <c r="H124" s="3"/>
    </row>
    <row r="125" spans="4:8">
      <c r="D125" s="3"/>
      <c r="E125" s="3"/>
      <c r="F125" s="3"/>
      <c r="G125" s="3"/>
      <c r="H125" s="3"/>
    </row>
    <row r="126" spans="4:8">
      <c r="D126" s="3"/>
      <c r="E126" s="3"/>
      <c r="F126" s="3"/>
      <c r="G126" s="3"/>
      <c r="H126" s="3"/>
    </row>
    <row r="127" spans="4:8">
      <c r="D127" s="3"/>
      <c r="E127" s="3"/>
      <c r="F127" s="3"/>
      <c r="G127" s="3"/>
      <c r="H127" s="3"/>
    </row>
    <row r="128" spans="4:8">
      <c r="D128" s="3"/>
      <c r="E128" s="3"/>
      <c r="F128" s="3"/>
      <c r="G128" s="3"/>
      <c r="H128" s="3"/>
    </row>
    <row r="129" spans="4:8">
      <c r="D129" s="3"/>
      <c r="E129" s="3"/>
      <c r="F129" s="3"/>
      <c r="G129" s="3"/>
      <c r="H129" s="3"/>
    </row>
    <row r="130" spans="4:8">
      <c r="D130" s="3"/>
      <c r="E130" s="3"/>
      <c r="F130" s="3"/>
      <c r="G130" s="3"/>
      <c r="H130" s="3"/>
    </row>
    <row r="131" spans="4:8">
      <c r="D131" s="3"/>
      <c r="E131" s="3"/>
      <c r="F131" s="3"/>
      <c r="G131" s="3"/>
      <c r="H131" s="3"/>
    </row>
    <row r="132" spans="4:8">
      <c r="D132" s="3"/>
      <c r="E132" s="3"/>
      <c r="F132" s="3"/>
      <c r="G132" s="3"/>
      <c r="H132" s="3"/>
    </row>
    <row r="133" spans="4:8">
      <c r="D133" s="3"/>
      <c r="E133" s="3"/>
      <c r="F133" s="3"/>
      <c r="G133" s="3"/>
      <c r="H133" s="3"/>
    </row>
    <row r="134" spans="4:8">
      <c r="D134" s="3"/>
      <c r="E134" s="3"/>
      <c r="F134" s="3"/>
      <c r="G134" s="3"/>
      <c r="H134" s="3"/>
    </row>
    <row r="135" spans="4:8">
      <c r="D135" s="3"/>
      <c r="E135" s="3"/>
      <c r="F135" s="3"/>
      <c r="G135" s="3"/>
      <c r="H135" s="3"/>
    </row>
    <row r="136" spans="4:8">
      <c r="D136" s="3"/>
      <c r="E136" s="3"/>
      <c r="F136" s="3"/>
      <c r="G136" s="3"/>
      <c r="H136" s="3"/>
    </row>
    <row r="137" spans="4:8">
      <c r="D137" s="3"/>
      <c r="E137" s="3"/>
      <c r="F137" s="3"/>
      <c r="G137" s="3"/>
      <c r="H137" s="3"/>
    </row>
    <row r="138" spans="4:8">
      <c r="D138" s="3"/>
      <c r="E138" s="3"/>
      <c r="F138" s="3"/>
      <c r="G138" s="3"/>
      <c r="H138" s="3"/>
    </row>
    <row r="139" spans="4:8">
      <c r="D139" s="3"/>
      <c r="E139" s="3"/>
      <c r="F139" s="3"/>
      <c r="G139" s="3"/>
      <c r="H139" s="3"/>
    </row>
    <row r="140" spans="4:8">
      <c r="D140" s="3"/>
      <c r="E140" s="3"/>
      <c r="F140" s="3"/>
      <c r="G140" s="3"/>
      <c r="H140" s="3"/>
    </row>
    <row r="141" spans="4:8">
      <c r="D141" s="3"/>
      <c r="E141" s="3"/>
      <c r="F141" s="3"/>
      <c r="G141" s="3"/>
      <c r="H141" s="3"/>
    </row>
    <row r="142" spans="4:8">
      <c r="D142" s="3"/>
      <c r="E142" s="3"/>
      <c r="F142" s="3"/>
      <c r="G142" s="3"/>
      <c r="H142" s="3"/>
    </row>
    <row r="143" spans="4:8">
      <c r="D143" s="3"/>
      <c r="E143" s="3"/>
      <c r="F143" s="3"/>
      <c r="G143" s="3"/>
      <c r="H143" s="3"/>
    </row>
    <row r="144" spans="4:8">
      <c r="D144" s="3"/>
      <c r="E144" s="3"/>
      <c r="F144" s="3"/>
      <c r="G144" s="3"/>
      <c r="H144" s="3"/>
    </row>
    <row r="145" spans="4:8">
      <c r="D145" s="3"/>
      <c r="E145" s="3"/>
      <c r="F145" s="3"/>
      <c r="G145" s="3"/>
      <c r="H145" s="3"/>
    </row>
    <row r="146" spans="4:8">
      <c r="D146" s="3"/>
      <c r="E146" s="3"/>
      <c r="F146" s="3"/>
      <c r="G146" s="3"/>
      <c r="H146" s="3"/>
    </row>
    <row r="147" spans="4:8">
      <c r="D147" s="3"/>
      <c r="E147" s="3"/>
      <c r="F147" s="3"/>
      <c r="G147" s="3"/>
      <c r="H147" s="3"/>
    </row>
    <row r="148" spans="4:8">
      <c r="D148" s="3"/>
      <c r="E148" s="3"/>
      <c r="F148" s="3"/>
      <c r="G148" s="3"/>
      <c r="H148" s="3"/>
    </row>
    <row r="149" spans="4:8">
      <c r="D149" s="3"/>
      <c r="E149" s="3"/>
      <c r="F149" s="3"/>
      <c r="G149" s="3"/>
      <c r="H149" s="3"/>
    </row>
    <row r="150" spans="4:8">
      <c r="D150" s="3"/>
      <c r="E150" s="3"/>
      <c r="F150" s="3"/>
      <c r="G150" s="3"/>
      <c r="H150" s="3"/>
    </row>
    <row r="151" spans="4:8">
      <c r="D151" s="3"/>
      <c r="E151" s="3"/>
      <c r="F151" s="3"/>
      <c r="G151" s="3"/>
      <c r="H151" s="3"/>
    </row>
    <row r="152" spans="4:8">
      <c r="D152" s="3"/>
      <c r="E152" s="3"/>
      <c r="F152" s="3"/>
      <c r="G152" s="3"/>
      <c r="H152" s="3"/>
    </row>
    <row r="153" spans="4:8">
      <c r="D153" s="3"/>
      <c r="E153" s="3"/>
      <c r="F153" s="3"/>
      <c r="G153" s="3"/>
      <c r="H153" s="3"/>
    </row>
    <row r="154" spans="4:8">
      <c r="D154" s="3"/>
      <c r="E154" s="3"/>
      <c r="F154" s="3"/>
      <c r="G154" s="3"/>
      <c r="H154" s="3"/>
    </row>
    <row r="155" spans="4:8">
      <c r="D155" s="3"/>
      <c r="E155" s="3"/>
      <c r="F155" s="3"/>
      <c r="G155" s="3"/>
      <c r="H155" s="3"/>
    </row>
    <row r="156" spans="4:8">
      <c r="D156" s="3"/>
      <c r="E156" s="3"/>
      <c r="F156" s="3"/>
      <c r="G156" s="3"/>
      <c r="H156" s="3"/>
    </row>
    <row r="157" spans="4:8">
      <c r="D157" s="3"/>
      <c r="E157" s="3"/>
      <c r="F157" s="3"/>
      <c r="G157" s="3"/>
      <c r="H157" s="3"/>
    </row>
    <row r="158" spans="4:8">
      <c r="D158" s="3"/>
      <c r="E158" s="3"/>
      <c r="F158" s="3"/>
      <c r="G158" s="3"/>
      <c r="H158" s="3"/>
    </row>
    <row r="159" spans="4:8">
      <c r="D159" s="3"/>
      <c r="E159" s="3"/>
      <c r="F159" s="3"/>
      <c r="G159" s="3"/>
      <c r="H159" s="3"/>
    </row>
    <row r="160" spans="4:8">
      <c r="D160" s="3"/>
      <c r="E160" s="3"/>
      <c r="F160" s="3"/>
      <c r="G160" s="3"/>
      <c r="H160" s="3"/>
    </row>
    <row r="161" spans="4:8">
      <c r="D161" s="3"/>
      <c r="E161" s="3"/>
      <c r="F161" s="3"/>
      <c r="G161" s="3"/>
      <c r="H161" s="3"/>
    </row>
    <row r="162" spans="4:8">
      <c r="D162" s="3"/>
      <c r="E162" s="3"/>
      <c r="F162" s="3"/>
      <c r="G162" s="3"/>
      <c r="H162" s="3"/>
    </row>
    <row r="163" spans="4:8">
      <c r="D163" s="3"/>
      <c r="E163" s="3"/>
      <c r="F163" s="3"/>
      <c r="G163" s="3"/>
      <c r="H163" s="3"/>
    </row>
    <row r="164" spans="4:8">
      <c r="D164" s="3"/>
      <c r="E164" s="3"/>
      <c r="F164" s="3"/>
      <c r="G164" s="3"/>
      <c r="H164" s="3"/>
    </row>
    <row r="165" spans="4:8">
      <c r="D165" s="3"/>
      <c r="E165" s="3"/>
      <c r="F165" s="3"/>
      <c r="G165" s="3"/>
      <c r="H165" s="3"/>
    </row>
    <row r="166" spans="4:8">
      <c r="D166" s="3"/>
      <c r="E166" s="3"/>
      <c r="F166" s="3"/>
      <c r="G166" s="3"/>
      <c r="H166" s="3"/>
    </row>
    <row r="167" spans="4:8">
      <c r="D167" s="3"/>
      <c r="E167" s="3"/>
      <c r="F167" s="3"/>
      <c r="G167" s="3"/>
      <c r="H167" s="3"/>
    </row>
    <row r="168" spans="4:8">
      <c r="D168" s="3"/>
      <c r="E168" s="3"/>
      <c r="F168" s="3"/>
      <c r="G168" s="3"/>
      <c r="H168" s="3"/>
    </row>
    <row r="169" spans="4:8">
      <c r="D169" s="3"/>
      <c r="E169" s="3"/>
      <c r="F169" s="3"/>
      <c r="G169" s="3"/>
      <c r="H169" s="3"/>
    </row>
    <row r="170" spans="4:8">
      <c r="D170" s="3"/>
      <c r="E170" s="3"/>
      <c r="F170" s="3"/>
      <c r="G170" s="3"/>
      <c r="H170" s="3"/>
    </row>
    <row r="171" spans="4:8">
      <c r="D171" s="3"/>
      <c r="E171" s="3"/>
      <c r="F171" s="3"/>
      <c r="G171" s="3"/>
      <c r="H171" s="3"/>
    </row>
    <row r="172" spans="4:8">
      <c r="D172" s="3"/>
      <c r="E172" s="3"/>
      <c r="F172" s="3"/>
      <c r="G172" s="3"/>
      <c r="H172" s="3"/>
    </row>
    <row r="173" spans="4:8">
      <c r="D173" s="3"/>
      <c r="E173" s="3"/>
      <c r="F173" s="3"/>
      <c r="G173" s="3"/>
      <c r="H173" s="3"/>
    </row>
    <row r="174" spans="4:8">
      <c r="D174" s="3"/>
      <c r="E174" s="3"/>
      <c r="F174" s="3"/>
      <c r="G174" s="3"/>
      <c r="H174" s="3"/>
    </row>
    <row r="175" spans="4:8">
      <c r="D175" s="3"/>
      <c r="E175" s="3"/>
      <c r="F175" s="3"/>
      <c r="G175" s="3"/>
      <c r="H175" s="3"/>
    </row>
    <row r="176" spans="4:8">
      <c r="D176" s="3"/>
      <c r="E176" s="3"/>
      <c r="F176" s="3"/>
      <c r="G176" s="3"/>
      <c r="H176" s="3"/>
    </row>
    <row r="177" spans="4:8">
      <c r="D177" s="3"/>
      <c r="E177" s="3"/>
      <c r="F177" s="3"/>
      <c r="G177" s="3"/>
      <c r="H177" s="3"/>
    </row>
    <row r="178" spans="4:8">
      <c r="D178" s="3"/>
      <c r="E178" s="3"/>
      <c r="F178" s="3"/>
      <c r="G178" s="3"/>
      <c r="H178" s="3"/>
    </row>
    <row r="179" spans="4:8">
      <c r="D179" s="3"/>
      <c r="E179" s="3"/>
      <c r="F179" s="3"/>
      <c r="G179" s="3"/>
      <c r="H179" s="3"/>
    </row>
    <row r="180" spans="4:8">
      <c r="D180" s="3"/>
      <c r="E180" s="3"/>
      <c r="F180" s="3"/>
      <c r="G180" s="3"/>
      <c r="H180" s="3"/>
    </row>
    <row r="181" spans="4:8">
      <c r="D181" s="3"/>
      <c r="E181" s="3"/>
      <c r="F181" s="3"/>
      <c r="G181" s="3"/>
      <c r="H181" s="3"/>
    </row>
    <row r="182" spans="4:8">
      <c r="D182" s="3"/>
      <c r="E182" s="3"/>
      <c r="F182" s="3"/>
      <c r="G182" s="3"/>
      <c r="H182" s="3"/>
    </row>
    <row r="183" spans="4:8">
      <c r="D183" s="3"/>
      <c r="E183" s="3"/>
      <c r="F183" s="3"/>
      <c r="G183" s="3"/>
      <c r="H183" s="3"/>
    </row>
    <row r="184" spans="4:8">
      <c r="D184" s="3"/>
      <c r="E184" s="3"/>
      <c r="F184" s="3"/>
      <c r="G184" s="3"/>
      <c r="H184" s="3"/>
    </row>
    <row r="185" spans="4:8">
      <c r="D185" s="3"/>
      <c r="E185" s="3"/>
      <c r="F185" s="3"/>
      <c r="G185" s="3"/>
      <c r="H185" s="3"/>
    </row>
    <row r="186" spans="4:8">
      <c r="D186" s="3"/>
      <c r="E186" s="3"/>
      <c r="F186" s="3"/>
      <c r="G186" s="3"/>
      <c r="H186" s="3"/>
    </row>
    <row r="187" spans="4:8">
      <c r="D187" s="3"/>
      <c r="E187" s="3"/>
      <c r="F187" s="3"/>
      <c r="G187" s="3"/>
      <c r="H187" s="3"/>
    </row>
    <row r="188" spans="4:8">
      <c r="D188" s="3"/>
      <c r="E188" s="3"/>
      <c r="F188" s="3"/>
      <c r="G188" s="3"/>
      <c r="H188" s="3"/>
    </row>
    <row r="189" spans="4:8">
      <c r="D189" s="3"/>
      <c r="E189" s="3"/>
      <c r="F189" s="3"/>
      <c r="G189" s="3"/>
      <c r="H189" s="3"/>
    </row>
    <row r="190" spans="4:8">
      <c r="D190" s="3"/>
      <c r="E190" s="3"/>
      <c r="F190" s="3"/>
      <c r="G190" s="3"/>
      <c r="H190" s="3"/>
    </row>
    <row r="191" spans="4:8">
      <c r="D191" s="3"/>
      <c r="E191" s="3"/>
      <c r="F191" s="3"/>
      <c r="G191" s="3"/>
      <c r="H191" s="3"/>
    </row>
    <row r="192" spans="4:8">
      <c r="D192" s="3"/>
      <c r="E192" s="3"/>
      <c r="F192" s="3"/>
      <c r="G192" s="3"/>
      <c r="H192" s="3"/>
    </row>
    <row r="193" spans="4:8">
      <c r="D193" s="3"/>
      <c r="E193" s="3"/>
      <c r="F193" s="3"/>
      <c r="G193" s="3"/>
      <c r="H193" s="3"/>
    </row>
    <row r="194" spans="4:8">
      <c r="D194" s="3"/>
      <c r="E194" s="3"/>
      <c r="F194" s="3"/>
      <c r="G194" s="3"/>
      <c r="H194" s="3"/>
    </row>
    <row r="195" spans="4:8">
      <c r="D195" s="3"/>
      <c r="E195" s="3"/>
      <c r="F195" s="3"/>
      <c r="G195" s="3"/>
      <c r="H195" s="3"/>
    </row>
    <row r="196" spans="4:8">
      <c r="D196" s="3"/>
      <c r="E196" s="3"/>
      <c r="F196" s="3"/>
      <c r="G196" s="3"/>
      <c r="H196" s="3"/>
    </row>
    <row r="197" spans="4:8">
      <c r="D197" s="3"/>
      <c r="E197" s="3"/>
      <c r="F197" s="3"/>
      <c r="G197" s="3"/>
      <c r="H197" s="3"/>
    </row>
    <row r="198" spans="4:8">
      <c r="D198" s="3"/>
      <c r="E198" s="3"/>
      <c r="F198" s="3"/>
      <c r="G198" s="3"/>
      <c r="H198" s="3"/>
    </row>
    <row r="199" spans="4:8">
      <c r="D199" s="3"/>
      <c r="E199" s="3"/>
      <c r="F199" s="3"/>
      <c r="G199" s="3"/>
      <c r="H199" s="3"/>
    </row>
    <row r="200" spans="4:8">
      <c r="D200" s="3"/>
      <c r="E200" s="3"/>
      <c r="F200" s="3"/>
      <c r="G200" s="3"/>
      <c r="H200" s="3"/>
    </row>
    <row r="201" spans="4:8">
      <c r="D201" s="3"/>
      <c r="E201" s="3"/>
      <c r="F201" s="3"/>
      <c r="G201" s="3"/>
      <c r="H201" s="3"/>
    </row>
    <row r="202" spans="4:8">
      <c r="D202" s="3"/>
      <c r="E202" s="3"/>
      <c r="F202" s="3"/>
      <c r="G202" s="3"/>
      <c r="H202" s="3"/>
    </row>
    <row r="203" spans="4:8">
      <c r="D203" s="3"/>
      <c r="E203" s="3"/>
      <c r="F203" s="3"/>
      <c r="G203" s="3"/>
      <c r="H203" s="3"/>
    </row>
    <row r="204" spans="4:8">
      <c r="D204" s="3"/>
      <c r="E204" s="3"/>
      <c r="F204" s="3"/>
      <c r="G204" s="3"/>
      <c r="H204" s="3"/>
    </row>
    <row r="205" spans="4:8">
      <c r="D205" s="3"/>
      <c r="E205" s="3"/>
      <c r="F205" s="3"/>
      <c r="G205" s="3"/>
      <c r="H205" s="3"/>
    </row>
    <row r="206" spans="4:8">
      <c r="D206" s="3"/>
      <c r="E206" s="3"/>
      <c r="F206" s="3"/>
      <c r="G206" s="3"/>
      <c r="H206" s="3"/>
    </row>
    <row r="207" spans="4:8">
      <c r="D207" s="3"/>
      <c r="E207" s="3"/>
      <c r="F207" s="3"/>
      <c r="G207" s="3"/>
      <c r="H207" s="3"/>
    </row>
    <row r="208" spans="4:8">
      <c r="D208" s="3"/>
      <c r="E208" s="3"/>
      <c r="F208" s="3"/>
      <c r="G208" s="3"/>
      <c r="H208" s="3"/>
    </row>
    <row r="209" spans="4:8">
      <c r="D209" s="3"/>
      <c r="E209" s="3"/>
      <c r="F209" s="3"/>
      <c r="G209" s="3"/>
      <c r="H209" s="3"/>
    </row>
    <row r="210" spans="4:8">
      <c r="D210" s="3"/>
      <c r="E210" s="3"/>
      <c r="F210" s="3"/>
      <c r="G210" s="3"/>
      <c r="H210" s="3"/>
    </row>
    <row r="211" spans="4:8">
      <c r="D211" s="3"/>
      <c r="E211" s="3"/>
      <c r="F211" s="3"/>
      <c r="G211" s="3"/>
      <c r="H211" s="3"/>
    </row>
    <row r="212" spans="4:8">
      <c r="D212" s="3"/>
      <c r="E212" s="3"/>
      <c r="F212" s="3"/>
      <c r="G212" s="3"/>
      <c r="H212" s="3"/>
    </row>
    <row r="213" spans="4:8">
      <c r="D213" s="3"/>
      <c r="E213" s="3"/>
      <c r="F213" s="3"/>
      <c r="G213" s="3"/>
      <c r="H213" s="3"/>
    </row>
    <row r="214" spans="4:8">
      <c r="D214" s="3"/>
      <c r="E214" s="3"/>
      <c r="F214" s="3"/>
      <c r="G214" s="3"/>
      <c r="H214" s="3"/>
    </row>
    <row r="215" spans="4:8">
      <c r="D215" s="3"/>
      <c r="E215" s="3"/>
      <c r="F215" s="3"/>
      <c r="G215" s="3"/>
      <c r="H215" s="3"/>
    </row>
    <row r="216" spans="4:8">
      <c r="D216" s="3"/>
      <c r="E216" s="3"/>
      <c r="F216" s="3"/>
      <c r="G216" s="3"/>
      <c r="H216" s="3"/>
    </row>
    <row r="217" spans="4:8">
      <c r="D217" s="3"/>
      <c r="E217" s="3"/>
      <c r="F217" s="3"/>
      <c r="G217" s="3"/>
      <c r="H217" s="3"/>
    </row>
    <row r="218" spans="4:8">
      <c r="D218" s="3"/>
      <c r="E218" s="3"/>
      <c r="F218" s="3"/>
      <c r="G218" s="3"/>
      <c r="H218" s="3"/>
    </row>
    <row r="219" spans="4:8">
      <c r="D219" s="3"/>
      <c r="E219" s="3"/>
      <c r="F219" s="3"/>
      <c r="G219" s="3"/>
      <c r="H219" s="3"/>
    </row>
    <row r="220" spans="4:8">
      <c r="D220" s="3"/>
      <c r="E220" s="3"/>
      <c r="F220" s="3"/>
      <c r="G220" s="3"/>
      <c r="H220" s="3"/>
    </row>
    <row r="221" spans="4:8">
      <c r="D221" s="3"/>
      <c r="E221" s="3"/>
      <c r="F221" s="3"/>
      <c r="G221" s="3"/>
      <c r="H221" s="3"/>
    </row>
    <row r="222" spans="4:8">
      <c r="D222" s="3"/>
      <c r="E222" s="3"/>
      <c r="F222" s="3"/>
      <c r="G222" s="3"/>
      <c r="H222" s="3"/>
    </row>
    <row r="223" spans="4:8">
      <c r="D223" s="3"/>
      <c r="E223" s="3"/>
      <c r="F223" s="3"/>
      <c r="G223" s="3"/>
      <c r="H223" s="3"/>
    </row>
    <row r="224" spans="4:8">
      <c r="D224" s="3"/>
      <c r="E224" s="3"/>
      <c r="F224" s="3"/>
      <c r="G224" s="3"/>
      <c r="H224" s="3"/>
    </row>
    <row r="225" spans="4:8">
      <c r="D225" s="3"/>
      <c r="E225" s="3"/>
      <c r="F225" s="3"/>
      <c r="G225" s="3"/>
      <c r="H225" s="3"/>
    </row>
    <row r="226" spans="4:8">
      <c r="D226" s="3"/>
      <c r="E226" s="3"/>
      <c r="F226" s="3"/>
      <c r="G226" s="3"/>
      <c r="H226" s="3"/>
    </row>
    <row r="227" spans="4:8">
      <c r="D227" s="3"/>
      <c r="E227" s="3"/>
      <c r="F227" s="3"/>
      <c r="G227" s="3"/>
      <c r="H227" s="3"/>
    </row>
    <row r="228" spans="4:8">
      <c r="D228" s="3"/>
      <c r="E228" s="3"/>
      <c r="F228" s="3"/>
      <c r="G228" s="3"/>
      <c r="H228" s="3"/>
    </row>
    <row r="229" spans="4:8">
      <c r="D229" s="3"/>
      <c r="E229" s="3"/>
      <c r="F229" s="3"/>
      <c r="G229" s="3"/>
      <c r="H229" s="3"/>
    </row>
    <row r="230" spans="4:8">
      <c r="D230" s="3"/>
      <c r="E230" s="3"/>
      <c r="F230" s="3"/>
      <c r="G230" s="3"/>
      <c r="H230" s="3"/>
    </row>
    <row r="231" spans="4:8">
      <c r="D231" s="3"/>
      <c r="E231" s="3"/>
      <c r="F231" s="3"/>
      <c r="G231" s="3"/>
      <c r="H231" s="3"/>
    </row>
    <row r="232" spans="4:8">
      <c r="D232" s="3"/>
      <c r="E232" s="3"/>
      <c r="F232" s="3"/>
      <c r="G232" s="3"/>
      <c r="H232" s="3"/>
    </row>
    <row r="233" spans="4:8">
      <c r="D233" s="3"/>
      <c r="E233" s="3"/>
      <c r="F233" s="3"/>
      <c r="G233" s="3"/>
      <c r="H233" s="3"/>
    </row>
    <row r="234" spans="4:8">
      <c r="D234" s="3"/>
      <c r="E234" s="3"/>
      <c r="F234" s="3"/>
      <c r="G234" s="3"/>
      <c r="H234" s="3"/>
    </row>
    <row r="235" spans="4:8">
      <c r="D235" s="3"/>
      <c r="E235" s="3"/>
      <c r="F235" s="3"/>
      <c r="G235" s="3"/>
      <c r="H235" s="3"/>
    </row>
    <row r="236" spans="4:8">
      <c r="D236" s="3"/>
      <c r="E236" s="3"/>
      <c r="F236" s="3"/>
      <c r="G236" s="3"/>
      <c r="H236" s="3"/>
    </row>
    <row r="237" spans="4:8">
      <c r="D237" s="3"/>
      <c r="E237" s="3"/>
      <c r="F237" s="3"/>
      <c r="G237" s="3"/>
      <c r="H237" s="3"/>
    </row>
    <row r="238" spans="4:8">
      <c r="D238" s="3"/>
      <c r="E238" s="3"/>
      <c r="F238" s="3"/>
      <c r="G238" s="3"/>
      <c r="H238" s="3"/>
    </row>
    <row r="239" spans="4:8">
      <c r="D239" s="3"/>
      <c r="E239" s="3"/>
      <c r="F239" s="3"/>
      <c r="G239" s="3"/>
      <c r="H239" s="3"/>
    </row>
    <row r="240" spans="4:8">
      <c r="D240" s="3"/>
      <c r="E240" s="3"/>
      <c r="F240" s="3"/>
      <c r="G240" s="3"/>
      <c r="H240" s="3"/>
    </row>
    <row r="241" spans="4:8">
      <c r="D241" s="3"/>
      <c r="E241" s="3"/>
      <c r="F241" s="3"/>
      <c r="G241" s="3"/>
      <c r="H241" s="3"/>
    </row>
    <row r="242" spans="4:8">
      <c r="D242" s="3"/>
      <c r="E242" s="3"/>
      <c r="F242" s="3"/>
      <c r="G242" s="3"/>
      <c r="H242" s="3"/>
    </row>
    <row r="243" spans="4:8">
      <c r="D243" s="3"/>
      <c r="E243" s="3"/>
      <c r="F243" s="3"/>
      <c r="G243" s="3"/>
      <c r="H243" s="3"/>
    </row>
    <row r="244" spans="4:8">
      <c r="D244" s="3"/>
      <c r="E244" s="3"/>
      <c r="F244" s="3"/>
      <c r="G244" s="3"/>
      <c r="H244" s="3"/>
    </row>
    <row r="245" spans="4:8">
      <c r="D245" s="3"/>
      <c r="E245" s="3"/>
      <c r="F245" s="3"/>
      <c r="G245" s="3"/>
      <c r="H245" s="3"/>
    </row>
    <row r="246" spans="4:8">
      <c r="D246" s="3"/>
      <c r="E246" s="3"/>
      <c r="F246" s="3"/>
      <c r="G246" s="3"/>
      <c r="H246" s="3"/>
    </row>
    <row r="247" spans="4:8">
      <c r="D247" s="3"/>
      <c r="E247" s="3"/>
      <c r="F247" s="3"/>
      <c r="G247" s="3"/>
      <c r="H247" s="3"/>
    </row>
    <row r="248" spans="4:8">
      <c r="D248" s="3"/>
      <c r="E248" s="3"/>
      <c r="F248" s="3"/>
      <c r="G248" s="3"/>
      <c r="H248" s="3"/>
    </row>
    <row r="249" spans="4:8">
      <c r="D249" s="3"/>
      <c r="E249" s="3"/>
      <c r="F249" s="3"/>
      <c r="G249" s="3"/>
      <c r="H249" s="3"/>
    </row>
    <row r="250" spans="4:8">
      <c r="D250" s="3"/>
      <c r="E250" s="3"/>
      <c r="F250" s="3"/>
      <c r="G250" s="3"/>
      <c r="H250" s="3"/>
    </row>
    <row r="251" spans="4:8">
      <c r="D251" s="3"/>
      <c r="E251" s="3"/>
      <c r="F251" s="3"/>
      <c r="G251" s="3"/>
      <c r="H251" s="3"/>
    </row>
    <row r="252" spans="4:8">
      <c r="D252" s="3"/>
      <c r="E252" s="3"/>
      <c r="F252" s="3"/>
      <c r="G252" s="3"/>
      <c r="H252" s="3"/>
    </row>
    <row r="253" spans="4:8">
      <c r="D253" s="3"/>
      <c r="E253" s="3"/>
      <c r="F253" s="3"/>
      <c r="G253" s="3"/>
      <c r="H253" s="3"/>
    </row>
    <row r="254" spans="4:8">
      <c r="D254" s="3"/>
      <c r="E254" s="3"/>
      <c r="F254" s="3"/>
      <c r="G254" s="3"/>
      <c r="H254" s="3"/>
    </row>
    <row r="255" spans="4:8">
      <c r="D255" s="3"/>
      <c r="E255" s="3"/>
      <c r="F255" s="3"/>
      <c r="G255" s="3"/>
      <c r="H255" s="3"/>
    </row>
    <row r="256" spans="4:8">
      <c r="D256" s="3"/>
      <c r="E256" s="3"/>
      <c r="F256" s="3"/>
      <c r="G256" s="3"/>
      <c r="H256" s="3"/>
    </row>
    <row r="257" spans="4:8">
      <c r="D257" s="3"/>
      <c r="E257" s="3"/>
      <c r="F257" s="3"/>
      <c r="G257" s="3"/>
      <c r="H257" s="3"/>
    </row>
    <row r="258" spans="4:8">
      <c r="D258" s="3"/>
      <c r="E258" s="3"/>
      <c r="F258" s="3"/>
      <c r="G258" s="3"/>
      <c r="H258" s="3"/>
    </row>
    <row r="259" spans="4:8">
      <c r="D259" s="3"/>
      <c r="E259" s="3"/>
      <c r="F259" s="3"/>
      <c r="G259" s="3"/>
      <c r="H259" s="3"/>
    </row>
    <row r="260" spans="4:8">
      <c r="D260" s="3"/>
      <c r="E260" s="3"/>
      <c r="F260" s="3"/>
      <c r="G260" s="3"/>
      <c r="H260" s="3"/>
    </row>
    <row r="261" spans="4:8">
      <c r="D261" s="3"/>
      <c r="E261" s="3"/>
      <c r="F261" s="3"/>
      <c r="G261" s="3"/>
      <c r="H261" s="3"/>
    </row>
    <row r="262" spans="4:8">
      <c r="D262" s="3"/>
      <c r="E262" s="3"/>
      <c r="F262" s="3"/>
      <c r="G262" s="3"/>
      <c r="H262" s="3"/>
    </row>
    <row r="263" spans="4:8">
      <c r="D263" s="3"/>
      <c r="E263" s="3"/>
      <c r="F263" s="3"/>
      <c r="G263" s="3"/>
      <c r="H263" s="3"/>
    </row>
    <row r="264" spans="4:8">
      <c r="D264" s="3"/>
      <c r="E264" s="3"/>
      <c r="F264" s="3"/>
      <c r="G264" s="3"/>
      <c r="H264" s="3"/>
    </row>
    <row r="265" spans="4:8">
      <c r="D265" s="3"/>
      <c r="E265" s="3"/>
      <c r="F265" s="3"/>
      <c r="G265" s="3"/>
      <c r="H265" s="3"/>
    </row>
    <row r="266" spans="4:8">
      <c r="D266" s="3"/>
      <c r="E266" s="3"/>
      <c r="F266" s="3"/>
      <c r="G266" s="3"/>
      <c r="H266" s="3"/>
    </row>
    <row r="267" spans="4:8">
      <c r="D267" s="3"/>
      <c r="E267" s="3"/>
      <c r="F267" s="3"/>
      <c r="G267" s="3"/>
      <c r="H267" s="3"/>
    </row>
    <row r="268" spans="4:8">
      <c r="D268" s="3"/>
      <c r="E268" s="3"/>
      <c r="F268" s="3"/>
      <c r="G268" s="3"/>
      <c r="H268" s="3"/>
    </row>
    <row r="269" spans="4:8">
      <c r="D269" s="3"/>
      <c r="E269" s="3"/>
      <c r="F269" s="3"/>
      <c r="G269" s="3"/>
      <c r="H269" s="3"/>
    </row>
    <row r="270" spans="4:8">
      <c r="D270" s="3"/>
      <c r="E270" s="3"/>
      <c r="F270" s="3"/>
      <c r="G270" s="3"/>
      <c r="H270" s="3"/>
    </row>
    <row r="271" spans="4:8">
      <c r="D271" s="3"/>
      <c r="E271" s="3"/>
      <c r="F271" s="3"/>
      <c r="G271" s="3"/>
      <c r="H271" s="3"/>
    </row>
    <row r="272" spans="4:8">
      <c r="D272" s="3"/>
      <c r="E272" s="3"/>
      <c r="F272" s="3"/>
      <c r="G272" s="3"/>
      <c r="H272" s="3"/>
    </row>
    <row r="273" spans="4:8">
      <c r="D273" s="3"/>
      <c r="E273" s="3"/>
      <c r="F273" s="3"/>
      <c r="G273" s="3"/>
      <c r="H273" s="3"/>
    </row>
    <row r="274" spans="4:8">
      <c r="D274" s="3"/>
      <c r="E274" s="3"/>
      <c r="F274" s="3"/>
      <c r="G274" s="3"/>
      <c r="H274" s="3"/>
    </row>
    <row r="275" spans="4:8">
      <c r="D275" s="3"/>
      <c r="E275" s="3"/>
      <c r="F275" s="3"/>
      <c r="G275" s="3"/>
      <c r="H275" s="3"/>
    </row>
    <row r="276" spans="4:8">
      <c r="D276" s="3"/>
      <c r="E276" s="3"/>
      <c r="F276" s="3"/>
      <c r="G276" s="3"/>
      <c r="H276" s="3"/>
    </row>
    <row r="277" spans="4:8">
      <c r="D277" s="3"/>
      <c r="E277" s="3"/>
      <c r="F277" s="3"/>
      <c r="G277" s="3"/>
      <c r="H277" s="3"/>
    </row>
    <row r="278" spans="4:8">
      <c r="D278" s="3"/>
      <c r="E278" s="3"/>
      <c r="F278" s="3"/>
      <c r="G278" s="3"/>
      <c r="H278" s="3"/>
    </row>
    <row r="279" spans="4:8">
      <c r="D279" s="3"/>
      <c r="E279" s="3"/>
      <c r="F279" s="3"/>
      <c r="G279" s="3"/>
      <c r="H279" s="3"/>
    </row>
    <row r="280" spans="4:8">
      <c r="D280" s="3"/>
      <c r="E280" s="3"/>
      <c r="F280" s="3"/>
      <c r="G280" s="3"/>
      <c r="H280" s="3"/>
    </row>
    <row r="281" spans="4:8">
      <c r="D281" s="3"/>
      <c r="E281" s="3"/>
      <c r="F281" s="3"/>
      <c r="G281" s="3"/>
      <c r="H281" s="3"/>
    </row>
    <row r="282" spans="4:8">
      <c r="D282" s="3"/>
      <c r="E282" s="3"/>
      <c r="F282" s="3"/>
      <c r="G282" s="3"/>
      <c r="H282" s="3"/>
    </row>
    <row r="283" spans="4:8">
      <c r="D283" s="3"/>
      <c r="E283" s="3"/>
      <c r="F283" s="3"/>
      <c r="G283" s="3"/>
      <c r="H283" s="3"/>
    </row>
    <row r="284" spans="4:8">
      <c r="D284" s="3"/>
      <c r="E284" s="3"/>
      <c r="F284" s="3"/>
      <c r="G284" s="3"/>
      <c r="H284" s="3"/>
    </row>
    <row r="285" spans="4:8">
      <c r="D285" s="3"/>
      <c r="E285" s="3"/>
      <c r="F285" s="3"/>
      <c r="G285" s="3"/>
      <c r="H285" s="3"/>
    </row>
    <row r="286" spans="4:8">
      <c r="D286" s="3"/>
      <c r="E286" s="3"/>
      <c r="F286" s="3"/>
      <c r="G286" s="3"/>
      <c r="H286" s="3"/>
    </row>
    <row r="287" spans="4:8">
      <c r="D287" s="3"/>
      <c r="E287" s="3"/>
      <c r="F287" s="3"/>
      <c r="G287" s="3"/>
      <c r="H287" s="3"/>
    </row>
    <row r="288" spans="4:8">
      <c r="D288" s="3"/>
      <c r="E288" s="3"/>
      <c r="F288" s="3"/>
      <c r="G288" s="3"/>
      <c r="H288" s="3"/>
    </row>
    <row r="289" spans="4:8">
      <c r="D289" s="3"/>
      <c r="E289" s="3"/>
      <c r="F289" s="3"/>
      <c r="G289" s="3"/>
      <c r="H289" s="3"/>
    </row>
    <row r="290" spans="4:8">
      <c r="D290" s="3"/>
      <c r="E290" s="3"/>
      <c r="F290" s="3"/>
      <c r="G290" s="3"/>
      <c r="H290" s="3"/>
    </row>
    <row r="291" spans="4:8">
      <c r="D291" s="3"/>
      <c r="E291" s="3"/>
      <c r="F291" s="3"/>
      <c r="G291" s="3"/>
      <c r="H291" s="3"/>
    </row>
    <row r="292" spans="4:8">
      <c r="D292" s="3"/>
      <c r="E292" s="3"/>
      <c r="F292" s="3"/>
      <c r="G292" s="3"/>
      <c r="H292" s="3"/>
    </row>
    <row r="293" spans="4:8">
      <c r="D293" s="3"/>
      <c r="E293" s="3"/>
      <c r="F293" s="3"/>
      <c r="G293" s="3"/>
      <c r="H293" s="3"/>
    </row>
    <row r="294" spans="4:8">
      <c r="D294" s="3"/>
      <c r="E294" s="3"/>
      <c r="F294" s="3"/>
      <c r="G294" s="3"/>
      <c r="H294" s="3"/>
    </row>
    <row r="295" spans="4:8">
      <c r="D295" s="3"/>
      <c r="E295" s="3"/>
      <c r="F295" s="3"/>
      <c r="G295" s="3"/>
      <c r="H295" s="3"/>
    </row>
    <row r="296" spans="4:8">
      <c r="D296" s="3"/>
      <c r="E296" s="3"/>
      <c r="F296" s="3"/>
      <c r="G296" s="3"/>
      <c r="H296" s="3"/>
    </row>
    <row r="297" spans="4:8">
      <c r="D297" s="3"/>
      <c r="E297" s="3"/>
      <c r="F297" s="3"/>
      <c r="G297" s="3"/>
      <c r="H297" s="3"/>
    </row>
    <row r="298" spans="4:8">
      <c r="D298" s="3"/>
      <c r="E298" s="3"/>
      <c r="F298" s="3"/>
      <c r="G298" s="3"/>
      <c r="H298" s="3"/>
    </row>
    <row r="299" spans="4:8">
      <c r="D299" s="3"/>
      <c r="E299" s="3"/>
      <c r="F299" s="3"/>
      <c r="G299" s="3"/>
      <c r="H299" s="3"/>
    </row>
    <row r="300" spans="4:8">
      <c r="D300" s="3"/>
      <c r="E300" s="3"/>
      <c r="F300" s="3"/>
      <c r="G300" s="3"/>
      <c r="H300" s="3"/>
    </row>
    <row r="301" spans="4:8">
      <c r="D301" s="3"/>
      <c r="E301" s="3"/>
      <c r="F301" s="3"/>
      <c r="G301" s="3"/>
      <c r="H301" s="3"/>
    </row>
    <row r="302" spans="4:8">
      <c r="D302" s="3"/>
      <c r="E302" s="3"/>
      <c r="F302" s="3"/>
      <c r="G302" s="3"/>
      <c r="H302" s="3"/>
    </row>
    <row r="303" spans="4:8">
      <c r="D303" s="3"/>
      <c r="E303" s="3"/>
      <c r="F303" s="3"/>
      <c r="G303" s="3"/>
      <c r="H303" s="3"/>
    </row>
    <row r="304" spans="4:8">
      <c r="D304" s="3"/>
      <c r="E304" s="3"/>
      <c r="F304" s="3"/>
      <c r="G304" s="3"/>
      <c r="H304" s="3"/>
    </row>
    <row r="305" spans="4:8">
      <c r="D305" s="3"/>
      <c r="E305" s="3"/>
      <c r="F305" s="3"/>
      <c r="G305" s="3"/>
      <c r="H305" s="3"/>
    </row>
    <row r="306" spans="4:8">
      <c r="D306" s="3"/>
      <c r="E306" s="3"/>
      <c r="F306" s="3"/>
      <c r="G306" s="3"/>
      <c r="H306" s="3"/>
    </row>
    <row r="307" spans="4:8">
      <c r="D307" s="3"/>
      <c r="E307" s="3"/>
      <c r="F307" s="3"/>
      <c r="G307" s="3"/>
      <c r="H307" s="3"/>
    </row>
    <row r="308" spans="4:8">
      <c r="D308" s="3"/>
      <c r="E308" s="3"/>
      <c r="F308" s="3"/>
      <c r="G308" s="3"/>
      <c r="H308" s="3"/>
    </row>
    <row r="309" spans="4:8">
      <c r="D309" s="3"/>
      <c r="E309" s="3"/>
      <c r="F309" s="3"/>
      <c r="G309" s="3"/>
      <c r="H309" s="3"/>
    </row>
    <row r="310" spans="4:8">
      <c r="D310" s="3"/>
      <c r="E310" s="3"/>
      <c r="F310" s="3"/>
      <c r="G310" s="3"/>
      <c r="H310" s="3"/>
    </row>
    <row r="311" spans="4:8">
      <c r="D311" s="3"/>
      <c r="E311" s="3"/>
      <c r="F311" s="3"/>
      <c r="G311" s="3"/>
      <c r="H311" s="3"/>
    </row>
    <row r="312" spans="4:8">
      <c r="D312" s="3"/>
      <c r="E312" s="3"/>
      <c r="F312" s="3"/>
      <c r="G312" s="3"/>
      <c r="H312" s="3"/>
    </row>
    <row r="313" spans="4:8">
      <c r="D313" s="3"/>
      <c r="E313" s="3"/>
      <c r="F313" s="3"/>
      <c r="G313" s="3"/>
      <c r="H313" s="3"/>
    </row>
    <row r="314" spans="4:8">
      <c r="D314" s="3"/>
      <c r="E314" s="3"/>
      <c r="F314" s="3"/>
      <c r="G314" s="3"/>
      <c r="H314" s="3"/>
    </row>
    <row r="315" spans="4:8">
      <c r="D315" s="3"/>
      <c r="E315" s="3"/>
      <c r="F315" s="3"/>
      <c r="G315" s="3"/>
      <c r="H315" s="3"/>
    </row>
    <row r="316" spans="4:8">
      <c r="D316" s="3"/>
      <c r="E316" s="3"/>
      <c r="F316" s="3"/>
      <c r="G316" s="3"/>
      <c r="H316" s="3"/>
    </row>
    <row r="317" spans="4:8">
      <c r="D317" s="3"/>
      <c r="E317" s="3"/>
      <c r="F317" s="3"/>
      <c r="G317" s="3"/>
      <c r="H317" s="3"/>
    </row>
    <row r="318" spans="4:8">
      <c r="D318" s="3"/>
      <c r="E318" s="3"/>
      <c r="F318" s="3"/>
      <c r="G318" s="3"/>
      <c r="H318" s="3"/>
    </row>
    <row r="319" spans="4:8">
      <c r="D319" s="3"/>
      <c r="E319" s="3"/>
      <c r="F319" s="3"/>
      <c r="G319" s="3"/>
      <c r="H319" s="3"/>
    </row>
    <row r="320" spans="4:8">
      <c r="D320" s="3"/>
      <c r="E320" s="3"/>
      <c r="F320" s="3"/>
      <c r="G320" s="3"/>
      <c r="H320" s="3"/>
    </row>
    <row r="321" spans="4:8">
      <c r="D321" s="3"/>
      <c r="E321" s="3"/>
      <c r="F321" s="3"/>
      <c r="G321" s="3"/>
      <c r="H321" s="3"/>
    </row>
    <row r="322" spans="4:8">
      <c r="D322" s="3"/>
      <c r="E322" s="3"/>
      <c r="F322" s="3"/>
      <c r="G322" s="3"/>
      <c r="H322" s="3"/>
    </row>
    <row r="323" spans="4:8">
      <c r="D323" s="3"/>
      <c r="E323" s="3"/>
      <c r="F323" s="3"/>
      <c r="G323" s="3"/>
      <c r="H323" s="3"/>
    </row>
    <row r="324" spans="4:8">
      <c r="D324" s="3"/>
      <c r="E324" s="3"/>
      <c r="F324" s="3"/>
      <c r="G324" s="3"/>
      <c r="H324" s="3"/>
    </row>
    <row r="325" spans="4:8">
      <c r="D325" s="3"/>
      <c r="E325" s="3"/>
      <c r="F325" s="3"/>
      <c r="G325" s="3"/>
      <c r="H325" s="3"/>
    </row>
    <row r="326" spans="4:8">
      <c r="D326" s="3"/>
      <c r="E326" s="3"/>
      <c r="F326" s="3"/>
      <c r="G326" s="3"/>
      <c r="H326" s="3"/>
    </row>
    <row r="327" spans="4:8">
      <c r="D327" s="3"/>
      <c r="E327" s="3"/>
      <c r="F327" s="3"/>
      <c r="G327" s="3"/>
      <c r="H327" s="3"/>
    </row>
    <row r="328" spans="4:8">
      <c r="D328" s="3"/>
      <c r="E328" s="3"/>
      <c r="F328" s="3"/>
      <c r="G328" s="3"/>
      <c r="H328" s="3"/>
    </row>
    <row r="329" spans="4:8">
      <c r="D329" s="3"/>
      <c r="E329" s="3"/>
      <c r="F329" s="3"/>
      <c r="G329" s="3"/>
      <c r="H329" s="3"/>
    </row>
    <row r="330" spans="4:8">
      <c r="D330" s="3"/>
      <c r="E330" s="3"/>
      <c r="F330" s="3"/>
      <c r="G330" s="3"/>
      <c r="H330" s="3"/>
    </row>
    <row r="331" spans="4:8">
      <c r="D331" s="3"/>
      <c r="E331" s="3"/>
      <c r="F331" s="3"/>
      <c r="G331" s="3"/>
      <c r="H331" s="3"/>
    </row>
    <row r="332" spans="4:8">
      <c r="D332" s="3"/>
      <c r="E332" s="3"/>
      <c r="F332" s="3"/>
      <c r="G332" s="3"/>
      <c r="H332" s="3"/>
    </row>
    <row r="333" spans="4:8">
      <c r="D333" s="3"/>
      <c r="E333" s="3"/>
      <c r="F333" s="3"/>
      <c r="G333" s="3"/>
      <c r="H333" s="3"/>
    </row>
    <row r="334" spans="4:8">
      <c r="D334" s="3"/>
      <c r="E334" s="3"/>
      <c r="F334" s="3"/>
      <c r="G334" s="3"/>
      <c r="H334" s="3"/>
    </row>
    <row r="335" spans="4:8">
      <c r="D335" s="3"/>
      <c r="E335" s="3"/>
      <c r="F335" s="3"/>
      <c r="G335" s="3"/>
      <c r="H335" s="3"/>
    </row>
    <row r="336" spans="4:8">
      <c r="D336" s="3"/>
      <c r="E336" s="3"/>
      <c r="F336" s="3"/>
      <c r="G336" s="3"/>
      <c r="H336" s="3"/>
    </row>
    <row r="337" spans="4:8">
      <c r="D337" s="3"/>
      <c r="E337" s="3"/>
      <c r="F337" s="3"/>
      <c r="G337" s="3"/>
      <c r="H337" s="3"/>
    </row>
    <row r="338" spans="4:8">
      <c r="D338" s="3"/>
      <c r="E338" s="3"/>
      <c r="F338" s="3"/>
      <c r="G338" s="3"/>
      <c r="H338" s="3"/>
    </row>
    <row r="339" spans="4:8">
      <c r="D339" s="3"/>
      <c r="E339" s="3"/>
      <c r="F339" s="3"/>
      <c r="G339" s="3"/>
      <c r="H339" s="3"/>
    </row>
    <row r="340" spans="4:8">
      <c r="D340" s="3"/>
      <c r="E340" s="3"/>
      <c r="F340" s="3"/>
      <c r="G340" s="3"/>
      <c r="H340" s="3"/>
    </row>
    <row r="341" spans="4:8">
      <c r="D341" s="3"/>
      <c r="E341" s="3"/>
      <c r="F341" s="3"/>
      <c r="G341" s="3"/>
      <c r="H341" s="3"/>
    </row>
    <row r="342" spans="4:8">
      <c r="D342" s="3"/>
      <c r="E342" s="3"/>
      <c r="F342" s="3"/>
      <c r="G342" s="3"/>
      <c r="H342" s="3"/>
    </row>
    <row r="343" spans="4:8">
      <c r="D343" s="3"/>
      <c r="E343" s="3"/>
      <c r="F343" s="3"/>
      <c r="G343" s="3"/>
      <c r="H343" s="3"/>
    </row>
    <row r="344" spans="4:8">
      <c r="D344" s="3"/>
      <c r="E344" s="3"/>
      <c r="F344" s="3"/>
      <c r="G344" s="3"/>
      <c r="H344" s="3"/>
    </row>
    <row r="345" spans="4:8">
      <c r="D345" s="3"/>
      <c r="E345" s="3"/>
      <c r="F345" s="3"/>
      <c r="G345" s="3"/>
      <c r="H345" s="3"/>
    </row>
    <row r="346" spans="4:8">
      <c r="D346" s="3"/>
      <c r="E346" s="3"/>
      <c r="F346" s="3"/>
      <c r="G346" s="3"/>
      <c r="H346" s="3"/>
    </row>
    <row r="347" spans="4:8">
      <c r="D347" s="3"/>
      <c r="E347" s="3"/>
      <c r="F347" s="3"/>
      <c r="G347" s="3"/>
      <c r="H347" s="3"/>
    </row>
    <row r="348" spans="4:8">
      <c r="D348" s="3"/>
      <c r="E348" s="3"/>
      <c r="F348" s="3"/>
      <c r="G348" s="3"/>
      <c r="H348" s="3"/>
    </row>
    <row r="349" spans="4:8">
      <c r="D349" s="3"/>
      <c r="E349" s="3"/>
      <c r="F349" s="3"/>
      <c r="G349" s="3"/>
      <c r="H349" s="3"/>
    </row>
    <row r="350" spans="4:8">
      <c r="D350" s="3"/>
      <c r="E350" s="3"/>
      <c r="F350" s="3"/>
      <c r="G350" s="3"/>
      <c r="H350" s="3"/>
    </row>
    <row r="351" spans="4:8">
      <c r="D351" s="3"/>
      <c r="E351" s="3"/>
      <c r="F351" s="3"/>
      <c r="G351" s="3"/>
      <c r="H351" s="3"/>
    </row>
    <row r="352" spans="4:8">
      <c r="D352" s="3"/>
      <c r="E352" s="3"/>
      <c r="F352" s="3"/>
      <c r="G352" s="3"/>
      <c r="H352" s="3"/>
    </row>
    <row r="353" spans="4:8">
      <c r="D353" s="3"/>
      <c r="E353" s="3"/>
      <c r="F353" s="3"/>
      <c r="G353" s="3"/>
      <c r="H353" s="3"/>
    </row>
    <row r="354" spans="4:8">
      <c r="D354" s="3"/>
      <c r="E354" s="3"/>
      <c r="F354" s="3"/>
      <c r="G354" s="3"/>
      <c r="H354" s="3"/>
    </row>
    <row r="355" spans="4:8">
      <c r="D355" s="3"/>
      <c r="E355" s="3"/>
      <c r="F355" s="3"/>
      <c r="G355" s="3"/>
      <c r="H355" s="3"/>
    </row>
    <row r="356" spans="4:8">
      <c r="D356" s="3"/>
      <c r="E356" s="3"/>
      <c r="F356" s="3"/>
      <c r="G356" s="3"/>
      <c r="H356" s="3"/>
    </row>
    <row r="357" spans="4:8">
      <c r="D357" s="3"/>
      <c r="E357" s="3"/>
      <c r="F357" s="3"/>
      <c r="G357" s="3"/>
      <c r="H357" s="3"/>
    </row>
    <row r="358" spans="4:8">
      <c r="D358" s="3"/>
      <c r="E358" s="3"/>
      <c r="F358" s="3"/>
      <c r="G358" s="3"/>
      <c r="H358" s="3"/>
    </row>
    <row r="359" spans="4:8">
      <c r="D359" s="3"/>
      <c r="E359" s="3"/>
      <c r="F359" s="3"/>
      <c r="G359" s="3"/>
      <c r="H359" s="3"/>
    </row>
    <row r="360" spans="4:8">
      <c r="D360" s="3"/>
      <c r="E360" s="3"/>
      <c r="F360" s="3"/>
      <c r="G360" s="3"/>
      <c r="H360" s="3"/>
    </row>
    <row r="361" spans="4:8">
      <c r="D361" s="3"/>
      <c r="E361" s="3"/>
      <c r="F361" s="3"/>
      <c r="G361" s="3"/>
      <c r="H361" s="3"/>
    </row>
    <row r="362" spans="4:8">
      <c r="D362" s="3"/>
      <c r="E362" s="3"/>
      <c r="F362" s="3"/>
      <c r="G362" s="3"/>
      <c r="H362" s="3"/>
    </row>
    <row r="363" spans="4:8">
      <c r="D363" s="3"/>
      <c r="E363" s="3"/>
      <c r="F363" s="3"/>
      <c r="G363" s="3"/>
      <c r="H363" s="3"/>
    </row>
    <row r="364" spans="4:8">
      <c r="D364" s="3"/>
      <c r="E364" s="3"/>
      <c r="F364" s="3"/>
      <c r="G364" s="3"/>
      <c r="H364" s="3"/>
    </row>
    <row r="365" spans="4:8">
      <c r="D365" s="3"/>
      <c r="E365" s="3"/>
      <c r="F365" s="3"/>
      <c r="G365" s="3"/>
      <c r="H365" s="3"/>
    </row>
    <row r="366" spans="4:8">
      <c r="D366" s="3"/>
      <c r="E366" s="3"/>
      <c r="F366" s="3"/>
      <c r="G366" s="3"/>
      <c r="H366" s="3"/>
    </row>
    <row r="367" spans="4:8">
      <c r="D367" s="3"/>
      <c r="E367" s="3"/>
      <c r="F367" s="3"/>
      <c r="G367" s="3"/>
      <c r="H367" s="3"/>
    </row>
    <row r="368" spans="4:8">
      <c r="D368" s="3"/>
      <c r="E368" s="3"/>
      <c r="F368" s="3"/>
      <c r="G368" s="3"/>
      <c r="H368" s="3"/>
    </row>
    <row r="369" spans="4:8">
      <c r="D369" s="3"/>
      <c r="E369" s="3"/>
      <c r="F369" s="3"/>
      <c r="G369" s="3"/>
      <c r="H369" s="3"/>
    </row>
    <row r="370" spans="4:8">
      <c r="D370" s="3"/>
      <c r="E370" s="3"/>
      <c r="F370" s="3"/>
      <c r="G370" s="3"/>
      <c r="H370" s="3"/>
    </row>
    <row r="371" spans="4:8">
      <c r="D371" s="3"/>
      <c r="E371" s="3"/>
      <c r="F371" s="3"/>
      <c r="G371" s="3"/>
      <c r="H371" s="3"/>
    </row>
    <row r="372" spans="4:8">
      <c r="D372" s="3"/>
      <c r="E372" s="3"/>
      <c r="F372" s="3"/>
      <c r="G372" s="3"/>
      <c r="H372" s="3"/>
    </row>
    <row r="373" spans="4:8">
      <c r="D373" s="3"/>
      <c r="E373" s="3"/>
      <c r="F373" s="3"/>
      <c r="G373" s="3"/>
      <c r="H373" s="3"/>
    </row>
    <row r="374" spans="4:8">
      <c r="D374" s="3"/>
      <c r="E374" s="3"/>
      <c r="F374" s="3"/>
      <c r="G374" s="3"/>
      <c r="H374" s="3"/>
    </row>
    <row r="375" spans="4:8">
      <c r="D375" s="3"/>
      <c r="E375" s="3"/>
      <c r="F375" s="3"/>
      <c r="G375" s="3"/>
      <c r="H375" s="3"/>
    </row>
    <row r="376" spans="4:8">
      <c r="D376" s="3"/>
      <c r="E376" s="3"/>
      <c r="F376" s="3"/>
      <c r="G376" s="3"/>
      <c r="H376" s="3"/>
    </row>
    <row r="377" spans="4:8">
      <c r="D377" s="3"/>
      <c r="E377" s="3"/>
      <c r="F377" s="3"/>
      <c r="G377" s="3"/>
      <c r="H377" s="3"/>
    </row>
    <row r="378" spans="4:8">
      <c r="D378" s="3"/>
      <c r="E378" s="3"/>
      <c r="F378" s="3"/>
      <c r="G378" s="3"/>
      <c r="H378" s="3"/>
    </row>
    <row r="379" spans="4:8">
      <c r="D379" s="3"/>
      <c r="E379" s="3"/>
      <c r="F379" s="3"/>
      <c r="G379" s="3"/>
      <c r="H379" s="3"/>
    </row>
    <row r="380" spans="4:8">
      <c r="D380" s="3"/>
      <c r="E380" s="3"/>
      <c r="F380" s="3"/>
      <c r="G380" s="3"/>
      <c r="H380" s="3"/>
    </row>
    <row r="381" spans="4:8">
      <c r="D381" s="3"/>
      <c r="E381" s="3"/>
      <c r="F381" s="3"/>
      <c r="G381" s="3"/>
      <c r="H381" s="3"/>
    </row>
    <row r="382" spans="4:8">
      <c r="D382" s="3"/>
      <c r="E382" s="3"/>
      <c r="F382" s="3"/>
      <c r="G382" s="3"/>
      <c r="H382" s="3"/>
    </row>
    <row r="383" spans="4:8">
      <c r="D383" s="3"/>
      <c r="E383" s="3"/>
      <c r="F383" s="3"/>
      <c r="G383" s="3"/>
      <c r="H383" s="3"/>
    </row>
    <row r="384" spans="4:8">
      <c r="D384" s="3"/>
      <c r="E384" s="3"/>
      <c r="F384" s="3"/>
      <c r="G384" s="3"/>
      <c r="H384" s="3"/>
    </row>
    <row r="385" spans="4:8">
      <c r="D385" s="3"/>
      <c r="E385" s="3"/>
      <c r="F385" s="3"/>
      <c r="G385" s="3"/>
      <c r="H385" s="3"/>
    </row>
    <row r="386" spans="4:8">
      <c r="D386" s="3"/>
      <c r="E386" s="3"/>
      <c r="F386" s="3"/>
      <c r="G386" s="3"/>
      <c r="H386" s="3"/>
    </row>
    <row r="387" spans="4:8">
      <c r="D387" s="3"/>
      <c r="E387" s="3"/>
      <c r="F387" s="3"/>
      <c r="G387" s="3"/>
      <c r="H387" s="3"/>
    </row>
    <row r="388" spans="4:8">
      <c r="D388" s="3"/>
      <c r="E388" s="3"/>
      <c r="F388" s="3"/>
      <c r="G388" s="3"/>
      <c r="H388" s="3"/>
    </row>
    <row r="389" spans="4:8">
      <c r="D389" s="3"/>
      <c r="E389" s="3"/>
      <c r="F389" s="3"/>
      <c r="G389" s="3"/>
      <c r="H389" s="3"/>
    </row>
    <row r="390" spans="4:8">
      <c r="D390" s="3"/>
      <c r="E390" s="3"/>
      <c r="F390" s="3"/>
      <c r="G390" s="3"/>
      <c r="H390" s="3"/>
    </row>
    <row r="391" spans="4:8">
      <c r="D391" s="3"/>
      <c r="E391" s="3"/>
      <c r="F391" s="3"/>
      <c r="G391" s="3"/>
      <c r="H391" s="3"/>
    </row>
    <row r="392" spans="4:8">
      <c r="D392" s="3"/>
      <c r="E392" s="3"/>
      <c r="F392" s="3"/>
      <c r="G392" s="3"/>
      <c r="H392" s="3"/>
    </row>
    <row r="393" spans="4:8">
      <c r="D393" s="3"/>
      <c r="E393" s="3"/>
      <c r="F393" s="3"/>
      <c r="G393" s="3"/>
      <c r="H393" s="3"/>
    </row>
    <row r="394" spans="4:8">
      <c r="D394" s="3"/>
      <c r="E394" s="3"/>
      <c r="F394" s="3"/>
      <c r="G394" s="3"/>
      <c r="H394" s="3"/>
    </row>
    <row r="395" spans="4:8">
      <c r="D395" s="3"/>
      <c r="E395" s="3"/>
      <c r="F395" s="3"/>
      <c r="G395" s="3"/>
      <c r="H395" s="3"/>
    </row>
    <row r="396" spans="4:8">
      <c r="D396" s="3"/>
      <c r="E396" s="3"/>
      <c r="F396" s="3"/>
      <c r="G396" s="3"/>
      <c r="H396" s="3"/>
    </row>
    <row r="397" spans="4:8">
      <c r="D397" s="3"/>
      <c r="E397" s="3"/>
      <c r="F397" s="3"/>
      <c r="G397" s="3"/>
      <c r="H397" s="3"/>
    </row>
    <row r="398" spans="4:8">
      <c r="D398" s="3"/>
      <c r="E398" s="3"/>
      <c r="F398" s="3"/>
      <c r="G398" s="3"/>
      <c r="H398" s="3"/>
    </row>
    <row r="399" spans="4:8">
      <c r="D399" s="3"/>
      <c r="E399" s="3"/>
      <c r="F399" s="3"/>
      <c r="G399" s="3"/>
      <c r="H399" s="3"/>
    </row>
    <row r="400" spans="4:8">
      <c r="D400" s="3"/>
      <c r="E400" s="3"/>
      <c r="F400" s="3"/>
      <c r="G400" s="3"/>
      <c r="H400" s="3"/>
    </row>
    <row r="401" spans="4:8">
      <c r="D401" s="3"/>
      <c r="E401" s="3"/>
      <c r="F401" s="3"/>
      <c r="G401" s="3"/>
      <c r="H401" s="3"/>
    </row>
    <row r="402" spans="4:8">
      <c r="D402" s="3"/>
      <c r="E402" s="3"/>
      <c r="F402" s="3"/>
      <c r="G402" s="3"/>
      <c r="H402" s="3"/>
    </row>
    <row r="403" spans="4:8">
      <c r="D403" s="3"/>
      <c r="E403" s="3"/>
      <c r="F403" s="3"/>
      <c r="G403" s="3"/>
      <c r="H403" s="3"/>
    </row>
    <row r="404" spans="4:8">
      <c r="D404" s="3"/>
      <c r="E404" s="3"/>
      <c r="F404" s="3"/>
      <c r="G404" s="3"/>
      <c r="H404" s="3"/>
    </row>
    <row r="405" spans="4:8">
      <c r="D405" s="3"/>
      <c r="E405" s="3"/>
      <c r="F405" s="3"/>
      <c r="G405" s="3"/>
      <c r="H405" s="3"/>
    </row>
    <row r="406" spans="4:8">
      <c r="D406" s="3"/>
      <c r="E406" s="3"/>
      <c r="F406" s="3"/>
      <c r="G406" s="3"/>
      <c r="H406" s="3"/>
    </row>
    <row r="407" spans="4:8">
      <c r="D407" s="3"/>
      <c r="E407" s="3"/>
      <c r="F407" s="3"/>
      <c r="G407" s="3"/>
      <c r="H407" s="3"/>
    </row>
    <row r="408" spans="4:8">
      <c r="D408" s="3"/>
      <c r="E408" s="3"/>
      <c r="F408" s="3"/>
      <c r="G408" s="3"/>
      <c r="H408" s="3"/>
    </row>
    <row r="409" spans="4:8">
      <c r="D409" s="3"/>
      <c r="E409" s="3"/>
      <c r="F409" s="3"/>
      <c r="G409" s="3"/>
      <c r="H409" s="3"/>
    </row>
    <row r="410" spans="4:8">
      <c r="D410" s="3"/>
      <c r="E410" s="3"/>
      <c r="F410" s="3"/>
      <c r="G410" s="3"/>
      <c r="H410" s="3"/>
    </row>
    <row r="411" spans="4:8">
      <c r="D411" s="3"/>
      <c r="E411" s="3"/>
      <c r="F411" s="3"/>
      <c r="G411" s="3"/>
      <c r="H411" s="3"/>
    </row>
    <row r="412" spans="4:8">
      <c r="D412" s="3"/>
      <c r="E412" s="3"/>
      <c r="F412" s="3"/>
      <c r="G412" s="3"/>
      <c r="H412" s="3"/>
    </row>
    <row r="413" spans="4:8">
      <c r="D413" s="3"/>
      <c r="E413" s="3"/>
      <c r="F413" s="3"/>
      <c r="G413" s="3"/>
      <c r="H413" s="3"/>
    </row>
    <row r="414" spans="4:8">
      <c r="D414" s="3"/>
      <c r="E414" s="3"/>
      <c r="F414" s="3"/>
      <c r="G414" s="3"/>
      <c r="H414" s="3"/>
    </row>
    <row r="415" spans="4:8">
      <c r="D415" s="3"/>
      <c r="E415" s="3"/>
      <c r="F415" s="3"/>
      <c r="G415" s="3"/>
      <c r="H415" s="3"/>
    </row>
    <row r="416" spans="4:8">
      <c r="D416" s="3"/>
      <c r="E416" s="3"/>
      <c r="F416" s="3"/>
      <c r="G416" s="3"/>
      <c r="H416" s="3"/>
    </row>
    <row r="417" spans="4:8">
      <c r="D417" s="3"/>
      <c r="E417" s="3"/>
      <c r="F417" s="3"/>
      <c r="G417" s="3"/>
      <c r="H417" s="3"/>
    </row>
    <row r="418" spans="4:8">
      <c r="D418" s="3"/>
      <c r="E418" s="3"/>
      <c r="F418" s="3"/>
      <c r="G418" s="3"/>
      <c r="H418" s="3"/>
    </row>
    <row r="419" spans="4:8">
      <c r="D419" s="3"/>
      <c r="E419" s="3"/>
      <c r="F419" s="3"/>
      <c r="G419" s="3"/>
      <c r="H419" s="3"/>
    </row>
    <row r="420" spans="4:8">
      <c r="D420" s="3"/>
      <c r="E420" s="3"/>
      <c r="F420" s="3"/>
      <c r="G420" s="3"/>
      <c r="H420" s="3"/>
    </row>
    <row r="421" spans="4:8">
      <c r="D421" s="3"/>
      <c r="E421" s="3"/>
      <c r="F421" s="3"/>
      <c r="G421" s="3"/>
      <c r="H421" s="3"/>
    </row>
    <row r="422" spans="4:8">
      <c r="D422" s="3"/>
      <c r="E422" s="3"/>
      <c r="F422" s="3"/>
      <c r="G422" s="3"/>
      <c r="H422" s="3"/>
    </row>
    <row r="423" spans="4:8">
      <c r="D423" s="3"/>
      <c r="E423" s="3"/>
      <c r="F423" s="3"/>
      <c r="G423" s="3"/>
      <c r="H423" s="3"/>
    </row>
    <row r="424" spans="4:8">
      <c r="D424" s="3"/>
      <c r="E424" s="3"/>
      <c r="F424" s="3"/>
      <c r="G424" s="3"/>
      <c r="H424" s="3"/>
    </row>
    <row r="425" spans="4:8">
      <c r="D425" s="3"/>
      <c r="E425" s="3"/>
      <c r="F425" s="3"/>
      <c r="G425" s="3"/>
      <c r="H425" s="3"/>
    </row>
    <row r="426" spans="4:8">
      <c r="D426" s="3"/>
      <c r="E426" s="3"/>
      <c r="F426" s="3"/>
      <c r="G426" s="3"/>
      <c r="H426" s="3"/>
    </row>
    <row r="427" spans="4:8">
      <c r="D427" s="3"/>
      <c r="E427" s="3"/>
      <c r="F427" s="3"/>
      <c r="G427" s="3"/>
      <c r="H427" s="3"/>
    </row>
    <row r="428" spans="4:8">
      <c r="D428" s="3"/>
      <c r="E428" s="3"/>
      <c r="F428" s="3"/>
      <c r="G428" s="3"/>
      <c r="H428" s="3"/>
    </row>
    <row r="429" spans="4:8">
      <c r="D429" s="3"/>
      <c r="E429" s="3"/>
      <c r="F429" s="3"/>
      <c r="G429" s="3"/>
      <c r="H429" s="3"/>
    </row>
    <row r="430" spans="4:8">
      <c r="D430" s="3"/>
      <c r="E430" s="3"/>
      <c r="F430" s="3"/>
      <c r="G430" s="3"/>
      <c r="H430" s="3"/>
    </row>
    <row r="431" spans="4:8">
      <c r="D431" s="3"/>
      <c r="E431" s="3"/>
      <c r="F431" s="3"/>
      <c r="G431" s="3"/>
      <c r="H431" s="3"/>
    </row>
    <row r="432" spans="4:8">
      <c r="D432" s="3"/>
      <c r="E432" s="3"/>
      <c r="F432" s="3"/>
      <c r="G432" s="3"/>
      <c r="H432" s="3"/>
    </row>
    <row r="433" spans="4:8">
      <c r="D433" s="3"/>
      <c r="E433" s="3"/>
      <c r="F433" s="3"/>
      <c r="G433" s="3"/>
      <c r="H433" s="3"/>
    </row>
    <row r="434" spans="4:8">
      <c r="D434" s="3"/>
      <c r="E434" s="3"/>
      <c r="F434" s="3"/>
      <c r="G434" s="3"/>
      <c r="H434" s="3"/>
    </row>
    <row r="435" spans="4:8">
      <c r="D435" s="3"/>
      <c r="E435" s="3"/>
      <c r="F435" s="3"/>
      <c r="G435" s="3"/>
      <c r="H435" s="3"/>
    </row>
    <row r="436" spans="4:8">
      <c r="D436" s="3"/>
      <c r="E436" s="3"/>
      <c r="F436" s="3"/>
      <c r="G436" s="3"/>
      <c r="H436" s="3"/>
    </row>
    <row r="437" spans="4:8">
      <c r="D437" s="3"/>
      <c r="E437" s="3"/>
      <c r="F437" s="3"/>
      <c r="G437" s="3"/>
      <c r="H437" s="3"/>
    </row>
    <row r="438" spans="4:8">
      <c r="D438" s="3"/>
      <c r="E438" s="3"/>
      <c r="F438" s="3"/>
      <c r="G438" s="3"/>
      <c r="H438" s="3"/>
    </row>
    <row r="439" spans="4:8">
      <c r="D439" s="3"/>
      <c r="E439" s="3"/>
      <c r="F439" s="3"/>
      <c r="G439" s="3"/>
      <c r="H439" s="3"/>
    </row>
    <row r="440" spans="4:8">
      <c r="D440" s="3"/>
      <c r="E440" s="3"/>
      <c r="F440" s="3"/>
      <c r="G440" s="3"/>
      <c r="H440" s="3"/>
    </row>
    <row r="441" spans="4:8">
      <c r="D441" s="3"/>
      <c r="E441" s="3"/>
      <c r="F441" s="3"/>
      <c r="G441" s="3"/>
      <c r="H441" s="3"/>
    </row>
    <row r="442" spans="4:8">
      <c r="D442" s="3"/>
      <c r="E442" s="3"/>
      <c r="F442" s="3"/>
      <c r="G442" s="3"/>
      <c r="H442" s="3"/>
    </row>
    <row r="443" spans="4:8">
      <c r="D443" s="3"/>
      <c r="E443" s="3"/>
      <c r="F443" s="3"/>
      <c r="G443" s="3"/>
      <c r="H443" s="3"/>
    </row>
    <row r="444" spans="4:8">
      <c r="D444" s="3"/>
      <c r="E444" s="3"/>
      <c r="F444" s="3"/>
      <c r="G444" s="3"/>
      <c r="H444" s="3"/>
    </row>
    <row r="445" spans="4:8">
      <c r="D445" s="3"/>
      <c r="E445" s="3"/>
      <c r="F445" s="3"/>
      <c r="G445" s="3"/>
      <c r="H445" s="3"/>
    </row>
    <row r="446" spans="4:8">
      <c r="D446" s="3"/>
      <c r="E446" s="3"/>
      <c r="F446" s="3"/>
      <c r="G446" s="3"/>
      <c r="H446" s="3"/>
    </row>
    <row r="447" spans="4:8">
      <c r="D447" s="3"/>
      <c r="E447" s="3"/>
      <c r="F447" s="3"/>
      <c r="G447" s="3"/>
      <c r="H447" s="3"/>
    </row>
    <row r="448" spans="4:8">
      <c r="D448" s="3"/>
      <c r="E448" s="3"/>
      <c r="F448" s="3"/>
      <c r="G448" s="3"/>
      <c r="H448" s="3"/>
    </row>
    <row r="449" spans="4:8">
      <c r="D449" s="3"/>
      <c r="E449" s="3"/>
      <c r="F449" s="3"/>
      <c r="G449" s="3"/>
      <c r="H449" s="3"/>
    </row>
    <row r="450" spans="4:8">
      <c r="D450" s="3"/>
      <c r="E450" s="3"/>
      <c r="F450" s="3"/>
      <c r="G450" s="3"/>
      <c r="H450" s="3"/>
    </row>
    <row r="451" spans="4:8">
      <c r="D451" s="3"/>
      <c r="E451" s="3"/>
      <c r="F451" s="3"/>
      <c r="G451" s="3"/>
      <c r="H451" s="3"/>
    </row>
    <row r="452" spans="4:8">
      <c r="D452" s="3"/>
      <c r="E452" s="3"/>
      <c r="F452" s="3"/>
      <c r="G452" s="3"/>
      <c r="H452" s="3"/>
    </row>
    <row r="453" spans="4:8">
      <c r="D453" s="3"/>
      <c r="E453" s="3"/>
      <c r="F453" s="3"/>
      <c r="G453" s="3"/>
      <c r="H453" s="3"/>
    </row>
    <row r="454" spans="4:8">
      <c r="D454" s="3"/>
      <c r="E454" s="3"/>
      <c r="F454" s="3"/>
      <c r="G454" s="3"/>
      <c r="H454" s="3"/>
    </row>
    <row r="455" spans="4:8">
      <c r="D455" s="3"/>
      <c r="E455" s="3"/>
      <c r="F455" s="3"/>
      <c r="G455" s="3"/>
      <c r="H455" s="3"/>
    </row>
    <row r="456" spans="4:8">
      <c r="D456" s="3"/>
      <c r="E456" s="3"/>
      <c r="F456" s="3"/>
      <c r="G456" s="3"/>
      <c r="H456" s="3"/>
    </row>
    <row r="457" spans="4:8">
      <c r="D457" s="3"/>
      <c r="E457" s="3"/>
      <c r="F457" s="3"/>
      <c r="G457" s="3"/>
      <c r="H457" s="3"/>
    </row>
    <row r="458" spans="4:8">
      <c r="D458" s="3"/>
      <c r="E458" s="3"/>
      <c r="F458" s="3"/>
      <c r="G458" s="3"/>
      <c r="H458" s="3"/>
    </row>
    <row r="459" spans="4:8">
      <c r="D459" s="3"/>
      <c r="E459" s="3"/>
      <c r="F459" s="3"/>
      <c r="G459" s="3"/>
      <c r="H459" s="3"/>
    </row>
    <row r="460" spans="4:8">
      <c r="D460" s="3"/>
      <c r="E460" s="3"/>
      <c r="F460" s="3"/>
      <c r="G460" s="3"/>
      <c r="H460" s="3"/>
    </row>
    <row r="461" spans="4:8">
      <c r="D461" s="3"/>
      <c r="E461" s="3"/>
      <c r="F461" s="3"/>
      <c r="G461" s="3"/>
      <c r="H461" s="3"/>
    </row>
    <row r="462" spans="4:8">
      <c r="D462" s="3"/>
      <c r="E462" s="3"/>
      <c r="F462" s="3"/>
      <c r="G462" s="3"/>
      <c r="H462" s="3"/>
    </row>
    <row r="463" spans="4:8">
      <c r="D463" s="3"/>
      <c r="E463" s="3"/>
      <c r="F463" s="3"/>
      <c r="G463" s="3"/>
      <c r="H463" s="3"/>
    </row>
    <row r="464" spans="4:8">
      <c r="D464" s="3"/>
      <c r="E464" s="3"/>
      <c r="F464" s="3"/>
      <c r="G464" s="3"/>
      <c r="H464" s="3"/>
    </row>
    <row r="465" spans="4:8">
      <c r="D465" s="3"/>
      <c r="E465" s="3"/>
      <c r="F465" s="3"/>
      <c r="G465" s="3"/>
      <c r="H465" s="3"/>
    </row>
    <row r="466" spans="4:8">
      <c r="D466" s="3"/>
      <c r="E466" s="3"/>
      <c r="F466" s="3"/>
      <c r="G466" s="3"/>
      <c r="H466" s="3"/>
    </row>
    <row r="467" spans="4:8">
      <c r="D467" s="3"/>
      <c r="E467" s="3"/>
      <c r="F467" s="3"/>
      <c r="G467" s="3"/>
      <c r="H467" s="3"/>
    </row>
    <row r="468" spans="4:8">
      <c r="D468" s="3"/>
      <c r="E468" s="3"/>
      <c r="F468" s="3"/>
      <c r="G468" s="3"/>
      <c r="H468" s="3"/>
    </row>
    <row r="469" spans="4:8">
      <c r="D469" s="3"/>
      <c r="E469" s="3"/>
      <c r="F469" s="3"/>
      <c r="G469" s="3"/>
      <c r="H469" s="3"/>
    </row>
    <row r="470" spans="4:8">
      <c r="D470" s="3"/>
      <c r="E470" s="3"/>
      <c r="F470" s="3"/>
      <c r="G470" s="3"/>
      <c r="H470" s="3"/>
    </row>
    <row r="471" spans="4:8">
      <c r="D471" s="3"/>
      <c r="E471" s="3"/>
      <c r="F471" s="3"/>
      <c r="G471" s="3"/>
      <c r="H471" s="3"/>
    </row>
    <row r="472" spans="4:8">
      <c r="D472" s="3"/>
      <c r="E472" s="3"/>
      <c r="F472" s="3"/>
      <c r="G472" s="3"/>
      <c r="H472" s="3"/>
    </row>
    <row r="473" spans="4:8">
      <c r="D473" s="3"/>
      <c r="E473" s="3"/>
      <c r="F473" s="3"/>
      <c r="G473" s="3"/>
      <c r="H473" s="3"/>
    </row>
    <row r="474" spans="4:8">
      <c r="D474" s="3"/>
      <c r="E474" s="3"/>
      <c r="F474" s="3"/>
      <c r="G474" s="3"/>
      <c r="H474" s="3"/>
    </row>
    <row r="475" spans="4:8">
      <c r="D475" s="3"/>
      <c r="E475" s="3"/>
      <c r="F475" s="3"/>
      <c r="G475" s="3"/>
      <c r="H475" s="3"/>
    </row>
    <row r="476" spans="4:8">
      <c r="D476" s="3"/>
      <c r="E476" s="3"/>
      <c r="F476" s="3"/>
      <c r="G476" s="3"/>
      <c r="H476" s="3"/>
    </row>
    <row r="477" spans="4:8">
      <c r="D477" s="3"/>
      <c r="E477" s="3"/>
      <c r="F477" s="3"/>
      <c r="G477" s="3"/>
      <c r="H477" s="3"/>
    </row>
    <row r="478" spans="4:8">
      <c r="D478" s="3"/>
      <c r="E478" s="3"/>
      <c r="F478" s="3"/>
      <c r="G478" s="3"/>
      <c r="H478" s="3"/>
    </row>
    <row r="479" spans="4:8">
      <c r="D479" s="3"/>
      <c r="E479" s="3"/>
      <c r="F479" s="3"/>
      <c r="G479" s="3"/>
      <c r="H479" s="3"/>
    </row>
    <row r="480" spans="4:8">
      <c r="D480" s="3"/>
      <c r="E480" s="3"/>
      <c r="F480" s="3"/>
      <c r="G480" s="3"/>
      <c r="H480" s="3"/>
    </row>
    <row r="481" spans="4:8">
      <c r="D481" s="3"/>
      <c r="E481" s="3"/>
      <c r="F481" s="3"/>
      <c r="G481" s="3"/>
      <c r="H481" s="3"/>
    </row>
    <row r="482" spans="4:8">
      <c r="D482" s="3"/>
      <c r="E482" s="3"/>
      <c r="F482" s="3"/>
      <c r="G482" s="3"/>
      <c r="H482" s="3"/>
    </row>
    <row r="483" spans="4:8">
      <c r="D483" s="3"/>
      <c r="E483" s="3"/>
      <c r="F483" s="3"/>
      <c r="G483" s="3"/>
      <c r="H483" s="3"/>
    </row>
    <row r="484" spans="4:8">
      <c r="D484" s="3"/>
      <c r="E484" s="3"/>
      <c r="F484" s="3"/>
      <c r="G484" s="3"/>
      <c r="H484" s="3"/>
    </row>
    <row r="485" spans="4:8">
      <c r="D485" s="3"/>
      <c r="E485" s="3"/>
      <c r="F485" s="3"/>
      <c r="G485" s="3"/>
      <c r="H485" s="3"/>
    </row>
    <row r="486" spans="4:8">
      <c r="D486" s="3"/>
      <c r="E486" s="3"/>
      <c r="F486" s="3"/>
      <c r="G486" s="3"/>
      <c r="H486" s="3"/>
    </row>
    <row r="487" spans="4:8">
      <c r="D487" s="3"/>
      <c r="E487" s="3"/>
      <c r="F487" s="3"/>
      <c r="G487" s="3"/>
      <c r="H487" s="3"/>
    </row>
    <row r="488" spans="4:8">
      <c r="D488" s="3"/>
      <c r="E488" s="3"/>
      <c r="F488" s="3"/>
      <c r="G488" s="3"/>
      <c r="H488" s="3"/>
    </row>
    <row r="489" spans="4:8">
      <c r="D489" s="3"/>
      <c r="E489" s="3"/>
      <c r="F489" s="3"/>
      <c r="G489" s="3"/>
      <c r="H489" s="3"/>
    </row>
    <row r="490" spans="4:8">
      <c r="D490" s="3"/>
      <c r="E490" s="3"/>
      <c r="F490" s="3"/>
      <c r="G490" s="3"/>
      <c r="H490" s="3"/>
    </row>
    <row r="491" spans="4:8">
      <c r="D491" s="3"/>
      <c r="E491" s="3"/>
      <c r="F491" s="3"/>
      <c r="G491" s="3"/>
      <c r="H491" s="3"/>
    </row>
    <row r="492" spans="4:8">
      <c r="D492" s="3"/>
      <c r="E492" s="3"/>
      <c r="F492" s="3"/>
      <c r="G492" s="3"/>
      <c r="H492" s="3"/>
    </row>
    <row r="493" spans="4:8">
      <c r="D493" s="3"/>
      <c r="E493" s="3"/>
      <c r="F493" s="3"/>
      <c r="G493" s="3"/>
      <c r="H493" s="3"/>
    </row>
    <row r="494" spans="4:8">
      <c r="D494" s="3"/>
      <c r="E494" s="3"/>
      <c r="F494" s="3"/>
      <c r="G494" s="3"/>
      <c r="H494" s="3"/>
    </row>
    <row r="495" spans="4:8">
      <c r="D495" s="3"/>
      <c r="E495" s="3"/>
      <c r="F495" s="3"/>
      <c r="G495" s="3"/>
      <c r="H495" s="3"/>
    </row>
    <row r="496" spans="4:8">
      <c r="D496" s="3"/>
      <c r="E496" s="3"/>
      <c r="F496" s="3"/>
      <c r="G496" s="3"/>
      <c r="H496" s="3"/>
    </row>
    <row r="497" spans="4:8">
      <c r="D497" s="3"/>
      <c r="E497" s="3"/>
      <c r="F497" s="3"/>
      <c r="G497" s="3"/>
      <c r="H497" s="3"/>
    </row>
    <row r="498" spans="4:8">
      <c r="D498" s="3"/>
      <c r="E498" s="3"/>
      <c r="F498" s="3"/>
      <c r="G498" s="3"/>
      <c r="H498" s="3"/>
    </row>
    <row r="499" spans="4:8">
      <c r="D499" s="3"/>
      <c r="E499" s="3"/>
      <c r="F499" s="3"/>
      <c r="G499" s="3"/>
      <c r="H499" s="3"/>
    </row>
    <row r="500" spans="4:8">
      <c r="D500" s="3"/>
      <c r="E500" s="3"/>
      <c r="F500" s="3"/>
      <c r="G500" s="3"/>
      <c r="H500" s="3"/>
    </row>
    <row r="501" spans="4:8">
      <c r="D501" s="3"/>
      <c r="E501" s="3"/>
      <c r="F501" s="3"/>
      <c r="G501" s="3"/>
      <c r="H501" s="3"/>
    </row>
    <row r="502" spans="4:8">
      <c r="D502" s="3"/>
      <c r="E502" s="3"/>
      <c r="F502" s="3"/>
      <c r="G502" s="3"/>
      <c r="H502" s="3"/>
    </row>
    <row r="503" spans="4:8">
      <c r="D503" s="3"/>
      <c r="E503" s="3"/>
      <c r="F503" s="3"/>
      <c r="G503" s="3"/>
      <c r="H503" s="3"/>
    </row>
    <row r="504" spans="4:8">
      <c r="D504" s="3"/>
      <c r="E504" s="3"/>
      <c r="F504" s="3"/>
      <c r="G504" s="3"/>
      <c r="H504" s="3"/>
    </row>
    <row r="505" spans="4:8">
      <c r="D505" s="3"/>
      <c r="E505" s="3"/>
      <c r="F505" s="3"/>
      <c r="G505" s="3"/>
      <c r="H505" s="3"/>
    </row>
    <row r="506" spans="4:8">
      <c r="D506" s="3"/>
      <c r="E506" s="3"/>
      <c r="F506" s="3"/>
      <c r="G506" s="3"/>
      <c r="H506" s="3"/>
    </row>
    <row r="507" spans="4:8">
      <c r="D507" s="3"/>
      <c r="E507" s="3"/>
      <c r="F507" s="3"/>
      <c r="G507" s="3"/>
      <c r="H507" s="3"/>
    </row>
    <row r="508" spans="4:8">
      <c r="D508" s="3"/>
      <c r="E508" s="3"/>
      <c r="F508" s="3"/>
      <c r="G508" s="3"/>
      <c r="H508" s="3"/>
    </row>
    <row r="509" spans="4:8">
      <c r="D509" s="3"/>
      <c r="E509" s="3"/>
      <c r="F509" s="3"/>
      <c r="G509" s="3"/>
      <c r="H509" s="3"/>
    </row>
    <row r="510" spans="4:8">
      <c r="D510" s="3"/>
      <c r="E510" s="3"/>
      <c r="F510" s="3"/>
      <c r="G510" s="3"/>
      <c r="H510" s="3"/>
    </row>
    <row r="511" spans="4:8">
      <c r="D511" s="3"/>
      <c r="E511" s="3"/>
      <c r="F511" s="3"/>
      <c r="G511" s="3"/>
      <c r="H511" s="3"/>
    </row>
    <row r="512" spans="4:8">
      <c r="D512" s="3"/>
      <c r="E512" s="3"/>
      <c r="F512" s="3"/>
      <c r="G512" s="3"/>
      <c r="H512" s="3"/>
    </row>
    <row r="513" spans="4:8">
      <c r="D513" s="3"/>
      <c r="E513" s="3"/>
      <c r="F513" s="3"/>
      <c r="G513" s="3"/>
      <c r="H513" s="3"/>
    </row>
    <row r="514" spans="4:8">
      <c r="D514" s="3"/>
      <c r="E514" s="3"/>
      <c r="F514" s="3"/>
      <c r="G514" s="3"/>
      <c r="H514" s="3"/>
    </row>
    <row r="515" spans="4:8">
      <c r="D515" s="3"/>
      <c r="E515" s="3"/>
      <c r="F515" s="3"/>
      <c r="G515" s="3"/>
      <c r="H515" s="3"/>
    </row>
    <row r="516" spans="4:8">
      <c r="D516" s="3"/>
      <c r="E516" s="3"/>
      <c r="F516" s="3"/>
      <c r="G516" s="3"/>
      <c r="H516" s="3"/>
    </row>
    <row r="517" spans="4:8">
      <c r="D517" s="3"/>
      <c r="E517" s="3"/>
      <c r="F517" s="3"/>
      <c r="G517" s="3"/>
      <c r="H517" s="3"/>
    </row>
    <row r="518" spans="4:8">
      <c r="D518" s="3"/>
      <c r="E518" s="3"/>
      <c r="F518" s="3"/>
      <c r="G518" s="3"/>
      <c r="H518" s="3"/>
    </row>
    <row r="519" spans="4:8">
      <c r="D519" s="3"/>
      <c r="E519" s="3"/>
      <c r="F519" s="3"/>
      <c r="G519" s="3"/>
      <c r="H519" s="3"/>
    </row>
    <row r="520" spans="4:8">
      <c r="D520" s="3"/>
      <c r="E520" s="3"/>
      <c r="F520" s="3"/>
      <c r="G520" s="3"/>
      <c r="H520" s="3"/>
    </row>
    <row r="521" spans="4:8">
      <c r="D521" s="3"/>
      <c r="E521" s="3"/>
      <c r="F521" s="3"/>
      <c r="G521" s="3"/>
      <c r="H521" s="3"/>
    </row>
    <row r="522" spans="4:8">
      <c r="D522" s="3"/>
      <c r="E522" s="3"/>
      <c r="F522" s="3"/>
      <c r="G522" s="3"/>
      <c r="H522" s="3"/>
    </row>
    <row r="523" spans="4:8">
      <c r="D523" s="3"/>
      <c r="E523" s="3"/>
      <c r="F523" s="3"/>
      <c r="G523" s="3"/>
      <c r="H523" s="3"/>
    </row>
    <row r="524" spans="4:8">
      <c r="D524" s="3"/>
      <c r="E524" s="3"/>
      <c r="F524" s="3"/>
      <c r="G524" s="3"/>
      <c r="H524" s="3"/>
    </row>
    <row r="525" spans="4:8">
      <c r="D525" s="3"/>
      <c r="E525" s="3"/>
      <c r="F525" s="3"/>
      <c r="G525" s="3"/>
      <c r="H525" s="3"/>
    </row>
    <row r="526" spans="4:8">
      <c r="D526" s="3"/>
      <c r="E526" s="3"/>
      <c r="F526" s="3"/>
      <c r="G526" s="3"/>
      <c r="H526" s="3"/>
    </row>
    <row r="527" spans="4:8">
      <c r="D527" s="3"/>
      <c r="E527" s="3"/>
      <c r="F527" s="3"/>
      <c r="G527" s="3"/>
      <c r="H527" s="3"/>
    </row>
    <row r="528" spans="4:8">
      <c r="D528" s="3"/>
      <c r="E528" s="3"/>
      <c r="F528" s="3"/>
      <c r="G528" s="3"/>
      <c r="H528" s="3"/>
    </row>
    <row r="529" spans="4:8">
      <c r="D529" s="3"/>
      <c r="E529" s="3"/>
      <c r="F529" s="3"/>
      <c r="G529" s="3"/>
      <c r="H529" s="3"/>
    </row>
    <row r="530" spans="4:8">
      <c r="D530" s="3"/>
      <c r="E530" s="3"/>
      <c r="F530" s="3"/>
      <c r="G530" s="3"/>
      <c r="H530" s="3"/>
    </row>
    <row r="531" spans="4:8">
      <c r="D531" s="3"/>
      <c r="E531" s="3"/>
      <c r="F531" s="3"/>
      <c r="G531" s="3"/>
      <c r="H531" s="3"/>
    </row>
    <row r="532" spans="4:8">
      <c r="D532" s="3"/>
      <c r="E532" s="3"/>
      <c r="F532" s="3"/>
      <c r="G532" s="3"/>
      <c r="H532" s="3"/>
    </row>
    <row r="533" spans="4:8">
      <c r="D533" s="3"/>
      <c r="E533" s="3"/>
      <c r="F533" s="3"/>
      <c r="G533" s="3"/>
      <c r="H533" s="3"/>
    </row>
    <row r="534" spans="4:8">
      <c r="D534" s="3"/>
      <c r="E534" s="3"/>
      <c r="F534" s="3"/>
      <c r="G534" s="3"/>
      <c r="H534" s="3"/>
    </row>
    <row r="535" spans="4:8">
      <c r="D535" s="3"/>
      <c r="E535" s="3"/>
      <c r="F535" s="3"/>
      <c r="G535" s="3"/>
      <c r="H535" s="3"/>
    </row>
    <row r="536" spans="4:8">
      <c r="D536" s="3"/>
      <c r="E536" s="3"/>
      <c r="F536" s="3"/>
      <c r="G536" s="3"/>
      <c r="H536" s="3"/>
    </row>
    <row r="537" spans="4:8">
      <c r="D537" s="3"/>
      <c r="E537" s="3"/>
      <c r="F537" s="3"/>
      <c r="G537" s="3"/>
      <c r="H537" s="3"/>
    </row>
    <row r="538" spans="4:8">
      <c r="D538" s="3"/>
      <c r="E538" s="3"/>
      <c r="F538" s="3"/>
      <c r="G538" s="3"/>
      <c r="H538" s="3"/>
    </row>
    <row r="539" spans="4:8">
      <c r="D539" s="3"/>
      <c r="E539" s="3"/>
      <c r="F539" s="3"/>
      <c r="G539" s="3"/>
      <c r="H539" s="3"/>
    </row>
    <row r="540" spans="4:8">
      <c r="D540" s="3"/>
      <c r="E540" s="3"/>
      <c r="F540" s="3"/>
      <c r="G540" s="3"/>
      <c r="H540" s="3"/>
    </row>
    <row r="541" spans="4:8">
      <c r="D541" s="3"/>
      <c r="E541" s="3"/>
      <c r="F541" s="3"/>
      <c r="G541" s="3"/>
      <c r="H541" s="3"/>
    </row>
    <row r="542" spans="4:8">
      <c r="D542" s="3"/>
      <c r="E542" s="3"/>
      <c r="F542" s="3"/>
      <c r="G542" s="3"/>
      <c r="H542" s="3"/>
    </row>
    <row r="543" spans="4:8">
      <c r="D543" s="3"/>
      <c r="E543" s="3"/>
      <c r="F543" s="3"/>
      <c r="G543" s="3"/>
      <c r="H543" s="3"/>
    </row>
    <row r="544" spans="4:8">
      <c r="D544" s="3"/>
      <c r="E544" s="3"/>
      <c r="F544" s="3"/>
      <c r="G544" s="3"/>
      <c r="H544" s="3"/>
    </row>
    <row r="545" spans="4:8">
      <c r="D545" s="3"/>
      <c r="E545" s="3"/>
      <c r="F545" s="3"/>
      <c r="G545" s="3"/>
      <c r="H545" s="3"/>
    </row>
    <row r="546" spans="4:8">
      <c r="D546" s="3"/>
      <c r="E546" s="3"/>
      <c r="F546" s="3"/>
      <c r="G546" s="3"/>
      <c r="H546" s="3"/>
    </row>
    <row r="547" spans="4:8">
      <c r="D547" s="3"/>
      <c r="E547" s="3"/>
      <c r="F547" s="3"/>
      <c r="G547" s="3"/>
      <c r="H547" s="3"/>
    </row>
    <row r="548" spans="4:8">
      <c r="D548" s="3"/>
      <c r="E548" s="3"/>
      <c r="F548" s="3"/>
      <c r="G548" s="3"/>
      <c r="H548" s="3"/>
    </row>
    <row r="549" spans="4:8">
      <c r="D549" s="3"/>
      <c r="E549" s="3"/>
      <c r="F549" s="3"/>
      <c r="G549" s="3"/>
      <c r="H549" s="3"/>
    </row>
    <row r="550" spans="4:8">
      <c r="D550" s="3"/>
      <c r="E550" s="3"/>
      <c r="F550" s="3"/>
      <c r="G550" s="3"/>
      <c r="H550" s="3"/>
    </row>
    <row r="551" spans="4:8">
      <c r="D551" s="3"/>
      <c r="E551" s="3"/>
      <c r="F551" s="3"/>
      <c r="G551" s="3"/>
      <c r="H551" s="3"/>
    </row>
    <row r="552" spans="4:8">
      <c r="D552" s="3"/>
      <c r="E552" s="3"/>
      <c r="F552" s="3"/>
      <c r="G552" s="3"/>
      <c r="H552" s="3"/>
    </row>
    <row r="553" spans="4:8">
      <c r="D553" s="3"/>
      <c r="E553" s="3"/>
      <c r="F553" s="3"/>
      <c r="G553" s="3"/>
      <c r="H553" s="3"/>
    </row>
    <row r="554" spans="4:8">
      <c r="D554" s="3"/>
      <c r="E554" s="3"/>
      <c r="F554" s="3"/>
      <c r="G554" s="3"/>
      <c r="H554" s="3"/>
    </row>
    <row r="555" spans="4:8">
      <c r="D555" s="3"/>
      <c r="E555" s="3"/>
      <c r="F555" s="3"/>
      <c r="G555" s="3"/>
      <c r="H555" s="3"/>
    </row>
    <row r="556" spans="4:8">
      <c r="D556" s="3"/>
      <c r="E556" s="3"/>
      <c r="F556" s="3"/>
      <c r="G556" s="3"/>
      <c r="H556" s="3"/>
    </row>
    <row r="557" spans="4:8">
      <c r="D557" s="3"/>
      <c r="E557" s="3"/>
      <c r="F557" s="3"/>
      <c r="G557" s="3"/>
      <c r="H557" s="3"/>
    </row>
    <row r="558" spans="4:8">
      <c r="D558" s="3"/>
      <c r="E558" s="3"/>
      <c r="F558" s="3"/>
      <c r="G558" s="3"/>
      <c r="H558" s="3"/>
    </row>
    <row r="559" spans="4:8">
      <c r="D559" s="3"/>
      <c r="E559" s="3"/>
      <c r="F559" s="3"/>
      <c r="G559" s="3"/>
      <c r="H559" s="3"/>
    </row>
    <row r="560" spans="4:8">
      <c r="D560" s="3"/>
      <c r="E560" s="3"/>
      <c r="F560" s="3"/>
      <c r="G560" s="3"/>
      <c r="H560" s="3"/>
    </row>
    <row r="561" spans="4:8">
      <c r="D561" s="3"/>
      <c r="E561" s="3"/>
      <c r="F561" s="3"/>
      <c r="G561" s="3"/>
      <c r="H561" s="3"/>
    </row>
    <row r="562" spans="4:8">
      <c r="D562" s="3"/>
      <c r="E562" s="3"/>
      <c r="F562" s="3"/>
      <c r="G562" s="3"/>
      <c r="H562" s="3"/>
    </row>
    <row r="563" spans="4:8">
      <c r="D563" s="3"/>
      <c r="E563" s="3"/>
      <c r="F563" s="3"/>
      <c r="G563" s="3"/>
      <c r="H563" s="3"/>
    </row>
    <row r="564" spans="4:8">
      <c r="D564" s="3"/>
      <c r="E564" s="3"/>
      <c r="F564" s="3"/>
      <c r="G564" s="3"/>
      <c r="H564" s="3"/>
    </row>
    <row r="565" spans="4:8">
      <c r="D565" s="3"/>
      <c r="E565" s="3"/>
      <c r="F565" s="3"/>
      <c r="G565" s="3"/>
      <c r="H565" s="3"/>
    </row>
    <row r="566" spans="4:8">
      <c r="D566" s="3"/>
      <c r="E566" s="3"/>
      <c r="F566" s="3"/>
      <c r="G566" s="3"/>
      <c r="H566" s="3"/>
    </row>
    <row r="567" spans="4:8">
      <c r="D567" s="3"/>
      <c r="E567" s="3"/>
      <c r="F567" s="3"/>
      <c r="G567" s="3"/>
      <c r="H567" s="3"/>
    </row>
    <row r="568" spans="4:8">
      <c r="D568" s="3"/>
      <c r="E568" s="3"/>
      <c r="F568" s="3"/>
      <c r="G568" s="3"/>
      <c r="H568" s="3"/>
    </row>
    <row r="569" spans="4:8">
      <c r="D569" s="3"/>
      <c r="E569" s="3"/>
      <c r="F569" s="3"/>
      <c r="G569" s="3"/>
      <c r="H569" s="3"/>
    </row>
    <row r="570" spans="4:8">
      <c r="D570" s="3"/>
      <c r="E570" s="3"/>
      <c r="F570" s="3"/>
      <c r="G570" s="3"/>
      <c r="H570" s="3"/>
    </row>
    <row r="571" spans="4:8">
      <c r="D571" s="3"/>
      <c r="E571" s="3"/>
      <c r="F571" s="3"/>
      <c r="G571" s="3"/>
      <c r="H571" s="3"/>
    </row>
    <row r="572" spans="4:8">
      <c r="D572" s="3"/>
      <c r="E572" s="3"/>
      <c r="F572" s="3"/>
      <c r="G572" s="3"/>
      <c r="H572" s="3"/>
    </row>
    <row r="573" spans="4:8">
      <c r="D573" s="3"/>
      <c r="E573" s="3"/>
      <c r="F573" s="3"/>
      <c r="G573" s="3"/>
      <c r="H573" s="3"/>
    </row>
    <row r="574" spans="4:8">
      <c r="D574" s="3"/>
      <c r="E574" s="3"/>
      <c r="F574" s="3"/>
      <c r="G574" s="3"/>
      <c r="H574" s="3"/>
    </row>
    <row r="575" spans="4:8">
      <c r="D575" s="3"/>
      <c r="E575" s="3"/>
      <c r="F575" s="3"/>
      <c r="G575" s="3"/>
      <c r="H575" s="3"/>
    </row>
    <row r="576" spans="4:8">
      <c r="D576" s="3"/>
      <c r="E576" s="3"/>
      <c r="F576" s="3"/>
      <c r="G576" s="3"/>
      <c r="H576" s="3"/>
    </row>
    <row r="577" spans="4:8">
      <c r="D577" s="3"/>
      <c r="E577" s="3"/>
      <c r="F577" s="3"/>
      <c r="G577" s="3"/>
      <c r="H577" s="3"/>
    </row>
    <row r="578" spans="4:8">
      <c r="D578" s="3"/>
      <c r="E578" s="3"/>
      <c r="F578" s="3"/>
      <c r="G578" s="3"/>
      <c r="H578" s="3"/>
    </row>
    <row r="579" spans="4:8">
      <c r="D579" s="3"/>
      <c r="E579" s="3"/>
      <c r="F579" s="3"/>
      <c r="G579" s="3"/>
      <c r="H579" s="3"/>
    </row>
    <row r="580" spans="4:8">
      <c r="D580" s="3"/>
      <c r="E580" s="3"/>
      <c r="F580" s="3"/>
      <c r="G580" s="3"/>
      <c r="H580" s="3"/>
    </row>
    <row r="581" spans="4:8">
      <c r="D581" s="3"/>
      <c r="E581" s="3"/>
      <c r="F581" s="3"/>
      <c r="G581" s="3"/>
      <c r="H581" s="3"/>
    </row>
    <row r="582" spans="4:8">
      <c r="D582" s="3"/>
      <c r="E582" s="3"/>
      <c r="F582" s="3"/>
      <c r="G582" s="3"/>
      <c r="H582" s="3"/>
    </row>
    <row r="583" spans="4:8">
      <c r="D583" s="3"/>
      <c r="E583" s="3"/>
      <c r="F583" s="3"/>
      <c r="G583" s="3"/>
      <c r="H583" s="3"/>
    </row>
    <row r="584" spans="4:8">
      <c r="D584" s="3"/>
      <c r="E584" s="3"/>
      <c r="F584" s="3"/>
      <c r="G584" s="3"/>
      <c r="H584" s="3"/>
    </row>
    <row r="585" spans="4:8">
      <c r="D585" s="3"/>
      <c r="E585" s="3"/>
      <c r="F585" s="3"/>
      <c r="G585" s="3"/>
      <c r="H585" s="3"/>
    </row>
    <row r="586" spans="4:8">
      <c r="D586" s="3"/>
      <c r="E586" s="3"/>
      <c r="F586" s="3"/>
      <c r="G586" s="3"/>
      <c r="H586" s="3"/>
    </row>
    <row r="587" spans="4:8">
      <c r="D587" s="3"/>
      <c r="E587" s="3"/>
      <c r="F587" s="3"/>
      <c r="G587" s="3"/>
      <c r="H587" s="3"/>
    </row>
    <row r="588" spans="4:8">
      <c r="D588" s="3"/>
      <c r="E588" s="3"/>
      <c r="F588" s="3"/>
      <c r="G588" s="3"/>
      <c r="H588" s="3"/>
    </row>
    <row r="589" spans="4:8">
      <c r="D589" s="3"/>
      <c r="E589" s="3"/>
      <c r="F589" s="3"/>
      <c r="G589" s="3"/>
      <c r="H589" s="3"/>
    </row>
    <row r="590" spans="4:8">
      <c r="D590" s="3"/>
      <c r="E590" s="3"/>
      <c r="F590" s="3"/>
      <c r="G590" s="3"/>
      <c r="H590" s="3"/>
    </row>
    <row r="591" spans="4:8">
      <c r="D591" s="3"/>
      <c r="E591" s="3"/>
      <c r="F591" s="3"/>
      <c r="G591" s="3"/>
      <c r="H591" s="3"/>
    </row>
    <row r="592" spans="4:8">
      <c r="D592" s="3"/>
      <c r="E592" s="3"/>
      <c r="F592" s="3"/>
      <c r="G592" s="3"/>
      <c r="H592" s="3"/>
    </row>
    <row r="593" spans="4:8">
      <c r="D593" s="3"/>
      <c r="E593" s="3"/>
      <c r="F593" s="3"/>
      <c r="G593" s="3"/>
      <c r="H593" s="3"/>
    </row>
    <row r="594" spans="4:8">
      <c r="D594" s="3"/>
      <c r="E594" s="3"/>
      <c r="F594" s="3"/>
      <c r="G594" s="3"/>
      <c r="H594" s="3"/>
    </row>
    <row r="595" spans="4:8">
      <c r="D595" s="3"/>
      <c r="E595" s="3"/>
      <c r="F595" s="3"/>
      <c r="G595" s="3"/>
      <c r="H595" s="3"/>
    </row>
    <row r="596" spans="4:8">
      <c r="D596" s="3"/>
      <c r="E596" s="3"/>
      <c r="F596" s="3"/>
      <c r="G596" s="3"/>
      <c r="H596" s="3"/>
    </row>
    <row r="597" spans="4:8">
      <c r="D597" s="3"/>
      <c r="E597" s="3"/>
      <c r="F597" s="3"/>
      <c r="G597" s="3"/>
      <c r="H597" s="3"/>
    </row>
    <row r="598" spans="4:8">
      <c r="D598" s="3"/>
      <c r="E598" s="3"/>
      <c r="F598" s="3"/>
      <c r="G598" s="3"/>
      <c r="H598" s="3"/>
    </row>
    <row r="599" spans="4:8">
      <c r="D599" s="3"/>
      <c r="E599" s="3"/>
      <c r="F599" s="3"/>
      <c r="G599" s="3"/>
      <c r="H599" s="3"/>
    </row>
    <row r="600" spans="4:8">
      <c r="D600" s="3"/>
      <c r="E600" s="3"/>
      <c r="F600" s="3"/>
      <c r="G600" s="3"/>
      <c r="H600" s="3"/>
    </row>
    <row r="601" spans="4:8">
      <c r="D601" s="3"/>
      <c r="E601" s="3"/>
      <c r="F601" s="3"/>
      <c r="G601" s="3"/>
      <c r="H601" s="3"/>
    </row>
    <row r="602" spans="4:8">
      <c r="D602" s="3"/>
      <c r="E602" s="3"/>
      <c r="F602" s="3"/>
      <c r="G602" s="3"/>
      <c r="H602" s="3"/>
    </row>
    <row r="603" spans="4:8">
      <c r="D603" s="3"/>
      <c r="E603" s="3"/>
      <c r="F603" s="3"/>
      <c r="G603" s="3"/>
      <c r="H603" s="3"/>
    </row>
    <row r="604" spans="4:8">
      <c r="D604" s="3"/>
      <c r="E604" s="3"/>
      <c r="F604" s="3"/>
      <c r="G604" s="3"/>
      <c r="H604" s="3"/>
    </row>
    <row r="605" spans="4:8">
      <c r="D605" s="3"/>
      <c r="E605" s="3"/>
      <c r="F605" s="3"/>
      <c r="G605" s="3"/>
      <c r="H605" s="3"/>
    </row>
    <row r="606" spans="4:8">
      <c r="D606" s="3"/>
      <c r="E606" s="3"/>
      <c r="F606" s="3"/>
      <c r="G606" s="3"/>
      <c r="H606" s="3"/>
    </row>
    <row r="607" spans="4:8">
      <c r="D607" s="3"/>
      <c r="E607" s="3"/>
      <c r="F607" s="3"/>
      <c r="G607" s="3"/>
      <c r="H607" s="3"/>
    </row>
    <row r="608" spans="4:8">
      <c r="E608" s="19"/>
      <c r="G608" s="19"/>
    </row>
    <row r="609" spans="5:7">
      <c r="E609" s="19"/>
      <c r="G609" s="19"/>
    </row>
    <row r="610" spans="5:7">
      <c r="E610" s="19"/>
      <c r="G610" s="19"/>
    </row>
    <row r="611" spans="5:7">
      <c r="E611" s="19"/>
      <c r="G611" s="19"/>
    </row>
    <row r="612" spans="5:7">
      <c r="E612" s="19"/>
      <c r="G612" s="19"/>
    </row>
    <row r="613" spans="5:7">
      <c r="E613" s="19"/>
      <c r="G613" s="19"/>
    </row>
  </sheetData>
  <mergeCells count="1">
    <mergeCell ref="B6:K6"/>
  </mergeCells>
  <dataValidations count="1">
    <dataValidation allowBlank="1" showInputMessage="1" showErrorMessage="1" sqref="A5:XFD10 A55:XFD1048576"/>
  </dataValidations>
  <pageMargins left="0" right="0" top="0.5" bottom="0.5" header="0" footer="0.25"/>
  <pageSetup paperSize="9" scale="10" pageOrder="overThenDown" orientation="landscape" r:id="rId1"/>
  <headerFooter alignWithMargins="0">
    <oddFooter>&amp;L&amp;Z&amp;F&amp;C&amp;A&amp;R&amp;D</oddFooter>
  </headerFooter>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גיליון25">
    <tabColor indexed="52"/>
    <pageSetUpPr fitToPage="1"/>
  </sheetPr>
  <dimension ref="B1:BH613"/>
  <sheetViews>
    <sheetView rightToLeft="1" workbookViewId="0">
      <selection activeCell="G33" sqref="G33"/>
    </sheetView>
  </sheetViews>
  <sheetFormatPr defaultColWidth="9.140625" defaultRowHeight="18"/>
  <cols>
    <col min="1" max="1" width="6.28515625" style="1" customWidth="1"/>
    <col min="2" max="2" width="47.28515625" style="2" customWidth="1"/>
    <col min="3" max="3" width="6.28515625" style="1" customWidth="1"/>
    <col min="4" max="4" width="5.5703125" style="1" customWidth="1"/>
    <col min="5" max="5" width="8.7109375" style="1" bestFit="1" customWidth="1"/>
    <col min="6" max="6" width="11.140625" style="1" customWidth="1"/>
    <col min="7" max="7" width="9.85546875" style="1" bestFit="1" customWidth="1"/>
    <col min="8" max="8" width="11.140625" style="1" customWidth="1"/>
    <col min="9" max="10" width="11.85546875" style="1" bestFit="1" customWidth="1"/>
    <col min="11" max="11" width="11.140625" style="1" customWidth="1"/>
    <col min="12" max="12" width="6.7109375" style="3" customWidth="1"/>
    <col min="13" max="13" width="7.7109375" style="3" customWidth="1"/>
    <col min="14" max="14" width="7.140625" style="3" customWidth="1"/>
    <col min="15" max="15" width="6" style="3" customWidth="1"/>
    <col min="16" max="16" width="7.85546875" style="3" customWidth="1"/>
    <col min="17" max="17" width="8.140625" style="3" customWidth="1"/>
    <col min="18" max="18" width="6.28515625" style="3" customWidth="1"/>
    <col min="19" max="19" width="8" style="3" customWidth="1"/>
    <col min="20" max="20" width="8.7109375" style="3" customWidth="1"/>
    <col min="21" max="21" width="10" style="3" customWidth="1"/>
    <col min="22" max="22" width="9.5703125" style="3" customWidth="1"/>
    <col min="23" max="23" width="6.140625" style="3" customWidth="1"/>
    <col min="24" max="25" width="5.7109375" style="3" customWidth="1"/>
    <col min="26" max="26" width="6.85546875" style="3" customWidth="1"/>
    <col min="27" max="27" width="6.42578125" style="1" customWidth="1"/>
    <col min="28" max="28" width="6.7109375" style="1" customWidth="1"/>
    <col min="29" max="29" width="7.28515625" style="1" customWidth="1"/>
    <col min="30" max="41" width="5.7109375" style="1" customWidth="1"/>
    <col min="42" max="16384" width="9.140625" style="1"/>
  </cols>
  <sheetData>
    <row r="1" spans="2:60">
      <c r="B1" s="82" t="s">
        <v>278</v>
      </c>
    </row>
    <row r="2" spans="2:60">
      <c r="B2" s="82" t="s">
        <v>279</v>
      </c>
    </row>
    <row r="3" spans="2:60">
      <c r="B3" s="82" t="s">
        <v>280</v>
      </c>
    </row>
    <row r="4" spans="2:60">
      <c r="B4" s="82" t="s">
        <v>281</v>
      </c>
    </row>
    <row r="6" spans="2:60" ht="26.25" customHeight="1">
      <c r="B6" s="171" t="s">
        <v>229</v>
      </c>
      <c r="C6" s="172"/>
      <c r="D6" s="172"/>
      <c r="E6" s="172"/>
      <c r="F6" s="172"/>
      <c r="G6" s="172"/>
      <c r="H6" s="172"/>
      <c r="I6" s="172"/>
      <c r="J6" s="172"/>
      <c r="K6" s="173"/>
    </row>
    <row r="7" spans="2:60" s="3" customFormat="1" ht="47.25">
      <c r="B7" s="37" t="s">
        <v>149</v>
      </c>
      <c r="C7" s="52" t="s">
        <v>266</v>
      </c>
      <c r="D7" s="39" t="s">
        <v>15</v>
      </c>
      <c r="E7" s="39" t="s">
        <v>16</v>
      </c>
      <c r="F7" s="39" t="s">
        <v>70</v>
      </c>
      <c r="G7" s="39" t="s">
        <v>133</v>
      </c>
      <c r="H7" s="39" t="s">
        <v>66</v>
      </c>
      <c r="I7" s="39" t="s">
        <v>143</v>
      </c>
      <c r="J7" s="52" t="s">
        <v>195</v>
      </c>
      <c r="K7" s="41" t="s">
        <v>196</v>
      </c>
    </row>
    <row r="8" spans="2:60" s="3" customFormat="1" ht="21.75" customHeight="1">
      <c r="B8" s="15"/>
      <c r="C8" s="16"/>
      <c r="D8" s="16"/>
      <c r="E8" s="16"/>
      <c r="F8" s="16" t="s">
        <v>20</v>
      </c>
      <c r="G8" s="16"/>
      <c r="H8" s="16" t="s">
        <v>20</v>
      </c>
      <c r="I8" s="16" t="s">
        <v>23</v>
      </c>
      <c r="J8" s="27" t="s">
        <v>20</v>
      </c>
      <c r="K8" s="17" t="s">
        <v>20</v>
      </c>
    </row>
    <row r="9" spans="2:60" s="4" customFormat="1" ht="18" customHeight="1">
      <c r="B9" s="18"/>
      <c r="C9" s="63" t="s">
        <v>1</v>
      </c>
      <c r="D9" s="61" t="s">
        <v>2</v>
      </c>
      <c r="E9" s="61" t="s">
        <v>3</v>
      </c>
      <c r="F9" s="61" t="s">
        <v>4</v>
      </c>
      <c r="G9" s="61" t="s">
        <v>5</v>
      </c>
      <c r="H9" s="61" t="s">
        <v>6</v>
      </c>
      <c r="I9" s="61" t="s">
        <v>7</v>
      </c>
      <c r="J9" s="63" t="s">
        <v>8</v>
      </c>
      <c r="K9" s="63" t="s">
        <v>9</v>
      </c>
      <c r="L9" s="3"/>
      <c r="M9" s="3"/>
      <c r="N9" s="3"/>
      <c r="O9" s="3"/>
      <c r="P9" s="3"/>
      <c r="Q9" s="3"/>
      <c r="R9" s="3"/>
      <c r="S9" s="3"/>
      <c r="T9" s="3"/>
      <c r="U9" s="3"/>
      <c r="V9" s="3"/>
      <c r="W9" s="3"/>
      <c r="X9" s="3"/>
      <c r="Y9" s="3"/>
      <c r="Z9" s="3"/>
    </row>
    <row r="10" spans="2:60" s="4" customFormat="1" ht="18" customHeight="1">
      <c r="B10" s="56" t="s">
        <v>69</v>
      </c>
      <c r="C10" s="85"/>
      <c r="D10" s="85"/>
      <c r="E10" s="85"/>
      <c r="F10" s="85"/>
      <c r="G10" s="85"/>
      <c r="H10" s="84"/>
      <c r="I10" s="84">
        <v>2246.2600000000002</v>
      </c>
      <c r="J10" s="84"/>
      <c r="K10" s="84">
        <v>0.1</v>
      </c>
      <c r="L10" s="3"/>
      <c r="M10" s="3"/>
      <c r="N10" s="3"/>
      <c r="O10" s="3"/>
      <c r="P10" s="3"/>
      <c r="Q10" s="3"/>
      <c r="R10" s="3"/>
      <c r="S10" s="3"/>
      <c r="T10" s="3"/>
      <c r="U10" s="3"/>
      <c r="V10" s="3"/>
      <c r="W10" s="3"/>
      <c r="X10" s="3"/>
      <c r="Y10" s="3"/>
      <c r="Z10" s="3"/>
      <c r="BH10" s="1"/>
    </row>
    <row r="11" spans="2:60" customFormat="1" ht="21" customHeight="1">
      <c r="B11" s="59" t="s">
        <v>259</v>
      </c>
      <c r="C11" s="88"/>
      <c r="D11" s="88"/>
      <c r="E11" s="88"/>
      <c r="F11" s="88"/>
      <c r="G11" s="88"/>
      <c r="H11" s="91"/>
      <c r="I11" s="91">
        <v>2246.2600000000002</v>
      </c>
      <c r="J11" s="91"/>
      <c r="K11" s="91">
        <v>0.1</v>
      </c>
    </row>
    <row r="12" spans="2:60" customFormat="1" ht="15.75">
      <c r="B12" s="66" t="s">
        <v>1416</v>
      </c>
      <c r="C12" s="90">
        <v>409</v>
      </c>
      <c r="D12" s="90">
        <v>0</v>
      </c>
      <c r="E12" s="90" t="s">
        <v>283</v>
      </c>
      <c r="F12" s="90">
        <v>0</v>
      </c>
      <c r="G12" s="90" t="s">
        <v>185</v>
      </c>
      <c r="H12" s="114">
        <v>0</v>
      </c>
      <c r="I12" s="114">
        <v>1348.05</v>
      </c>
      <c r="J12" s="114">
        <v>57.95</v>
      </c>
      <c r="K12" s="114">
        <v>0.06</v>
      </c>
    </row>
    <row r="13" spans="2:60" customFormat="1" ht="15.75">
      <c r="B13" s="66" t="s">
        <v>1417</v>
      </c>
      <c r="C13" s="90">
        <v>411</v>
      </c>
      <c r="D13" s="90">
        <v>0</v>
      </c>
      <c r="E13" s="90" t="s">
        <v>283</v>
      </c>
      <c r="F13" s="90">
        <v>0</v>
      </c>
      <c r="G13" s="90" t="s">
        <v>185</v>
      </c>
      <c r="H13" s="114">
        <v>0</v>
      </c>
      <c r="I13" s="114">
        <v>-74.38</v>
      </c>
      <c r="J13" s="114">
        <v>-0.06</v>
      </c>
      <c r="K13" s="114">
        <v>0</v>
      </c>
    </row>
    <row r="14" spans="2:60" customFormat="1" ht="15.75">
      <c r="B14" s="66" t="s">
        <v>1418</v>
      </c>
      <c r="C14" s="90">
        <v>410</v>
      </c>
      <c r="D14" s="90">
        <v>0</v>
      </c>
      <c r="E14" s="90" t="s">
        <v>283</v>
      </c>
      <c r="F14" s="90">
        <v>0</v>
      </c>
      <c r="G14" s="90" t="s">
        <v>185</v>
      </c>
      <c r="H14" s="114">
        <v>0</v>
      </c>
      <c r="I14" s="114">
        <v>972.59</v>
      </c>
      <c r="J14" s="114">
        <v>42.11</v>
      </c>
      <c r="K14" s="114">
        <v>0.04</v>
      </c>
    </row>
    <row r="15" spans="2:60" customFormat="1" ht="15.75">
      <c r="B15" s="59" t="s">
        <v>258</v>
      </c>
      <c r="C15" s="88"/>
      <c r="D15" s="88"/>
      <c r="E15" s="88"/>
      <c r="F15" s="88"/>
      <c r="G15" s="88"/>
      <c r="H15" s="91"/>
      <c r="I15" s="91"/>
      <c r="J15" s="91"/>
      <c r="K15" s="91"/>
    </row>
    <row r="16" spans="2:60" customFormat="1" ht="15.75">
      <c r="B16" s="116" t="s">
        <v>268</v>
      </c>
      <c r="C16" s="90"/>
      <c r="D16" s="90"/>
      <c r="E16" s="90"/>
      <c r="F16" s="90"/>
      <c r="G16" s="90"/>
      <c r="H16" s="114"/>
      <c r="I16" s="114"/>
      <c r="J16" s="114"/>
      <c r="K16" s="114"/>
    </row>
    <row r="17" customFormat="1" ht="12.75"/>
    <row r="18" customFormat="1" ht="12.75"/>
    <row r="19" customFormat="1" ht="12.75"/>
    <row r="20" customFormat="1" ht="12.75"/>
    <row r="21" customFormat="1" ht="12.75"/>
    <row r="22" customFormat="1" ht="12.75"/>
    <row r="23" customFormat="1" ht="12.75"/>
    <row r="24" customFormat="1" ht="12.75"/>
    <row r="25" customFormat="1" ht="12.75"/>
    <row r="26" customFormat="1" ht="12.75"/>
    <row r="27" customFormat="1" ht="12.75"/>
    <row r="28" customFormat="1" ht="12.75"/>
    <row r="29" customFormat="1" ht="12.75"/>
    <row r="30" customFormat="1" ht="12.75"/>
    <row r="31" customFormat="1" ht="12.75"/>
    <row r="32" customFormat="1" ht="12.75"/>
    <row r="33" customFormat="1" ht="12.75"/>
    <row r="34" customFormat="1" ht="12.75"/>
    <row r="35" customFormat="1" ht="12.75"/>
    <row r="36" customFormat="1" ht="12.75"/>
    <row r="37" customFormat="1" ht="12.75"/>
    <row r="38" customFormat="1" ht="12.75"/>
    <row r="39" customFormat="1" ht="12.75"/>
    <row r="40" customFormat="1" ht="12.75"/>
    <row r="41" customFormat="1" ht="12.75"/>
    <row r="42" customFormat="1" ht="12.75"/>
    <row r="43" customFormat="1" ht="12.75"/>
    <row r="44" customFormat="1" ht="12.75"/>
    <row r="45" customFormat="1" ht="12.75"/>
    <row r="46" customFormat="1" ht="12.75"/>
    <row r="47" customFormat="1" ht="12.75"/>
    <row r="48" customFormat="1" ht="12.75"/>
    <row r="49" spans="4:8" customFormat="1" ht="12.75"/>
    <row r="50" spans="4:8" customFormat="1" ht="12.75"/>
    <row r="51" spans="4:8" customFormat="1" ht="12.75"/>
    <row r="52" spans="4:8" customFormat="1" ht="12.75"/>
    <row r="53" spans="4:8" customFormat="1" ht="12.75"/>
    <row r="54" spans="4:8" customFormat="1" ht="12.75"/>
    <row r="55" spans="4:8">
      <c r="D55" s="3"/>
      <c r="E55" s="3"/>
      <c r="F55" s="3"/>
      <c r="G55" s="3"/>
      <c r="H55" s="3"/>
    </row>
    <row r="56" spans="4:8">
      <c r="D56" s="3"/>
      <c r="E56" s="3"/>
      <c r="F56" s="3"/>
      <c r="G56" s="3"/>
      <c r="H56" s="3"/>
    </row>
    <row r="57" spans="4:8">
      <c r="D57" s="3"/>
      <c r="E57" s="3"/>
      <c r="F57" s="3"/>
      <c r="G57" s="3"/>
      <c r="H57" s="3"/>
    </row>
    <row r="58" spans="4:8">
      <c r="D58" s="3"/>
      <c r="E58" s="3"/>
      <c r="F58" s="3"/>
      <c r="G58" s="3"/>
      <c r="H58" s="3"/>
    </row>
    <row r="59" spans="4:8">
      <c r="D59" s="3"/>
      <c r="E59" s="3"/>
      <c r="F59" s="3"/>
      <c r="G59" s="3"/>
      <c r="H59" s="3"/>
    </row>
    <row r="60" spans="4:8">
      <c r="D60" s="3"/>
      <c r="E60" s="3"/>
      <c r="F60" s="3"/>
      <c r="G60" s="3"/>
      <c r="H60" s="3"/>
    </row>
    <row r="61" spans="4:8">
      <c r="D61" s="3"/>
      <c r="E61" s="3"/>
      <c r="F61" s="3"/>
      <c r="G61" s="3"/>
      <c r="H61" s="3"/>
    </row>
    <row r="62" spans="4:8">
      <c r="D62" s="3"/>
      <c r="E62" s="3"/>
      <c r="F62" s="3"/>
      <c r="G62" s="3"/>
      <c r="H62" s="3"/>
    </row>
    <row r="63" spans="4:8">
      <c r="D63" s="3"/>
      <c r="E63" s="3"/>
      <c r="F63" s="3"/>
      <c r="G63" s="3"/>
      <c r="H63" s="3"/>
    </row>
    <row r="64" spans="4:8">
      <c r="D64" s="3"/>
      <c r="E64" s="3"/>
      <c r="F64" s="3"/>
      <c r="G64" s="3"/>
      <c r="H64" s="3"/>
    </row>
    <row r="65" spans="4:8">
      <c r="D65" s="3"/>
      <c r="E65" s="3"/>
      <c r="F65" s="3"/>
      <c r="G65" s="3"/>
      <c r="H65" s="3"/>
    </row>
    <row r="66" spans="4:8">
      <c r="D66" s="3"/>
      <c r="E66" s="3"/>
      <c r="F66" s="3"/>
      <c r="G66" s="3"/>
      <c r="H66" s="3"/>
    </row>
    <row r="67" spans="4:8">
      <c r="D67" s="3"/>
      <c r="E67" s="3"/>
      <c r="F67" s="3"/>
      <c r="G67" s="3"/>
      <c r="H67" s="3"/>
    </row>
    <row r="68" spans="4:8">
      <c r="D68" s="3"/>
      <c r="E68" s="3"/>
      <c r="F68" s="3"/>
      <c r="G68" s="3"/>
      <c r="H68" s="3"/>
    </row>
    <row r="69" spans="4:8">
      <c r="D69" s="3"/>
      <c r="E69" s="3"/>
      <c r="F69" s="3"/>
      <c r="G69" s="3"/>
      <c r="H69" s="3"/>
    </row>
    <row r="70" spans="4:8">
      <c r="D70" s="3"/>
      <c r="E70" s="3"/>
      <c r="F70" s="3"/>
      <c r="G70" s="3"/>
      <c r="H70" s="3"/>
    </row>
    <row r="71" spans="4:8">
      <c r="D71" s="3"/>
      <c r="E71" s="3"/>
      <c r="F71" s="3"/>
      <c r="G71" s="3"/>
      <c r="H71" s="3"/>
    </row>
    <row r="72" spans="4:8">
      <c r="D72" s="3"/>
      <c r="E72" s="3"/>
      <c r="F72" s="3"/>
      <c r="G72" s="3"/>
      <c r="H72" s="3"/>
    </row>
    <row r="73" spans="4:8">
      <c r="D73" s="3"/>
      <c r="E73" s="3"/>
      <c r="F73" s="3"/>
      <c r="G73" s="3"/>
      <c r="H73" s="3"/>
    </row>
    <row r="74" spans="4:8">
      <c r="D74" s="3"/>
      <c r="E74" s="3"/>
      <c r="F74" s="3"/>
      <c r="G74" s="3"/>
      <c r="H74" s="3"/>
    </row>
    <row r="75" spans="4:8">
      <c r="D75" s="3"/>
      <c r="E75" s="3"/>
      <c r="F75" s="3"/>
      <c r="G75" s="3"/>
      <c r="H75" s="3"/>
    </row>
    <row r="76" spans="4:8">
      <c r="D76" s="3"/>
      <c r="E76" s="3"/>
      <c r="F76" s="3"/>
      <c r="G76" s="3"/>
      <c r="H76" s="3"/>
    </row>
    <row r="77" spans="4:8">
      <c r="D77" s="3"/>
      <c r="E77" s="3"/>
      <c r="F77" s="3"/>
      <c r="G77" s="3"/>
      <c r="H77" s="3"/>
    </row>
    <row r="78" spans="4:8">
      <c r="D78" s="3"/>
      <c r="E78" s="3"/>
      <c r="F78" s="3"/>
      <c r="G78" s="3"/>
      <c r="H78" s="3"/>
    </row>
    <row r="79" spans="4:8">
      <c r="D79" s="3"/>
      <c r="E79" s="3"/>
      <c r="F79" s="3"/>
      <c r="G79" s="3"/>
      <c r="H79" s="3"/>
    </row>
    <row r="80" spans="4:8">
      <c r="D80" s="3"/>
      <c r="E80" s="3"/>
      <c r="F80" s="3"/>
      <c r="G80" s="3"/>
      <c r="H80" s="3"/>
    </row>
    <row r="81" spans="4:8">
      <c r="D81" s="3"/>
      <c r="E81" s="3"/>
      <c r="F81" s="3"/>
      <c r="G81" s="3"/>
      <c r="H81" s="3"/>
    </row>
    <row r="82" spans="4:8">
      <c r="D82" s="3"/>
      <c r="E82" s="3"/>
      <c r="F82" s="3"/>
      <c r="G82" s="3"/>
      <c r="H82" s="3"/>
    </row>
    <row r="83" spans="4:8">
      <c r="D83" s="3"/>
      <c r="E83" s="3"/>
      <c r="F83" s="3"/>
      <c r="G83" s="3"/>
      <c r="H83" s="3"/>
    </row>
    <row r="84" spans="4:8">
      <c r="D84" s="3"/>
      <c r="E84" s="3"/>
      <c r="F84" s="3"/>
      <c r="G84" s="3"/>
      <c r="H84" s="3"/>
    </row>
    <row r="85" spans="4:8">
      <c r="D85" s="3"/>
      <c r="E85" s="3"/>
      <c r="F85" s="3"/>
      <c r="G85" s="3"/>
      <c r="H85" s="3"/>
    </row>
    <row r="86" spans="4:8">
      <c r="D86" s="3"/>
      <c r="E86" s="3"/>
      <c r="F86" s="3"/>
      <c r="G86" s="3"/>
      <c r="H86" s="3"/>
    </row>
    <row r="87" spans="4:8">
      <c r="D87" s="3"/>
      <c r="E87" s="3"/>
      <c r="F87" s="3"/>
      <c r="G87" s="3"/>
      <c r="H87" s="3"/>
    </row>
    <row r="88" spans="4:8">
      <c r="D88" s="3"/>
      <c r="E88" s="3"/>
      <c r="F88" s="3"/>
      <c r="G88" s="3"/>
      <c r="H88" s="3"/>
    </row>
    <row r="89" spans="4:8">
      <c r="D89" s="3"/>
      <c r="E89" s="3"/>
      <c r="F89" s="3"/>
      <c r="G89" s="3"/>
      <c r="H89" s="3"/>
    </row>
    <row r="90" spans="4:8">
      <c r="D90" s="3"/>
      <c r="E90" s="3"/>
      <c r="F90" s="3"/>
      <c r="G90" s="3"/>
      <c r="H90" s="3"/>
    </row>
    <row r="91" spans="4:8">
      <c r="D91" s="3"/>
      <c r="E91" s="3"/>
      <c r="F91" s="3"/>
      <c r="G91" s="3"/>
      <c r="H91" s="3"/>
    </row>
    <row r="92" spans="4:8">
      <c r="D92" s="3"/>
      <c r="E92" s="3"/>
      <c r="F92" s="3"/>
      <c r="G92" s="3"/>
      <c r="H92" s="3"/>
    </row>
    <row r="93" spans="4:8">
      <c r="D93" s="3"/>
      <c r="E93" s="3"/>
      <c r="F93" s="3"/>
      <c r="G93" s="3"/>
      <c r="H93" s="3"/>
    </row>
    <row r="94" spans="4:8">
      <c r="D94" s="3"/>
      <c r="E94" s="3"/>
      <c r="F94" s="3"/>
      <c r="G94" s="3"/>
      <c r="H94" s="3"/>
    </row>
    <row r="95" spans="4:8">
      <c r="D95" s="3"/>
      <c r="E95" s="3"/>
      <c r="F95" s="3"/>
      <c r="G95" s="3"/>
      <c r="H95" s="3"/>
    </row>
    <row r="96" spans="4:8">
      <c r="D96" s="3"/>
      <c r="E96" s="3"/>
      <c r="F96" s="3"/>
      <c r="G96" s="3"/>
      <c r="H96" s="3"/>
    </row>
    <row r="97" spans="4:8">
      <c r="D97" s="3"/>
      <c r="E97" s="3"/>
      <c r="F97" s="3"/>
      <c r="G97" s="3"/>
      <c r="H97" s="3"/>
    </row>
    <row r="98" spans="4:8">
      <c r="D98" s="3"/>
      <c r="E98" s="3"/>
      <c r="F98" s="3"/>
      <c r="G98" s="3"/>
      <c r="H98" s="3"/>
    </row>
    <row r="99" spans="4:8">
      <c r="D99" s="3"/>
      <c r="E99" s="3"/>
      <c r="F99" s="3"/>
      <c r="G99" s="3"/>
      <c r="H99" s="3"/>
    </row>
    <row r="100" spans="4:8">
      <c r="D100" s="3"/>
      <c r="E100" s="3"/>
      <c r="F100" s="3"/>
      <c r="G100" s="3"/>
      <c r="H100" s="3"/>
    </row>
    <row r="101" spans="4:8">
      <c r="D101" s="3"/>
      <c r="E101" s="3"/>
      <c r="F101" s="3"/>
      <c r="G101" s="3"/>
      <c r="H101" s="3"/>
    </row>
    <row r="102" spans="4:8">
      <c r="D102" s="3"/>
      <c r="E102" s="3"/>
      <c r="F102" s="3"/>
      <c r="G102" s="3"/>
      <c r="H102" s="3"/>
    </row>
    <row r="103" spans="4:8">
      <c r="D103" s="3"/>
      <c r="E103" s="3"/>
      <c r="F103" s="3"/>
      <c r="G103" s="3"/>
      <c r="H103" s="3"/>
    </row>
    <row r="104" spans="4:8">
      <c r="D104" s="3"/>
      <c r="E104" s="3"/>
      <c r="F104" s="3"/>
      <c r="G104" s="3"/>
      <c r="H104" s="3"/>
    </row>
    <row r="105" spans="4:8">
      <c r="D105" s="3"/>
      <c r="E105" s="3"/>
      <c r="F105" s="3"/>
      <c r="G105" s="3"/>
      <c r="H105" s="3"/>
    </row>
    <row r="106" spans="4:8">
      <c r="D106" s="3"/>
      <c r="E106" s="3"/>
      <c r="F106" s="3"/>
      <c r="G106" s="3"/>
      <c r="H106" s="3"/>
    </row>
    <row r="107" spans="4:8">
      <c r="D107" s="3"/>
      <c r="E107" s="3"/>
      <c r="F107" s="3"/>
      <c r="G107" s="3"/>
      <c r="H107" s="3"/>
    </row>
    <row r="108" spans="4:8">
      <c r="D108" s="3"/>
      <c r="E108" s="3"/>
      <c r="F108" s="3"/>
      <c r="G108" s="3"/>
      <c r="H108" s="3"/>
    </row>
    <row r="109" spans="4:8">
      <c r="D109" s="3"/>
      <c r="E109" s="3"/>
      <c r="F109" s="3"/>
      <c r="G109" s="3"/>
      <c r="H109" s="3"/>
    </row>
    <row r="110" spans="4:8">
      <c r="D110" s="3"/>
      <c r="E110" s="3"/>
      <c r="F110" s="3"/>
      <c r="G110" s="3"/>
      <c r="H110" s="3"/>
    </row>
    <row r="111" spans="4:8">
      <c r="D111" s="3"/>
      <c r="E111" s="3"/>
      <c r="F111" s="3"/>
      <c r="G111" s="3"/>
      <c r="H111" s="3"/>
    </row>
    <row r="112" spans="4:8">
      <c r="D112" s="3"/>
      <c r="E112" s="3"/>
      <c r="F112" s="3"/>
      <c r="G112" s="3"/>
      <c r="H112" s="3"/>
    </row>
    <row r="113" spans="4:8">
      <c r="D113" s="3"/>
      <c r="E113" s="3"/>
      <c r="F113" s="3"/>
      <c r="G113" s="3"/>
      <c r="H113" s="3"/>
    </row>
    <row r="114" spans="4:8">
      <c r="D114" s="3"/>
      <c r="E114" s="3"/>
      <c r="F114" s="3"/>
      <c r="G114" s="3"/>
      <c r="H114" s="3"/>
    </row>
    <row r="115" spans="4:8">
      <c r="D115" s="3"/>
      <c r="E115" s="3"/>
      <c r="F115" s="3"/>
      <c r="G115" s="3"/>
      <c r="H115" s="3"/>
    </row>
    <row r="116" spans="4:8">
      <c r="D116" s="3"/>
      <c r="E116" s="3"/>
      <c r="F116" s="3"/>
      <c r="G116" s="3"/>
      <c r="H116" s="3"/>
    </row>
    <row r="117" spans="4:8">
      <c r="D117" s="3"/>
      <c r="E117" s="3"/>
      <c r="F117" s="3"/>
      <c r="G117" s="3"/>
      <c r="H117" s="3"/>
    </row>
    <row r="118" spans="4:8">
      <c r="D118" s="3"/>
      <c r="E118" s="3"/>
      <c r="F118" s="3"/>
      <c r="G118" s="3"/>
      <c r="H118" s="3"/>
    </row>
    <row r="119" spans="4:8">
      <c r="D119" s="3"/>
      <c r="E119" s="3"/>
      <c r="F119" s="3"/>
      <c r="G119" s="3"/>
      <c r="H119" s="3"/>
    </row>
    <row r="120" spans="4:8">
      <c r="D120" s="3"/>
      <c r="E120" s="3"/>
      <c r="F120" s="3"/>
      <c r="G120" s="3"/>
      <c r="H120" s="3"/>
    </row>
    <row r="121" spans="4:8">
      <c r="D121" s="3"/>
      <c r="E121" s="3"/>
      <c r="F121" s="3"/>
      <c r="G121" s="3"/>
      <c r="H121" s="3"/>
    </row>
    <row r="122" spans="4:8">
      <c r="D122" s="3"/>
      <c r="E122" s="3"/>
      <c r="F122" s="3"/>
      <c r="G122" s="3"/>
      <c r="H122" s="3"/>
    </row>
    <row r="123" spans="4:8">
      <c r="D123" s="3"/>
      <c r="E123" s="3"/>
      <c r="F123" s="3"/>
      <c r="G123" s="3"/>
      <c r="H123" s="3"/>
    </row>
    <row r="124" spans="4:8">
      <c r="D124" s="3"/>
      <c r="E124" s="3"/>
      <c r="F124" s="3"/>
      <c r="G124" s="3"/>
      <c r="H124" s="3"/>
    </row>
    <row r="125" spans="4:8">
      <c r="D125" s="3"/>
      <c r="E125" s="3"/>
      <c r="F125" s="3"/>
      <c r="G125" s="3"/>
      <c r="H125" s="3"/>
    </row>
    <row r="126" spans="4:8">
      <c r="D126" s="3"/>
      <c r="E126" s="3"/>
      <c r="F126" s="3"/>
      <c r="G126" s="3"/>
      <c r="H126" s="3"/>
    </row>
    <row r="127" spans="4:8">
      <c r="D127" s="3"/>
      <c r="E127" s="3"/>
      <c r="F127" s="3"/>
      <c r="G127" s="3"/>
      <c r="H127" s="3"/>
    </row>
    <row r="128" spans="4:8">
      <c r="D128" s="3"/>
      <c r="E128" s="3"/>
      <c r="F128" s="3"/>
      <c r="G128" s="3"/>
      <c r="H128" s="3"/>
    </row>
    <row r="129" spans="4:8">
      <c r="D129" s="3"/>
      <c r="E129" s="3"/>
      <c r="F129" s="3"/>
      <c r="G129" s="3"/>
      <c r="H129" s="3"/>
    </row>
    <row r="130" spans="4:8">
      <c r="D130" s="3"/>
      <c r="E130" s="3"/>
      <c r="F130" s="3"/>
      <c r="G130" s="3"/>
      <c r="H130" s="3"/>
    </row>
    <row r="131" spans="4:8">
      <c r="D131" s="3"/>
      <c r="E131" s="3"/>
      <c r="F131" s="3"/>
      <c r="G131" s="3"/>
      <c r="H131" s="3"/>
    </row>
    <row r="132" spans="4:8">
      <c r="D132" s="3"/>
      <c r="E132" s="3"/>
      <c r="F132" s="3"/>
      <c r="G132" s="3"/>
      <c r="H132" s="3"/>
    </row>
    <row r="133" spans="4:8">
      <c r="D133" s="3"/>
      <c r="E133" s="3"/>
      <c r="F133" s="3"/>
      <c r="G133" s="3"/>
      <c r="H133" s="3"/>
    </row>
    <row r="134" spans="4:8">
      <c r="D134" s="3"/>
      <c r="E134" s="3"/>
      <c r="F134" s="3"/>
      <c r="G134" s="3"/>
      <c r="H134" s="3"/>
    </row>
    <row r="135" spans="4:8">
      <c r="D135" s="3"/>
      <c r="E135" s="3"/>
      <c r="F135" s="3"/>
      <c r="G135" s="3"/>
      <c r="H135" s="3"/>
    </row>
    <row r="136" spans="4:8">
      <c r="D136" s="3"/>
      <c r="E136" s="3"/>
      <c r="F136" s="3"/>
      <c r="G136" s="3"/>
      <c r="H136" s="3"/>
    </row>
    <row r="137" spans="4:8">
      <c r="D137" s="3"/>
      <c r="E137" s="3"/>
      <c r="F137" s="3"/>
      <c r="G137" s="3"/>
      <c r="H137" s="3"/>
    </row>
    <row r="138" spans="4:8">
      <c r="D138" s="3"/>
      <c r="E138" s="3"/>
      <c r="F138" s="3"/>
      <c r="G138" s="3"/>
      <c r="H138" s="3"/>
    </row>
    <row r="139" spans="4:8">
      <c r="D139" s="3"/>
      <c r="E139" s="3"/>
      <c r="F139" s="3"/>
      <c r="G139" s="3"/>
      <c r="H139" s="3"/>
    </row>
    <row r="140" spans="4:8">
      <c r="D140" s="3"/>
      <c r="E140" s="3"/>
      <c r="F140" s="3"/>
      <c r="G140" s="3"/>
      <c r="H140" s="3"/>
    </row>
    <row r="141" spans="4:8">
      <c r="D141" s="3"/>
      <c r="E141" s="3"/>
      <c r="F141" s="3"/>
      <c r="G141" s="3"/>
      <c r="H141" s="3"/>
    </row>
    <row r="142" spans="4:8">
      <c r="D142" s="3"/>
      <c r="E142" s="3"/>
      <c r="F142" s="3"/>
      <c r="G142" s="3"/>
      <c r="H142" s="3"/>
    </row>
    <row r="143" spans="4:8">
      <c r="D143" s="3"/>
      <c r="E143" s="3"/>
      <c r="F143" s="3"/>
      <c r="G143" s="3"/>
      <c r="H143" s="3"/>
    </row>
    <row r="144" spans="4:8">
      <c r="D144" s="3"/>
      <c r="E144" s="3"/>
      <c r="F144" s="3"/>
      <c r="G144" s="3"/>
      <c r="H144" s="3"/>
    </row>
    <row r="145" spans="4:8">
      <c r="D145" s="3"/>
      <c r="E145" s="3"/>
      <c r="F145" s="3"/>
      <c r="G145" s="3"/>
      <c r="H145" s="3"/>
    </row>
    <row r="146" spans="4:8">
      <c r="D146" s="3"/>
      <c r="E146" s="3"/>
      <c r="F146" s="3"/>
      <c r="G146" s="3"/>
      <c r="H146" s="3"/>
    </row>
    <row r="147" spans="4:8">
      <c r="D147" s="3"/>
      <c r="E147" s="3"/>
      <c r="F147" s="3"/>
      <c r="G147" s="3"/>
      <c r="H147" s="3"/>
    </row>
    <row r="148" spans="4:8">
      <c r="D148" s="3"/>
      <c r="E148" s="3"/>
      <c r="F148" s="3"/>
      <c r="G148" s="3"/>
      <c r="H148" s="3"/>
    </row>
    <row r="149" spans="4:8">
      <c r="D149" s="3"/>
      <c r="E149" s="3"/>
      <c r="F149" s="3"/>
      <c r="G149" s="3"/>
      <c r="H149" s="3"/>
    </row>
    <row r="150" spans="4:8">
      <c r="D150" s="3"/>
      <c r="E150" s="3"/>
      <c r="F150" s="3"/>
      <c r="G150" s="3"/>
      <c r="H150" s="3"/>
    </row>
    <row r="151" spans="4:8">
      <c r="D151" s="3"/>
      <c r="E151" s="3"/>
      <c r="F151" s="3"/>
      <c r="G151" s="3"/>
      <c r="H151" s="3"/>
    </row>
    <row r="152" spans="4:8">
      <c r="D152" s="3"/>
      <c r="E152" s="3"/>
      <c r="F152" s="3"/>
      <c r="G152" s="3"/>
      <c r="H152" s="3"/>
    </row>
    <row r="153" spans="4:8">
      <c r="D153" s="3"/>
      <c r="E153" s="3"/>
      <c r="F153" s="3"/>
      <c r="G153" s="3"/>
      <c r="H153" s="3"/>
    </row>
    <row r="154" spans="4:8">
      <c r="D154" s="3"/>
      <c r="E154" s="3"/>
      <c r="F154" s="3"/>
      <c r="G154" s="3"/>
      <c r="H154" s="3"/>
    </row>
    <row r="155" spans="4:8">
      <c r="D155" s="3"/>
      <c r="E155" s="3"/>
      <c r="F155" s="3"/>
      <c r="G155" s="3"/>
      <c r="H155" s="3"/>
    </row>
    <row r="156" spans="4:8">
      <c r="D156" s="3"/>
      <c r="E156" s="3"/>
      <c r="F156" s="3"/>
      <c r="G156" s="3"/>
      <c r="H156" s="3"/>
    </row>
    <row r="157" spans="4:8">
      <c r="D157" s="3"/>
      <c r="E157" s="3"/>
      <c r="F157" s="3"/>
      <c r="G157" s="3"/>
      <c r="H157" s="3"/>
    </row>
    <row r="158" spans="4:8">
      <c r="D158" s="3"/>
      <c r="E158" s="3"/>
      <c r="F158" s="3"/>
      <c r="G158" s="3"/>
      <c r="H158" s="3"/>
    </row>
    <row r="159" spans="4:8">
      <c r="D159" s="3"/>
      <c r="E159" s="3"/>
      <c r="F159" s="3"/>
      <c r="G159" s="3"/>
      <c r="H159" s="3"/>
    </row>
    <row r="160" spans="4:8">
      <c r="D160" s="3"/>
      <c r="E160" s="3"/>
      <c r="F160" s="3"/>
      <c r="G160" s="3"/>
      <c r="H160" s="3"/>
    </row>
    <row r="161" spans="4:8">
      <c r="D161" s="3"/>
      <c r="E161" s="3"/>
      <c r="F161" s="3"/>
      <c r="G161" s="3"/>
      <c r="H161" s="3"/>
    </row>
    <row r="162" spans="4:8">
      <c r="D162" s="3"/>
      <c r="E162" s="3"/>
      <c r="F162" s="3"/>
      <c r="G162" s="3"/>
      <c r="H162" s="3"/>
    </row>
    <row r="163" spans="4:8">
      <c r="D163" s="3"/>
      <c r="E163" s="3"/>
      <c r="F163" s="3"/>
      <c r="G163" s="3"/>
      <c r="H163" s="3"/>
    </row>
    <row r="164" spans="4:8">
      <c r="D164" s="3"/>
      <c r="E164" s="3"/>
      <c r="F164" s="3"/>
      <c r="G164" s="3"/>
      <c r="H164" s="3"/>
    </row>
    <row r="165" spans="4:8">
      <c r="D165" s="3"/>
      <c r="E165" s="3"/>
      <c r="F165" s="3"/>
      <c r="G165" s="3"/>
      <c r="H165" s="3"/>
    </row>
    <row r="166" spans="4:8">
      <c r="D166" s="3"/>
      <c r="E166" s="3"/>
      <c r="F166" s="3"/>
      <c r="G166" s="3"/>
      <c r="H166" s="3"/>
    </row>
    <row r="167" spans="4:8">
      <c r="D167" s="3"/>
      <c r="E167" s="3"/>
      <c r="F167" s="3"/>
      <c r="G167" s="3"/>
      <c r="H167" s="3"/>
    </row>
    <row r="168" spans="4:8">
      <c r="D168" s="3"/>
      <c r="E168" s="3"/>
      <c r="F168" s="3"/>
      <c r="G168" s="3"/>
      <c r="H168" s="3"/>
    </row>
    <row r="169" spans="4:8">
      <c r="D169" s="3"/>
      <c r="E169" s="3"/>
      <c r="F169" s="3"/>
      <c r="G169" s="3"/>
      <c r="H169" s="3"/>
    </row>
    <row r="170" spans="4:8">
      <c r="D170" s="3"/>
      <c r="E170" s="3"/>
      <c r="F170" s="3"/>
      <c r="G170" s="3"/>
      <c r="H170" s="3"/>
    </row>
    <row r="171" spans="4:8">
      <c r="D171" s="3"/>
      <c r="E171" s="3"/>
      <c r="F171" s="3"/>
      <c r="G171" s="3"/>
      <c r="H171" s="3"/>
    </row>
    <row r="172" spans="4:8">
      <c r="D172" s="3"/>
      <c r="E172" s="3"/>
      <c r="F172" s="3"/>
      <c r="G172" s="3"/>
      <c r="H172" s="3"/>
    </row>
    <row r="173" spans="4:8">
      <c r="D173" s="3"/>
      <c r="E173" s="3"/>
      <c r="F173" s="3"/>
      <c r="G173" s="3"/>
      <c r="H173" s="3"/>
    </row>
    <row r="174" spans="4:8">
      <c r="D174" s="3"/>
      <c r="E174" s="3"/>
      <c r="F174" s="3"/>
      <c r="G174" s="3"/>
      <c r="H174" s="3"/>
    </row>
    <row r="175" spans="4:8">
      <c r="D175" s="3"/>
      <c r="E175" s="3"/>
      <c r="F175" s="3"/>
      <c r="G175" s="3"/>
      <c r="H175" s="3"/>
    </row>
    <row r="176" spans="4:8">
      <c r="D176" s="3"/>
      <c r="E176" s="3"/>
      <c r="F176" s="3"/>
      <c r="G176" s="3"/>
      <c r="H176" s="3"/>
    </row>
    <row r="177" spans="4:8">
      <c r="D177" s="3"/>
      <c r="E177" s="3"/>
      <c r="F177" s="3"/>
      <c r="G177" s="3"/>
      <c r="H177" s="3"/>
    </row>
    <row r="178" spans="4:8">
      <c r="D178" s="3"/>
      <c r="E178" s="3"/>
      <c r="F178" s="3"/>
      <c r="G178" s="3"/>
      <c r="H178" s="3"/>
    </row>
    <row r="179" spans="4:8">
      <c r="D179" s="3"/>
      <c r="E179" s="3"/>
      <c r="F179" s="3"/>
      <c r="G179" s="3"/>
      <c r="H179" s="3"/>
    </row>
    <row r="180" spans="4:8">
      <c r="D180" s="3"/>
      <c r="E180" s="3"/>
      <c r="F180" s="3"/>
      <c r="G180" s="3"/>
      <c r="H180" s="3"/>
    </row>
    <row r="181" spans="4:8">
      <c r="D181" s="3"/>
      <c r="E181" s="3"/>
      <c r="F181" s="3"/>
      <c r="G181" s="3"/>
      <c r="H181" s="3"/>
    </row>
    <row r="182" spans="4:8">
      <c r="D182" s="3"/>
      <c r="E182" s="3"/>
      <c r="F182" s="3"/>
      <c r="G182" s="3"/>
      <c r="H182" s="3"/>
    </row>
    <row r="183" spans="4:8">
      <c r="D183" s="3"/>
      <c r="E183" s="3"/>
      <c r="F183" s="3"/>
      <c r="G183" s="3"/>
      <c r="H183" s="3"/>
    </row>
    <row r="184" spans="4:8">
      <c r="D184" s="3"/>
      <c r="E184" s="3"/>
      <c r="F184" s="3"/>
      <c r="G184" s="3"/>
      <c r="H184" s="3"/>
    </row>
    <row r="185" spans="4:8">
      <c r="D185" s="3"/>
      <c r="E185" s="3"/>
      <c r="F185" s="3"/>
      <c r="G185" s="3"/>
      <c r="H185" s="3"/>
    </row>
    <row r="186" spans="4:8">
      <c r="D186" s="3"/>
      <c r="E186" s="3"/>
      <c r="F186" s="3"/>
      <c r="G186" s="3"/>
      <c r="H186" s="3"/>
    </row>
    <row r="187" spans="4:8">
      <c r="D187" s="3"/>
      <c r="E187" s="3"/>
      <c r="F187" s="3"/>
      <c r="G187" s="3"/>
      <c r="H187" s="3"/>
    </row>
    <row r="188" spans="4:8">
      <c r="D188" s="3"/>
      <c r="E188" s="3"/>
      <c r="F188" s="3"/>
      <c r="G188" s="3"/>
      <c r="H188" s="3"/>
    </row>
    <row r="189" spans="4:8">
      <c r="D189" s="3"/>
      <c r="E189" s="3"/>
      <c r="F189" s="3"/>
      <c r="G189" s="3"/>
      <c r="H189" s="3"/>
    </row>
    <row r="190" spans="4:8">
      <c r="D190" s="3"/>
      <c r="E190" s="3"/>
      <c r="F190" s="3"/>
      <c r="G190" s="3"/>
      <c r="H190" s="3"/>
    </row>
    <row r="191" spans="4:8">
      <c r="D191" s="3"/>
      <c r="E191" s="3"/>
      <c r="F191" s="3"/>
      <c r="G191" s="3"/>
      <c r="H191" s="3"/>
    </row>
    <row r="192" spans="4:8">
      <c r="D192" s="3"/>
      <c r="E192" s="3"/>
      <c r="F192" s="3"/>
      <c r="G192" s="3"/>
      <c r="H192" s="3"/>
    </row>
    <row r="193" spans="4:8">
      <c r="D193" s="3"/>
      <c r="E193" s="3"/>
      <c r="F193" s="3"/>
      <c r="G193" s="3"/>
      <c r="H193" s="3"/>
    </row>
    <row r="194" spans="4:8">
      <c r="D194" s="3"/>
      <c r="E194" s="3"/>
      <c r="F194" s="3"/>
      <c r="G194" s="3"/>
      <c r="H194" s="3"/>
    </row>
    <row r="195" spans="4:8">
      <c r="D195" s="3"/>
      <c r="E195" s="3"/>
      <c r="F195" s="3"/>
      <c r="G195" s="3"/>
      <c r="H195" s="3"/>
    </row>
    <row r="196" spans="4:8">
      <c r="D196" s="3"/>
      <c r="E196" s="3"/>
      <c r="F196" s="3"/>
      <c r="G196" s="3"/>
      <c r="H196" s="3"/>
    </row>
    <row r="197" spans="4:8">
      <c r="D197" s="3"/>
      <c r="E197" s="3"/>
      <c r="F197" s="3"/>
      <c r="G197" s="3"/>
      <c r="H197" s="3"/>
    </row>
    <row r="198" spans="4:8">
      <c r="D198" s="3"/>
      <c r="E198" s="3"/>
      <c r="F198" s="3"/>
      <c r="G198" s="3"/>
      <c r="H198" s="3"/>
    </row>
    <row r="199" spans="4:8">
      <c r="D199" s="3"/>
      <c r="E199" s="3"/>
      <c r="F199" s="3"/>
      <c r="G199" s="3"/>
      <c r="H199" s="3"/>
    </row>
    <row r="200" spans="4:8">
      <c r="D200" s="3"/>
      <c r="E200" s="3"/>
      <c r="F200" s="3"/>
      <c r="G200" s="3"/>
      <c r="H200" s="3"/>
    </row>
    <row r="201" spans="4:8">
      <c r="D201" s="3"/>
      <c r="E201" s="3"/>
      <c r="F201" s="3"/>
      <c r="G201" s="3"/>
      <c r="H201" s="3"/>
    </row>
    <row r="202" spans="4:8">
      <c r="D202" s="3"/>
      <c r="E202" s="3"/>
      <c r="F202" s="3"/>
      <c r="G202" s="3"/>
      <c r="H202" s="3"/>
    </row>
    <row r="203" spans="4:8">
      <c r="D203" s="3"/>
      <c r="E203" s="3"/>
      <c r="F203" s="3"/>
      <c r="G203" s="3"/>
      <c r="H203" s="3"/>
    </row>
    <row r="204" spans="4:8">
      <c r="D204" s="3"/>
      <c r="E204" s="3"/>
      <c r="F204" s="3"/>
      <c r="G204" s="3"/>
      <c r="H204" s="3"/>
    </row>
    <row r="205" spans="4:8">
      <c r="D205" s="3"/>
      <c r="E205" s="3"/>
      <c r="F205" s="3"/>
      <c r="G205" s="3"/>
      <c r="H205" s="3"/>
    </row>
    <row r="206" spans="4:8">
      <c r="D206" s="3"/>
      <c r="E206" s="3"/>
      <c r="F206" s="3"/>
      <c r="G206" s="3"/>
      <c r="H206" s="3"/>
    </row>
    <row r="207" spans="4:8">
      <c r="D207" s="3"/>
      <c r="E207" s="3"/>
      <c r="F207" s="3"/>
      <c r="G207" s="3"/>
      <c r="H207" s="3"/>
    </row>
    <row r="208" spans="4:8">
      <c r="D208" s="3"/>
      <c r="E208" s="3"/>
      <c r="F208" s="3"/>
      <c r="G208" s="3"/>
      <c r="H208" s="3"/>
    </row>
    <row r="209" spans="4:8">
      <c r="D209" s="3"/>
      <c r="E209" s="3"/>
      <c r="F209" s="3"/>
      <c r="G209" s="3"/>
      <c r="H209" s="3"/>
    </row>
    <row r="210" spans="4:8">
      <c r="D210" s="3"/>
      <c r="E210" s="3"/>
      <c r="F210" s="3"/>
      <c r="G210" s="3"/>
      <c r="H210" s="3"/>
    </row>
    <row r="211" spans="4:8">
      <c r="D211" s="3"/>
      <c r="E211" s="3"/>
      <c r="F211" s="3"/>
      <c r="G211" s="3"/>
      <c r="H211" s="3"/>
    </row>
    <row r="212" spans="4:8">
      <c r="D212" s="3"/>
      <c r="E212" s="3"/>
      <c r="F212" s="3"/>
      <c r="G212" s="3"/>
      <c r="H212" s="3"/>
    </row>
    <row r="213" spans="4:8">
      <c r="D213" s="3"/>
      <c r="E213" s="3"/>
      <c r="F213" s="3"/>
      <c r="G213" s="3"/>
      <c r="H213" s="3"/>
    </row>
    <row r="214" spans="4:8">
      <c r="D214" s="3"/>
      <c r="E214" s="3"/>
      <c r="F214" s="3"/>
      <c r="G214" s="3"/>
      <c r="H214" s="3"/>
    </row>
    <row r="215" spans="4:8">
      <c r="D215" s="3"/>
      <c r="E215" s="3"/>
      <c r="F215" s="3"/>
      <c r="G215" s="3"/>
      <c r="H215" s="3"/>
    </row>
    <row r="216" spans="4:8">
      <c r="D216" s="3"/>
      <c r="E216" s="3"/>
      <c r="F216" s="3"/>
      <c r="G216" s="3"/>
      <c r="H216" s="3"/>
    </row>
    <row r="217" spans="4:8">
      <c r="D217" s="3"/>
      <c r="E217" s="3"/>
      <c r="F217" s="3"/>
      <c r="G217" s="3"/>
      <c r="H217" s="3"/>
    </row>
    <row r="218" spans="4:8">
      <c r="D218" s="3"/>
      <c r="E218" s="3"/>
      <c r="F218" s="3"/>
      <c r="G218" s="3"/>
      <c r="H218" s="3"/>
    </row>
    <row r="219" spans="4:8">
      <c r="D219" s="3"/>
      <c r="E219" s="3"/>
      <c r="F219" s="3"/>
      <c r="G219" s="3"/>
      <c r="H219" s="3"/>
    </row>
    <row r="220" spans="4:8">
      <c r="D220" s="3"/>
      <c r="E220" s="3"/>
      <c r="F220" s="3"/>
      <c r="G220" s="3"/>
      <c r="H220" s="3"/>
    </row>
    <row r="221" spans="4:8">
      <c r="D221" s="3"/>
      <c r="E221" s="3"/>
      <c r="F221" s="3"/>
      <c r="G221" s="3"/>
      <c r="H221" s="3"/>
    </row>
    <row r="222" spans="4:8">
      <c r="D222" s="3"/>
      <c r="E222" s="3"/>
      <c r="F222" s="3"/>
      <c r="G222" s="3"/>
      <c r="H222" s="3"/>
    </row>
    <row r="223" spans="4:8">
      <c r="D223" s="3"/>
      <c r="E223" s="3"/>
      <c r="F223" s="3"/>
      <c r="G223" s="3"/>
      <c r="H223" s="3"/>
    </row>
    <row r="224" spans="4:8">
      <c r="D224" s="3"/>
      <c r="E224" s="3"/>
      <c r="F224" s="3"/>
      <c r="G224" s="3"/>
      <c r="H224" s="3"/>
    </row>
    <row r="225" spans="4:8">
      <c r="D225" s="3"/>
      <c r="E225" s="3"/>
      <c r="F225" s="3"/>
      <c r="G225" s="3"/>
      <c r="H225" s="3"/>
    </row>
    <row r="226" spans="4:8">
      <c r="D226" s="3"/>
      <c r="E226" s="3"/>
      <c r="F226" s="3"/>
      <c r="G226" s="3"/>
      <c r="H226" s="3"/>
    </row>
    <row r="227" spans="4:8">
      <c r="D227" s="3"/>
      <c r="E227" s="3"/>
      <c r="F227" s="3"/>
      <c r="G227" s="3"/>
      <c r="H227" s="3"/>
    </row>
    <row r="228" spans="4:8">
      <c r="D228" s="3"/>
      <c r="E228" s="3"/>
      <c r="F228" s="3"/>
      <c r="G228" s="3"/>
      <c r="H228" s="3"/>
    </row>
    <row r="229" spans="4:8">
      <c r="D229" s="3"/>
      <c r="E229" s="3"/>
      <c r="F229" s="3"/>
      <c r="G229" s="3"/>
      <c r="H229" s="3"/>
    </row>
    <row r="230" spans="4:8">
      <c r="D230" s="3"/>
      <c r="E230" s="3"/>
      <c r="F230" s="3"/>
      <c r="G230" s="3"/>
      <c r="H230" s="3"/>
    </row>
    <row r="231" spans="4:8">
      <c r="D231" s="3"/>
      <c r="E231" s="3"/>
      <c r="F231" s="3"/>
      <c r="G231" s="3"/>
      <c r="H231" s="3"/>
    </row>
    <row r="232" spans="4:8">
      <c r="D232" s="3"/>
      <c r="E232" s="3"/>
      <c r="F232" s="3"/>
      <c r="G232" s="3"/>
      <c r="H232" s="3"/>
    </row>
    <row r="233" spans="4:8">
      <c r="D233" s="3"/>
      <c r="E233" s="3"/>
      <c r="F233" s="3"/>
      <c r="G233" s="3"/>
      <c r="H233" s="3"/>
    </row>
    <row r="234" spans="4:8">
      <c r="D234" s="3"/>
      <c r="E234" s="3"/>
      <c r="F234" s="3"/>
      <c r="G234" s="3"/>
      <c r="H234" s="3"/>
    </row>
    <row r="235" spans="4:8">
      <c r="D235" s="3"/>
      <c r="E235" s="3"/>
      <c r="F235" s="3"/>
      <c r="G235" s="3"/>
      <c r="H235" s="3"/>
    </row>
    <row r="236" spans="4:8">
      <c r="D236" s="3"/>
      <c r="E236" s="3"/>
      <c r="F236" s="3"/>
      <c r="G236" s="3"/>
      <c r="H236" s="3"/>
    </row>
    <row r="237" spans="4:8">
      <c r="D237" s="3"/>
      <c r="E237" s="3"/>
      <c r="F237" s="3"/>
      <c r="G237" s="3"/>
      <c r="H237" s="3"/>
    </row>
    <row r="238" spans="4:8">
      <c r="D238" s="3"/>
      <c r="E238" s="3"/>
      <c r="F238" s="3"/>
      <c r="G238" s="3"/>
      <c r="H238" s="3"/>
    </row>
    <row r="239" spans="4:8">
      <c r="D239" s="3"/>
      <c r="E239" s="3"/>
      <c r="F239" s="3"/>
      <c r="G239" s="3"/>
      <c r="H239" s="3"/>
    </row>
    <row r="240" spans="4:8">
      <c r="D240" s="3"/>
      <c r="E240" s="3"/>
      <c r="F240" s="3"/>
      <c r="G240" s="3"/>
      <c r="H240" s="3"/>
    </row>
    <row r="241" spans="4:8">
      <c r="D241" s="3"/>
      <c r="E241" s="3"/>
      <c r="F241" s="3"/>
      <c r="G241" s="3"/>
      <c r="H241" s="3"/>
    </row>
    <row r="242" spans="4:8">
      <c r="D242" s="3"/>
      <c r="E242" s="3"/>
      <c r="F242" s="3"/>
      <c r="G242" s="3"/>
      <c r="H242" s="3"/>
    </row>
    <row r="243" spans="4:8">
      <c r="D243" s="3"/>
      <c r="E243" s="3"/>
      <c r="F243" s="3"/>
      <c r="G243" s="3"/>
      <c r="H243" s="3"/>
    </row>
    <row r="244" spans="4:8">
      <c r="D244" s="3"/>
      <c r="E244" s="3"/>
      <c r="F244" s="3"/>
      <c r="G244" s="3"/>
      <c r="H244" s="3"/>
    </row>
    <row r="245" spans="4:8">
      <c r="D245" s="3"/>
      <c r="E245" s="3"/>
      <c r="F245" s="3"/>
      <c r="G245" s="3"/>
      <c r="H245" s="3"/>
    </row>
    <row r="246" spans="4:8">
      <c r="D246" s="3"/>
      <c r="E246" s="3"/>
      <c r="F246" s="3"/>
      <c r="G246" s="3"/>
      <c r="H246" s="3"/>
    </row>
    <row r="247" spans="4:8">
      <c r="D247" s="3"/>
      <c r="E247" s="3"/>
      <c r="F247" s="3"/>
      <c r="G247" s="3"/>
      <c r="H247" s="3"/>
    </row>
    <row r="248" spans="4:8">
      <c r="D248" s="3"/>
      <c r="E248" s="3"/>
      <c r="F248" s="3"/>
      <c r="G248" s="3"/>
      <c r="H248" s="3"/>
    </row>
    <row r="249" spans="4:8">
      <c r="D249" s="3"/>
      <c r="E249" s="3"/>
      <c r="F249" s="3"/>
      <c r="G249" s="3"/>
      <c r="H249" s="3"/>
    </row>
    <row r="250" spans="4:8">
      <c r="D250" s="3"/>
      <c r="E250" s="3"/>
      <c r="F250" s="3"/>
      <c r="G250" s="3"/>
      <c r="H250" s="3"/>
    </row>
    <row r="251" spans="4:8">
      <c r="D251" s="3"/>
      <c r="E251" s="3"/>
      <c r="F251" s="3"/>
      <c r="G251" s="3"/>
      <c r="H251" s="3"/>
    </row>
    <row r="252" spans="4:8">
      <c r="D252" s="3"/>
      <c r="E252" s="3"/>
      <c r="F252" s="3"/>
      <c r="G252" s="3"/>
      <c r="H252" s="3"/>
    </row>
    <row r="253" spans="4:8">
      <c r="D253" s="3"/>
      <c r="E253" s="3"/>
      <c r="F253" s="3"/>
      <c r="G253" s="3"/>
      <c r="H253" s="3"/>
    </row>
    <row r="254" spans="4:8">
      <c r="D254" s="3"/>
      <c r="E254" s="3"/>
      <c r="F254" s="3"/>
      <c r="G254" s="3"/>
      <c r="H254" s="3"/>
    </row>
    <row r="255" spans="4:8">
      <c r="D255" s="3"/>
      <c r="E255" s="3"/>
      <c r="F255" s="3"/>
      <c r="G255" s="3"/>
      <c r="H255" s="3"/>
    </row>
    <row r="256" spans="4:8">
      <c r="D256" s="3"/>
      <c r="E256" s="3"/>
      <c r="F256" s="3"/>
      <c r="G256" s="3"/>
      <c r="H256" s="3"/>
    </row>
    <row r="257" spans="4:8">
      <c r="D257" s="3"/>
      <c r="E257" s="3"/>
      <c r="F257" s="3"/>
      <c r="G257" s="3"/>
      <c r="H257" s="3"/>
    </row>
    <row r="258" spans="4:8">
      <c r="D258" s="3"/>
      <c r="E258" s="3"/>
      <c r="F258" s="3"/>
      <c r="G258" s="3"/>
      <c r="H258" s="3"/>
    </row>
    <row r="259" spans="4:8">
      <c r="D259" s="3"/>
      <c r="E259" s="3"/>
      <c r="F259" s="3"/>
      <c r="G259" s="3"/>
      <c r="H259" s="3"/>
    </row>
    <row r="260" spans="4:8">
      <c r="D260" s="3"/>
      <c r="E260" s="3"/>
      <c r="F260" s="3"/>
      <c r="G260" s="3"/>
      <c r="H260" s="3"/>
    </row>
    <row r="261" spans="4:8">
      <c r="D261" s="3"/>
      <c r="E261" s="3"/>
      <c r="F261" s="3"/>
      <c r="G261" s="3"/>
      <c r="H261" s="3"/>
    </row>
    <row r="262" spans="4:8">
      <c r="D262" s="3"/>
      <c r="E262" s="3"/>
      <c r="F262" s="3"/>
      <c r="G262" s="3"/>
      <c r="H262" s="3"/>
    </row>
    <row r="263" spans="4:8">
      <c r="D263" s="3"/>
      <c r="E263" s="3"/>
      <c r="F263" s="3"/>
      <c r="G263" s="3"/>
      <c r="H263" s="3"/>
    </row>
    <row r="264" spans="4:8">
      <c r="D264" s="3"/>
      <c r="E264" s="3"/>
      <c r="F264" s="3"/>
      <c r="G264" s="3"/>
      <c r="H264" s="3"/>
    </row>
    <row r="265" spans="4:8">
      <c r="D265" s="3"/>
      <c r="E265" s="3"/>
      <c r="F265" s="3"/>
      <c r="G265" s="3"/>
      <c r="H265" s="3"/>
    </row>
    <row r="266" spans="4:8">
      <c r="D266" s="3"/>
      <c r="E266" s="3"/>
      <c r="F266" s="3"/>
      <c r="G266" s="3"/>
      <c r="H266" s="3"/>
    </row>
    <row r="267" spans="4:8">
      <c r="D267" s="3"/>
      <c r="E267" s="3"/>
      <c r="F267" s="3"/>
      <c r="G267" s="3"/>
      <c r="H267" s="3"/>
    </row>
    <row r="268" spans="4:8">
      <c r="D268" s="3"/>
      <c r="E268" s="3"/>
      <c r="F268" s="3"/>
      <c r="G268" s="3"/>
      <c r="H268" s="3"/>
    </row>
    <row r="269" spans="4:8">
      <c r="D269" s="3"/>
      <c r="E269" s="3"/>
      <c r="F269" s="3"/>
      <c r="G269" s="3"/>
      <c r="H269" s="3"/>
    </row>
    <row r="270" spans="4:8">
      <c r="D270" s="3"/>
      <c r="E270" s="3"/>
      <c r="F270" s="3"/>
      <c r="G270" s="3"/>
      <c r="H270" s="3"/>
    </row>
    <row r="271" spans="4:8">
      <c r="D271" s="3"/>
      <c r="E271" s="3"/>
      <c r="F271" s="3"/>
      <c r="G271" s="3"/>
      <c r="H271" s="3"/>
    </row>
    <row r="272" spans="4:8">
      <c r="D272" s="3"/>
      <c r="E272" s="3"/>
      <c r="F272" s="3"/>
      <c r="G272" s="3"/>
      <c r="H272" s="3"/>
    </row>
    <row r="273" spans="4:8">
      <c r="D273" s="3"/>
      <c r="E273" s="3"/>
      <c r="F273" s="3"/>
      <c r="G273" s="3"/>
      <c r="H273" s="3"/>
    </row>
    <row r="274" spans="4:8">
      <c r="D274" s="3"/>
      <c r="E274" s="3"/>
      <c r="F274" s="3"/>
      <c r="G274" s="3"/>
      <c r="H274" s="3"/>
    </row>
    <row r="275" spans="4:8">
      <c r="D275" s="3"/>
      <c r="E275" s="3"/>
      <c r="F275" s="3"/>
      <c r="G275" s="3"/>
      <c r="H275" s="3"/>
    </row>
    <row r="276" spans="4:8">
      <c r="D276" s="3"/>
      <c r="E276" s="3"/>
      <c r="F276" s="3"/>
      <c r="G276" s="3"/>
      <c r="H276" s="3"/>
    </row>
    <row r="277" spans="4:8">
      <c r="D277" s="3"/>
      <c r="E277" s="3"/>
      <c r="F277" s="3"/>
      <c r="G277" s="3"/>
      <c r="H277" s="3"/>
    </row>
    <row r="278" spans="4:8">
      <c r="D278" s="3"/>
      <c r="E278" s="3"/>
      <c r="F278" s="3"/>
      <c r="G278" s="3"/>
      <c r="H278" s="3"/>
    </row>
    <row r="279" spans="4:8">
      <c r="D279" s="3"/>
      <c r="E279" s="3"/>
      <c r="F279" s="3"/>
      <c r="G279" s="3"/>
      <c r="H279" s="3"/>
    </row>
    <row r="280" spans="4:8">
      <c r="D280" s="3"/>
      <c r="E280" s="3"/>
      <c r="F280" s="3"/>
      <c r="G280" s="3"/>
      <c r="H280" s="3"/>
    </row>
    <row r="281" spans="4:8">
      <c r="D281" s="3"/>
      <c r="E281" s="3"/>
      <c r="F281" s="3"/>
      <c r="G281" s="3"/>
      <c r="H281" s="3"/>
    </row>
    <row r="282" spans="4:8">
      <c r="D282" s="3"/>
      <c r="E282" s="3"/>
      <c r="F282" s="3"/>
      <c r="G282" s="3"/>
      <c r="H282" s="3"/>
    </row>
    <row r="283" spans="4:8">
      <c r="D283" s="3"/>
      <c r="E283" s="3"/>
      <c r="F283" s="3"/>
      <c r="G283" s="3"/>
      <c r="H283" s="3"/>
    </row>
    <row r="284" spans="4:8">
      <c r="D284" s="3"/>
      <c r="E284" s="3"/>
      <c r="F284" s="3"/>
      <c r="G284" s="3"/>
      <c r="H284" s="3"/>
    </row>
    <row r="285" spans="4:8">
      <c r="D285" s="3"/>
      <c r="E285" s="3"/>
      <c r="F285" s="3"/>
      <c r="G285" s="3"/>
      <c r="H285" s="3"/>
    </row>
    <row r="286" spans="4:8">
      <c r="D286" s="3"/>
      <c r="E286" s="3"/>
      <c r="F286" s="3"/>
      <c r="G286" s="3"/>
      <c r="H286" s="3"/>
    </row>
    <row r="287" spans="4:8">
      <c r="D287" s="3"/>
      <c r="E287" s="3"/>
      <c r="F287" s="3"/>
      <c r="G287" s="3"/>
      <c r="H287" s="3"/>
    </row>
    <row r="288" spans="4:8">
      <c r="D288" s="3"/>
      <c r="E288" s="3"/>
      <c r="F288" s="3"/>
      <c r="G288" s="3"/>
      <c r="H288" s="3"/>
    </row>
    <row r="289" spans="4:8">
      <c r="D289" s="3"/>
      <c r="E289" s="3"/>
      <c r="F289" s="3"/>
      <c r="G289" s="3"/>
      <c r="H289" s="3"/>
    </row>
    <row r="290" spans="4:8">
      <c r="D290" s="3"/>
      <c r="E290" s="3"/>
      <c r="F290" s="3"/>
      <c r="G290" s="3"/>
      <c r="H290" s="3"/>
    </row>
    <row r="291" spans="4:8">
      <c r="D291" s="3"/>
      <c r="E291" s="3"/>
      <c r="F291" s="3"/>
      <c r="G291" s="3"/>
      <c r="H291" s="3"/>
    </row>
    <row r="292" spans="4:8">
      <c r="D292" s="3"/>
      <c r="E292" s="3"/>
      <c r="F292" s="3"/>
      <c r="G292" s="3"/>
      <c r="H292" s="3"/>
    </row>
    <row r="293" spans="4:8">
      <c r="D293" s="3"/>
      <c r="E293" s="3"/>
      <c r="F293" s="3"/>
      <c r="G293" s="3"/>
      <c r="H293" s="3"/>
    </row>
    <row r="294" spans="4:8">
      <c r="D294" s="3"/>
      <c r="E294" s="3"/>
      <c r="F294" s="3"/>
      <c r="G294" s="3"/>
      <c r="H294" s="3"/>
    </row>
    <row r="295" spans="4:8">
      <c r="D295" s="3"/>
      <c r="E295" s="3"/>
      <c r="F295" s="3"/>
      <c r="G295" s="3"/>
      <c r="H295" s="3"/>
    </row>
    <row r="296" spans="4:8">
      <c r="D296" s="3"/>
      <c r="E296" s="3"/>
      <c r="F296" s="3"/>
      <c r="G296" s="3"/>
      <c r="H296" s="3"/>
    </row>
    <row r="297" spans="4:8">
      <c r="D297" s="3"/>
      <c r="E297" s="3"/>
      <c r="F297" s="3"/>
      <c r="G297" s="3"/>
      <c r="H297" s="3"/>
    </row>
    <row r="298" spans="4:8">
      <c r="D298" s="3"/>
      <c r="E298" s="3"/>
      <c r="F298" s="3"/>
      <c r="G298" s="3"/>
      <c r="H298" s="3"/>
    </row>
    <row r="299" spans="4:8">
      <c r="D299" s="3"/>
      <c r="E299" s="3"/>
      <c r="F299" s="3"/>
      <c r="G299" s="3"/>
      <c r="H299" s="3"/>
    </row>
    <row r="300" spans="4:8">
      <c r="D300" s="3"/>
      <c r="E300" s="3"/>
      <c r="F300" s="3"/>
      <c r="G300" s="3"/>
      <c r="H300" s="3"/>
    </row>
    <row r="301" spans="4:8">
      <c r="D301" s="3"/>
      <c r="E301" s="3"/>
      <c r="F301" s="3"/>
      <c r="G301" s="3"/>
      <c r="H301" s="3"/>
    </row>
    <row r="302" spans="4:8">
      <c r="D302" s="3"/>
      <c r="E302" s="3"/>
      <c r="F302" s="3"/>
      <c r="G302" s="3"/>
      <c r="H302" s="3"/>
    </row>
    <row r="303" spans="4:8">
      <c r="D303" s="3"/>
      <c r="E303" s="3"/>
      <c r="F303" s="3"/>
      <c r="G303" s="3"/>
      <c r="H303" s="3"/>
    </row>
    <row r="304" spans="4:8">
      <c r="D304" s="3"/>
      <c r="E304" s="3"/>
      <c r="F304" s="3"/>
      <c r="G304" s="3"/>
      <c r="H304" s="3"/>
    </row>
    <row r="305" spans="4:8">
      <c r="D305" s="3"/>
      <c r="E305" s="3"/>
      <c r="F305" s="3"/>
      <c r="G305" s="3"/>
      <c r="H305" s="3"/>
    </row>
    <row r="306" spans="4:8">
      <c r="D306" s="3"/>
      <c r="E306" s="3"/>
      <c r="F306" s="3"/>
      <c r="G306" s="3"/>
      <c r="H306" s="3"/>
    </row>
    <row r="307" spans="4:8">
      <c r="D307" s="3"/>
      <c r="E307" s="3"/>
      <c r="F307" s="3"/>
      <c r="G307" s="3"/>
      <c r="H307" s="3"/>
    </row>
    <row r="308" spans="4:8">
      <c r="D308" s="3"/>
      <c r="E308" s="3"/>
      <c r="F308" s="3"/>
      <c r="G308" s="3"/>
      <c r="H308" s="3"/>
    </row>
    <row r="309" spans="4:8">
      <c r="D309" s="3"/>
      <c r="E309" s="3"/>
      <c r="F309" s="3"/>
      <c r="G309" s="3"/>
      <c r="H309" s="3"/>
    </row>
    <row r="310" spans="4:8">
      <c r="D310" s="3"/>
      <c r="E310" s="3"/>
      <c r="F310" s="3"/>
      <c r="G310" s="3"/>
      <c r="H310" s="3"/>
    </row>
    <row r="311" spans="4:8">
      <c r="D311" s="3"/>
      <c r="E311" s="3"/>
      <c r="F311" s="3"/>
      <c r="G311" s="3"/>
      <c r="H311" s="3"/>
    </row>
    <row r="312" spans="4:8">
      <c r="D312" s="3"/>
      <c r="E312" s="3"/>
      <c r="F312" s="3"/>
      <c r="G312" s="3"/>
      <c r="H312" s="3"/>
    </row>
    <row r="313" spans="4:8">
      <c r="D313" s="3"/>
      <c r="E313" s="3"/>
      <c r="F313" s="3"/>
      <c r="G313" s="3"/>
      <c r="H313" s="3"/>
    </row>
    <row r="314" spans="4:8">
      <c r="D314" s="3"/>
      <c r="E314" s="3"/>
      <c r="F314" s="3"/>
      <c r="G314" s="3"/>
      <c r="H314" s="3"/>
    </row>
    <row r="315" spans="4:8">
      <c r="D315" s="3"/>
      <c r="E315" s="3"/>
      <c r="F315" s="3"/>
      <c r="G315" s="3"/>
      <c r="H315" s="3"/>
    </row>
    <row r="316" spans="4:8">
      <c r="D316" s="3"/>
      <c r="E316" s="3"/>
      <c r="F316" s="3"/>
      <c r="G316" s="3"/>
      <c r="H316" s="3"/>
    </row>
    <row r="317" spans="4:8">
      <c r="D317" s="3"/>
      <c r="E317" s="3"/>
      <c r="F317" s="3"/>
      <c r="G317" s="3"/>
      <c r="H317" s="3"/>
    </row>
    <row r="318" spans="4:8">
      <c r="D318" s="3"/>
      <c r="E318" s="3"/>
      <c r="F318" s="3"/>
      <c r="G318" s="3"/>
      <c r="H318" s="3"/>
    </row>
    <row r="319" spans="4:8">
      <c r="D319" s="3"/>
      <c r="E319" s="3"/>
      <c r="F319" s="3"/>
      <c r="G319" s="3"/>
      <c r="H319" s="3"/>
    </row>
    <row r="320" spans="4:8">
      <c r="D320" s="3"/>
      <c r="E320" s="3"/>
      <c r="F320" s="3"/>
      <c r="G320" s="3"/>
      <c r="H320" s="3"/>
    </row>
    <row r="321" spans="4:8">
      <c r="D321" s="3"/>
      <c r="E321" s="3"/>
      <c r="F321" s="3"/>
      <c r="G321" s="3"/>
      <c r="H321" s="3"/>
    </row>
    <row r="322" spans="4:8">
      <c r="D322" s="3"/>
      <c r="E322" s="3"/>
      <c r="F322" s="3"/>
      <c r="G322" s="3"/>
      <c r="H322" s="3"/>
    </row>
    <row r="323" spans="4:8">
      <c r="D323" s="3"/>
      <c r="E323" s="3"/>
      <c r="F323" s="3"/>
      <c r="G323" s="3"/>
      <c r="H323" s="3"/>
    </row>
    <row r="324" spans="4:8">
      <c r="D324" s="3"/>
      <c r="E324" s="3"/>
      <c r="F324" s="3"/>
      <c r="G324" s="3"/>
      <c r="H324" s="3"/>
    </row>
    <row r="325" spans="4:8">
      <c r="D325" s="3"/>
      <c r="E325" s="3"/>
      <c r="F325" s="3"/>
      <c r="G325" s="3"/>
      <c r="H325" s="3"/>
    </row>
    <row r="326" spans="4:8">
      <c r="D326" s="3"/>
      <c r="E326" s="3"/>
      <c r="F326" s="3"/>
      <c r="G326" s="3"/>
      <c r="H326" s="3"/>
    </row>
    <row r="327" spans="4:8">
      <c r="D327" s="3"/>
      <c r="E327" s="3"/>
      <c r="F327" s="3"/>
      <c r="G327" s="3"/>
      <c r="H327" s="3"/>
    </row>
    <row r="328" spans="4:8">
      <c r="D328" s="3"/>
      <c r="E328" s="3"/>
      <c r="F328" s="3"/>
      <c r="G328" s="3"/>
      <c r="H328" s="3"/>
    </row>
    <row r="329" spans="4:8">
      <c r="D329" s="3"/>
      <c r="E329" s="3"/>
      <c r="F329" s="3"/>
      <c r="G329" s="3"/>
      <c r="H329" s="3"/>
    </row>
    <row r="330" spans="4:8">
      <c r="D330" s="3"/>
      <c r="E330" s="3"/>
      <c r="F330" s="3"/>
      <c r="G330" s="3"/>
      <c r="H330" s="3"/>
    </row>
    <row r="331" spans="4:8">
      <c r="D331" s="3"/>
      <c r="E331" s="3"/>
      <c r="F331" s="3"/>
      <c r="G331" s="3"/>
      <c r="H331" s="3"/>
    </row>
    <row r="332" spans="4:8">
      <c r="D332" s="3"/>
      <c r="E332" s="3"/>
      <c r="F332" s="3"/>
      <c r="G332" s="3"/>
      <c r="H332" s="3"/>
    </row>
    <row r="333" spans="4:8">
      <c r="D333" s="3"/>
      <c r="E333" s="3"/>
      <c r="F333" s="3"/>
      <c r="G333" s="3"/>
      <c r="H333" s="3"/>
    </row>
    <row r="334" spans="4:8">
      <c r="D334" s="3"/>
      <c r="E334" s="3"/>
      <c r="F334" s="3"/>
      <c r="G334" s="3"/>
      <c r="H334" s="3"/>
    </row>
    <row r="335" spans="4:8">
      <c r="D335" s="3"/>
      <c r="E335" s="3"/>
      <c r="F335" s="3"/>
      <c r="G335" s="3"/>
      <c r="H335" s="3"/>
    </row>
    <row r="336" spans="4:8">
      <c r="D336" s="3"/>
      <c r="E336" s="3"/>
      <c r="F336" s="3"/>
      <c r="G336" s="3"/>
      <c r="H336" s="3"/>
    </row>
    <row r="337" spans="4:8">
      <c r="D337" s="3"/>
      <c r="E337" s="3"/>
      <c r="F337" s="3"/>
      <c r="G337" s="3"/>
      <c r="H337" s="3"/>
    </row>
    <row r="338" spans="4:8">
      <c r="D338" s="3"/>
      <c r="E338" s="3"/>
      <c r="F338" s="3"/>
      <c r="G338" s="3"/>
      <c r="H338" s="3"/>
    </row>
    <row r="339" spans="4:8">
      <c r="D339" s="3"/>
      <c r="E339" s="3"/>
      <c r="F339" s="3"/>
      <c r="G339" s="3"/>
      <c r="H339" s="3"/>
    </row>
    <row r="340" spans="4:8">
      <c r="D340" s="3"/>
      <c r="E340" s="3"/>
      <c r="F340" s="3"/>
      <c r="G340" s="3"/>
      <c r="H340" s="3"/>
    </row>
    <row r="341" spans="4:8">
      <c r="D341" s="3"/>
      <c r="E341" s="3"/>
      <c r="F341" s="3"/>
      <c r="G341" s="3"/>
      <c r="H341" s="3"/>
    </row>
    <row r="342" spans="4:8">
      <c r="D342" s="3"/>
      <c r="E342" s="3"/>
      <c r="F342" s="3"/>
      <c r="G342" s="3"/>
      <c r="H342" s="3"/>
    </row>
    <row r="343" spans="4:8">
      <c r="D343" s="3"/>
      <c r="E343" s="3"/>
      <c r="F343" s="3"/>
      <c r="G343" s="3"/>
      <c r="H343" s="3"/>
    </row>
    <row r="344" spans="4:8">
      <c r="D344" s="3"/>
      <c r="E344" s="3"/>
      <c r="F344" s="3"/>
      <c r="G344" s="3"/>
      <c r="H344" s="3"/>
    </row>
    <row r="345" spans="4:8">
      <c r="D345" s="3"/>
      <c r="E345" s="3"/>
      <c r="F345" s="3"/>
      <c r="G345" s="3"/>
      <c r="H345" s="3"/>
    </row>
    <row r="346" spans="4:8">
      <c r="D346" s="3"/>
      <c r="E346" s="3"/>
      <c r="F346" s="3"/>
      <c r="G346" s="3"/>
      <c r="H346" s="3"/>
    </row>
    <row r="347" spans="4:8">
      <c r="D347" s="3"/>
      <c r="E347" s="3"/>
      <c r="F347" s="3"/>
      <c r="G347" s="3"/>
      <c r="H347" s="3"/>
    </row>
    <row r="348" spans="4:8">
      <c r="D348" s="3"/>
      <c r="E348" s="3"/>
      <c r="F348" s="3"/>
      <c r="G348" s="3"/>
      <c r="H348" s="3"/>
    </row>
    <row r="349" spans="4:8">
      <c r="D349" s="3"/>
      <c r="E349" s="3"/>
      <c r="F349" s="3"/>
      <c r="G349" s="3"/>
      <c r="H349" s="3"/>
    </row>
    <row r="350" spans="4:8">
      <c r="D350" s="3"/>
      <c r="E350" s="3"/>
      <c r="F350" s="3"/>
      <c r="G350" s="3"/>
      <c r="H350" s="3"/>
    </row>
    <row r="351" spans="4:8">
      <c r="D351" s="3"/>
      <c r="E351" s="3"/>
      <c r="F351" s="3"/>
      <c r="G351" s="3"/>
      <c r="H351" s="3"/>
    </row>
    <row r="352" spans="4:8">
      <c r="D352" s="3"/>
      <c r="E352" s="3"/>
      <c r="F352" s="3"/>
      <c r="G352" s="3"/>
      <c r="H352" s="3"/>
    </row>
    <row r="353" spans="4:8">
      <c r="D353" s="3"/>
      <c r="E353" s="3"/>
      <c r="F353" s="3"/>
      <c r="G353" s="3"/>
      <c r="H353" s="3"/>
    </row>
    <row r="354" spans="4:8">
      <c r="D354" s="3"/>
      <c r="E354" s="3"/>
      <c r="F354" s="3"/>
      <c r="G354" s="3"/>
      <c r="H354" s="3"/>
    </row>
    <row r="355" spans="4:8">
      <c r="D355" s="3"/>
      <c r="E355" s="3"/>
      <c r="F355" s="3"/>
      <c r="G355" s="3"/>
      <c r="H355" s="3"/>
    </row>
    <row r="356" spans="4:8">
      <c r="D356" s="3"/>
      <c r="E356" s="3"/>
      <c r="F356" s="3"/>
      <c r="G356" s="3"/>
      <c r="H356" s="3"/>
    </row>
    <row r="357" spans="4:8">
      <c r="D357" s="3"/>
      <c r="E357" s="3"/>
      <c r="F357" s="3"/>
      <c r="G357" s="3"/>
      <c r="H357" s="3"/>
    </row>
    <row r="358" spans="4:8">
      <c r="D358" s="3"/>
      <c r="E358" s="3"/>
      <c r="F358" s="3"/>
      <c r="G358" s="3"/>
      <c r="H358" s="3"/>
    </row>
    <row r="359" spans="4:8">
      <c r="D359" s="3"/>
      <c r="E359" s="3"/>
      <c r="F359" s="3"/>
      <c r="G359" s="3"/>
      <c r="H359" s="3"/>
    </row>
    <row r="360" spans="4:8">
      <c r="D360" s="3"/>
      <c r="E360" s="3"/>
      <c r="F360" s="3"/>
      <c r="G360" s="3"/>
      <c r="H360" s="3"/>
    </row>
    <row r="361" spans="4:8">
      <c r="D361" s="3"/>
      <c r="E361" s="3"/>
      <c r="F361" s="3"/>
      <c r="G361" s="3"/>
      <c r="H361" s="3"/>
    </row>
    <row r="362" spans="4:8">
      <c r="D362" s="3"/>
      <c r="E362" s="3"/>
      <c r="F362" s="3"/>
      <c r="G362" s="3"/>
      <c r="H362" s="3"/>
    </row>
    <row r="363" spans="4:8">
      <c r="D363" s="3"/>
      <c r="E363" s="3"/>
      <c r="F363" s="3"/>
      <c r="G363" s="3"/>
      <c r="H363" s="3"/>
    </row>
    <row r="364" spans="4:8">
      <c r="D364" s="3"/>
      <c r="E364" s="3"/>
      <c r="F364" s="3"/>
      <c r="G364" s="3"/>
      <c r="H364" s="3"/>
    </row>
    <row r="365" spans="4:8">
      <c r="D365" s="3"/>
      <c r="E365" s="3"/>
      <c r="F365" s="3"/>
      <c r="G365" s="3"/>
      <c r="H365" s="3"/>
    </row>
    <row r="366" spans="4:8">
      <c r="D366" s="3"/>
      <c r="E366" s="3"/>
      <c r="F366" s="3"/>
      <c r="G366" s="3"/>
      <c r="H366" s="3"/>
    </row>
    <row r="367" spans="4:8">
      <c r="D367" s="3"/>
      <c r="E367" s="3"/>
      <c r="F367" s="3"/>
      <c r="G367" s="3"/>
      <c r="H367" s="3"/>
    </row>
    <row r="368" spans="4:8">
      <c r="D368" s="3"/>
      <c r="E368" s="3"/>
      <c r="F368" s="3"/>
      <c r="G368" s="3"/>
      <c r="H368" s="3"/>
    </row>
    <row r="369" spans="4:8">
      <c r="D369" s="3"/>
      <c r="E369" s="3"/>
      <c r="F369" s="3"/>
      <c r="G369" s="3"/>
      <c r="H369" s="3"/>
    </row>
    <row r="370" spans="4:8">
      <c r="D370" s="3"/>
      <c r="E370" s="3"/>
      <c r="F370" s="3"/>
      <c r="G370" s="3"/>
      <c r="H370" s="3"/>
    </row>
    <row r="371" spans="4:8">
      <c r="D371" s="3"/>
      <c r="E371" s="3"/>
      <c r="F371" s="3"/>
      <c r="G371" s="3"/>
      <c r="H371" s="3"/>
    </row>
    <row r="372" spans="4:8">
      <c r="D372" s="3"/>
      <c r="E372" s="3"/>
      <c r="F372" s="3"/>
      <c r="G372" s="3"/>
      <c r="H372" s="3"/>
    </row>
    <row r="373" spans="4:8">
      <c r="D373" s="3"/>
      <c r="E373" s="3"/>
      <c r="F373" s="3"/>
      <c r="G373" s="3"/>
      <c r="H373" s="3"/>
    </row>
    <row r="374" spans="4:8">
      <c r="D374" s="3"/>
      <c r="E374" s="3"/>
      <c r="F374" s="3"/>
      <c r="G374" s="3"/>
      <c r="H374" s="3"/>
    </row>
    <row r="375" spans="4:8">
      <c r="D375" s="3"/>
      <c r="E375" s="3"/>
      <c r="F375" s="3"/>
      <c r="G375" s="3"/>
      <c r="H375" s="3"/>
    </row>
    <row r="376" spans="4:8">
      <c r="D376" s="3"/>
      <c r="E376" s="3"/>
      <c r="F376" s="3"/>
      <c r="G376" s="3"/>
      <c r="H376" s="3"/>
    </row>
    <row r="377" spans="4:8">
      <c r="D377" s="3"/>
      <c r="E377" s="3"/>
      <c r="F377" s="3"/>
      <c r="G377" s="3"/>
      <c r="H377" s="3"/>
    </row>
    <row r="378" spans="4:8">
      <c r="D378" s="3"/>
      <c r="E378" s="3"/>
      <c r="F378" s="3"/>
      <c r="G378" s="3"/>
      <c r="H378" s="3"/>
    </row>
    <row r="379" spans="4:8">
      <c r="D379" s="3"/>
      <c r="E379" s="3"/>
      <c r="F379" s="3"/>
      <c r="G379" s="3"/>
      <c r="H379" s="3"/>
    </row>
    <row r="380" spans="4:8">
      <c r="D380" s="3"/>
      <c r="E380" s="3"/>
      <c r="F380" s="3"/>
      <c r="G380" s="3"/>
      <c r="H380" s="3"/>
    </row>
    <row r="381" spans="4:8">
      <c r="D381" s="3"/>
      <c r="E381" s="3"/>
      <c r="F381" s="3"/>
      <c r="G381" s="3"/>
      <c r="H381" s="3"/>
    </row>
    <row r="382" spans="4:8">
      <c r="D382" s="3"/>
      <c r="E382" s="3"/>
      <c r="F382" s="3"/>
      <c r="G382" s="3"/>
      <c r="H382" s="3"/>
    </row>
    <row r="383" spans="4:8">
      <c r="D383" s="3"/>
      <c r="E383" s="3"/>
      <c r="F383" s="3"/>
      <c r="G383" s="3"/>
      <c r="H383" s="3"/>
    </row>
    <row r="384" spans="4:8">
      <c r="D384" s="3"/>
      <c r="E384" s="3"/>
      <c r="F384" s="3"/>
      <c r="G384" s="3"/>
      <c r="H384" s="3"/>
    </row>
    <row r="385" spans="4:8">
      <c r="D385" s="3"/>
      <c r="E385" s="3"/>
      <c r="F385" s="3"/>
      <c r="G385" s="3"/>
      <c r="H385" s="3"/>
    </row>
    <row r="386" spans="4:8">
      <c r="D386" s="3"/>
      <c r="E386" s="3"/>
      <c r="F386" s="3"/>
      <c r="G386" s="3"/>
      <c r="H386" s="3"/>
    </row>
    <row r="387" spans="4:8">
      <c r="D387" s="3"/>
      <c r="E387" s="3"/>
      <c r="F387" s="3"/>
      <c r="G387" s="3"/>
      <c r="H387" s="3"/>
    </row>
    <row r="388" spans="4:8">
      <c r="D388" s="3"/>
      <c r="E388" s="3"/>
      <c r="F388" s="3"/>
      <c r="G388" s="3"/>
      <c r="H388" s="3"/>
    </row>
    <row r="389" spans="4:8">
      <c r="D389" s="3"/>
      <c r="E389" s="3"/>
      <c r="F389" s="3"/>
      <c r="G389" s="3"/>
      <c r="H389" s="3"/>
    </row>
    <row r="390" spans="4:8">
      <c r="D390" s="3"/>
      <c r="E390" s="3"/>
      <c r="F390" s="3"/>
      <c r="G390" s="3"/>
      <c r="H390" s="3"/>
    </row>
    <row r="391" spans="4:8">
      <c r="D391" s="3"/>
      <c r="E391" s="3"/>
      <c r="F391" s="3"/>
      <c r="G391" s="3"/>
      <c r="H391" s="3"/>
    </row>
    <row r="392" spans="4:8">
      <c r="D392" s="3"/>
      <c r="E392" s="3"/>
      <c r="F392" s="3"/>
      <c r="G392" s="3"/>
      <c r="H392" s="3"/>
    </row>
    <row r="393" spans="4:8">
      <c r="D393" s="3"/>
      <c r="E393" s="3"/>
      <c r="F393" s="3"/>
      <c r="G393" s="3"/>
      <c r="H393" s="3"/>
    </row>
    <row r="394" spans="4:8">
      <c r="D394" s="3"/>
      <c r="E394" s="3"/>
      <c r="F394" s="3"/>
      <c r="G394" s="3"/>
      <c r="H394" s="3"/>
    </row>
    <row r="395" spans="4:8">
      <c r="D395" s="3"/>
      <c r="E395" s="3"/>
      <c r="F395" s="3"/>
      <c r="G395" s="3"/>
      <c r="H395" s="3"/>
    </row>
    <row r="396" spans="4:8">
      <c r="D396" s="3"/>
      <c r="E396" s="3"/>
      <c r="F396" s="3"/>
      <c r="G396" s="3"/>
      <c r="H396" s="3"/>
    </row>
    <row r="397" spans="4:8">
      <c r="D397" s="3"/>
      <c r="E397" s="3"/>
      <c r="F397" s="3"/>
      <c r="G397" s="3"/>
      <c r="H397" s="3"/>
    </row>
    <row r="398" spans="4:8">
      <c r="D398" s="3"/>
      <c r="E398" s="3"/>
      <c r="F398" s="3"/>
      <c r="G398" s="3"/>
      <c r="H398" s="3"/>
    </row>
    <row r="399" spans="4:8">
      <c r="D399" s="3"/>
      <c r="E399" s="3"/>
      <c r="F399" s="3"/>
      <c r="G399" s="3"/>
      <c r="H399" s="3"/>
    </row>
    <row r="400" spans="4:8">
      <c r="D400" s="3"/>
      <c r="E400" s="3"/>
      <c r="F400" s="3"/>
      <c r="G400" s="3"/>
      <c r="H400" s="3"/>
    </row>
    <row r="401" spans="4:8">
      <c r="D401" s="3"/>
      <c r="E401" s="3"/>
      <c r="F401" s="3"/>
      <c r="G401" s="3"/>
      <c r="H401" s="3"/>
    </row>
    <row r="402" spans="4:8">
      <c r="D402" s="3"/>
      <c r="E402" s="3"/>
      <c r="F402" s="3"/>
      <c r="G402" s="3"/>
      <c r="H402" s="3"/>
    </row>
    <row r="403" spans="4:8">
      <c r="D403" s="3"/>
      <c r="E403" s="3"/>
      <c r="F403" s="3"/>
      <c r="G403" s="3"/>
      <c r="H403" s="3"/>
    </row>
    <row r="404" spans="4:8">
      <c r="D404" s="3"/>
      <c r="E404" s="3"/>
      <c r="F404" s="3"/>
      <c r="G404" s="3"/>
      <c r="H404" s="3"/>
    </row>
    <row r="405" spans="4:8">
      <c r="D405" s="3"/>
      <c r="E405" s="3"/>
      <c r="F405" s="3"/>
      <c r="G405" s="3"/>
      <c r="H405" s="3"/>
    </row>
    <row r="406" spans="4:8">
      <c r="D406" s="3"/>
      <c r="E406" s="3"/>
      <c r="F406" s="3"/>
      <c r="G406" s="3"/>
      <c r="H406" s="3"/>
    </row>
    <row r="407" spans="4:8">
      <c r="D407" s="3"/>
      <c r="E407" s="3"/>
      <c r="F407" s="3"/>
      <c r="G407" s="3"/>
      <c r="H407" s="3"/>
    </row>
    <row r="408" spans="4:8">
      <c r="D408" s="3"/>
      <c r="E408" s="3"/>
      <c r="F408" s="3"/>
      <c r="G408" s="3"/>
      <c r="H408" s="3"/>
    </row>
    <row r="409" spans="4:8">
      <c r="D409" s="3"/>
      <c r="E409" s="3"/>
      <c r="F409" s="3"/>
      <c r="G409" s="3"/>
      <c r="H409" s="3"/>
    </row>
    <row r="410" spans="4:8">
      <c r="D410" s="3"/>
      <c r="E410" s="3"/>
      <c r="F410" s="3"/>
      <c r="G410" s="3"/>
      <c r="H410" s="3"/>
    </row>
    <row r="411" spans="4:8">
      <c r="D411" s="3"/>
      <c r="E411" s="3"/>
      <c r="F411" s="3"/>
      <c r="G411" s="3"/>
      <c r="H411" s="3"/>
    </row>
    <row r="412" spans="4:8">
      <c r="D412" s="3"/>
      <c r="E412" s="3"/>
      <c r="F412" s="3"/>
      <c r="G412" s="3"/>
      <c r="H412" s="3"/>
    </row>
    <row r="413" spans="4:8">
      <c r="D413" s="3"/>
      <c r="E413" s="3"/>
      <c r="F413" s="3"/>
      <c r="G413" s="3"/>
      <c r="H413" s="3"/>
    </row>
    <row r="414" spans="4:8">
      <c r="D414" s="3"/>
      <c r="E414" s="3"/>
      <c r="F414" s="3"/>
      <c r="G414" s="3"/>
      <c r="H414" s="3"/>
    </row>
    <row r="415" spans="4:8">
      <c r="D415" s="3"/>
      <c r="E415" s="3"/>
      <c r="F415" s="3"/>
      <c r="G415" s="3"/>
      <c r="H415" s="3"/>
    </row>
    <row r="416" spans="4:8">
      <c r="D416" s="3"/>
      <c r="E416" s="3"/>
      <c r="F416" s="3"/>
      <c r="G416" s="3"/>
      <c r="H416" s="3"/>
    </row>
    <row r="417" spans="4:8">
      <c r="D417" s="3"/>
      <c r="E417" s="3"/>
      <c r="F417" s="3"/>
      <c r="G417" s="3"/>
      <c r="H417" s="3"/>
    </row>
    <row r="418" spans="4:8">
      <c r="D418" s="3"/>
      <c r="E418" s="3"/>
      <c r="F418" s="3"/>
      <c r="G418" s="3"/>
      <c r="H418" s="3"/>
    </row>
    <row r="419" spans="4:8">
      <c r="D419" s="3"/>
      <c r="E419" s="3"/>
      <c r="F419" s="3"/>
      <c r="G419" s="3"/>
      <c r="H419" s="3"/>
    </row>
    <row r="420" spans="4:8">
      <c r="D420" s="3"/>
      <c r="E420" s="3"/>
      <c r="F420" s="3"/>
      <c r="G420" s="3"/>
      <c r="H420" s="3"/>
    </row>
    <row r="421" spans="4:8">
      <c r="D421" s="3"/>
      <c r="E421" s="3"/>
      <c r="F421" s="3"/>
      <c r="G421" s="3"/>
      <c r="H421" s="3"/>
    </row>
    <row r="422" spans="4:8">
      <c r="D422" s="3"/>
      <c r="E422" s="3"/>
      <c r="F422" s="3"/>
      <c r="G422" s="3"/>
      <c r="H422" s="3"/>
    </row>
    <row r="423" spans="4:8">
      <c r="D423" s="3"/>
      <c r="E423" s="3"/>
      <c r="F423" s="3"/>
      <c r="G423" s="3"/>
      <c r="H423" s="3"/>
    </row>
    <row r="424" spans="4:8">
      <c r="D424" s="3"/>
      <c r="E424" s="3"/>
      <c r="F424" s="3"/>
      <c r="G424" s="3"/>
      <c r="H424" s="3"/>
    </row>
    <row r="425" spans="4:8">
      <c r="D425" s="3"/>
      <c r="E425" s="3"/>
      <c r="F425" s="3"/>
      <c r="G425" s="3"/>
      <c r="H425" s="3"/>
    </row>
    <row r="426" spans="4:8">
      <c r="D426" s="3"/>
      <c r="E426" s="3"/>
      <c r="F426" s="3"/>
      <c r="G426" s="3"/>
      <c r="H426" s="3"/>
    </row>
    <row r="427" spans="4:8">
      <c r="D427" s="3"/>
      <c r="E427" s="3"/>
      <c r="F427" s="3"/>
      <c r="G427" s="3"/>
      <c r="H427" s="3"/>
    </row>
    <row r="428" spans="4:8">
      <c r="D428" s="3"/>
      <c r="E428" s="3"/>
      <c r="F428" s="3"/>
      <c r="G428" s="3"/>
      <c r="H428" s="3"/>
    </row>
    <row r="429" spans="4:8">
      <c r="D429" s="3"/>
      <c r="E429" s="3"/>
      <c r="F429" s="3"/>
      <c r="G429" s="3"/>
      <c r="H429" s="3"/>
    </row>
    <row r="430" spans="4:8">
      <c r="D430" s="3"/>
      <c r="E430" s="3"/>
      <c r="F430" s="3"/>
      <c r="G430" s="3"/>
      <c r="H430" s="3"/>
    </row>
    <row r="431" spans="4:8">
      <c r="D431" s="3"/>
      <c r="E431" s="3"/>
      <c r="F431" s="3"/>
      <c r="G431" s="3"/>
      <c r="H431" s="3"/>
    </row>
    <row r="432" spans="4:8">
      <c r="D432" s="3"/>
      <c r="E432" s="3"/>
      <c r="F432" s="3"/>
      <c r="G432" s="3"/>
      <c r="H432" s="3"/>
    </row>
    <row r="433" spans="4:8">
      <c r="D433" s="3"/>
      <c r="E433" s="3"/>
      <c r="F433" s="3"/>
      <c r="G433" s="3"/>
      <c r="H433" s="3"/>
    </row>
    <row r="434" spans="4:8">
      <c r="D434" s="3"/>
      <c r="E434" s="3"/>
      <c r="F434" s="3"/>
      <c r="G434" s="3"/>
      <c r="H434" s="3"/>
    </row>
    <row r="435" spans="4:8">
      <c r="D435" s="3"/>
      <c r="E435" s="3"/>
      <c r="F435" s="3"/>
      <c r="G435" s="3"/>
      <c r="H435" s="3"/>
    </row>
    <row r="436" spans="4:8">
      <c r="D436" s="3"/>
      <c r="E436" s="3"/>
      <c r="F436" s="3"/>
      <c r="G436" s="3"/>
      <c r="H436" s="3"/>
    </row>
    <row r="437" spans="4:8">
      <c r="D437" s="3"/>
      <c r="E437" s="3"/>
      <c r="F437" s="3"/>
      <c r="G437" s="3"/>
      <c r="H437" s="3"/>
    </row>
    <row r="438" spans="4:8">
      <c r="D438" s="3"/>
      <c r="E438" s="3"/>
      <c r="F438" s="3"/>
      <c r="G438" s="3"/>
      <c r="H438" s="3"/>
    </row>
    <row r="439" spans="4:8">
      <c r="D439" s="3"/>
      <c r="E439" s="3"/>
      <c r="F439" s="3"/>
      <c r="G439" s="3"/>
      <c r="H439" s="3"/>
    </row>
    <row r="440" spans="4:8">
      <c r="D440" s="3"/>
      <c r="E440" s="3"/>
      <c r="F440" s="3"/>
      <c r="G440" s="3"/>
      <c r="H440" s="3"/>
    </row>
    <row r="441" spans="4:8">
      <c r="D441" s="3"/>
      <c r="E441" s="3"/>
      <c r="F441" s="3"/>
      <c r="G441" s="3"/>
      <c r="H441" s="3"/>
    </row>
    <row r="442" spans="4:8">
      <c r="D442" s="3"/>
      <c r="E442" s="3"/>
      <c r="F442" s="3"/>
      <c r="G442" s="3"/>
      <c r="H442" s="3"/>
    </row>
    <row r="443" spans="4:8">
      <c r="D443" s="3"/>
      <c r="E443" s="3"/>
      <c r="F443" s="3"/>
      <c r="G443" s="3"/>
      <c r="H443" s="3"/>
    </row>
    <row r="444" spans="4:8">
      <c r="D444" s="3"/>
      <c r="E444" s="3"/>
      <c r="F444" s="3"/>
      <c r="G444" s="3"/>
      <c r="H444" s="3"/>
    </row>
    <row r="445" spans="4:8">
      <c r="D445" s="3"/>
      <c r="E445" s="3"/>
      <c r="F445" s="3"/>
      <c r="G445" s="3"/>
      <c r="H445" s="3"/>
    </row>
    <row r="446" spans="4:8">
      <c r="D446" s="3"/>
      <c r="E446" s="3"/>
      <c r="F446" s="3"/>
      <c r="G446" s="3"/>
      <c r="H446" s="3"/>
    </row>
    <row r="447" spans="4:8">
      <c r="D447" s="3"/>
      <c r="E447" s="3"/>
      <c r="F447" s="3"/>
      <c r="G447" s="3"/>
      <c r="H447" s="3"/>
    </row>
    <row r="448" spans="4:8">
      <c r="D448" s="3"/>
      <c r="E448" s="3"/>
      <c r="F448" s="3"/>
      <c r="G448" s="3"/>
      <c r="H448" s="3"/>
    </row>
    <row r="449" spans="4:8">
      <c r="D449" s="3"/>
      <c r="E449" s="3"/>
      <c r="F449" s="3"/>
      <c r="G449" s="3"/>
      <c r="H449" s="3"/>
    </row>
    <row r="450" spans="4:8">
      <c r="D450" s="3"/>
      <c r="E450" s="3"/>
      <c r="F450" s="3"/>
      <c r="G450" s="3"/>
      <c r="H450" s="3"/>
    </row>
    <row r="451" spans="4:8">
      <c r="D451" s="3"/>
      <c r="E451" s="3"/>
      <c r="F451" s="3"/>
      <c r="G451" s="3"/>
      <c r="H451" s="3"/>
    </row>
    <row r="452" spans="4:8">
      <c r="D452" s="3"/>
      <c r="E452" s="3"/>
      <c r="F452" s="3"/>
      <c r="G452" s="3"/>
      <c r="H452" s="3"/>
    </row>
    <row r="453" spans="4:8">
      <c r="D453" s="3"/>
      <c r="E453" s="3"/>
      <c r="F453" s="3"/>
      <c r="G453" s="3"/>
      <c r="H453" s="3"/>
    </row>
    <row r="454" spans="4:8">
      <c r="D454" s="3"/>
      <c r="E454" s="3"/>
      <c r="F454" s="3"/>
      <c r="G454" s="3"/>
      <c r="H454" s="3"/>
    </row>
    <row r="455" spans="4:8">
      <c r="D455" s="3"/>
      <c r="E455" s="3"/>
      <c r="F455" s="3"/>
      <c r="G455" s="3"/>
      <c r="H455" s="3"/>
    </row>
    <row r="456" spans="4:8">
      <c r="D456" s="3"/>
      <c r="E456" s="3"/>
      <c r="F456" s="3"/>
      <c r="G456" s="3"/>
      <c r="H456" s="3"/>
    </row>
    <row r="457" spans="4:8">
      <c r="D457" s="3"/>
      <c r="E457" s="3"/>
      <c r="F457" s="3"/>
      <c r="G457" s="3"/>
      <c r="H457" s="3"/>
    </row>
    <row r="458" spans="4:8">
      <c r="D458" s="3"/>
      <c r="E458" s="3"/>
      <c r="F458" s="3"/>
      <c r="G458" s="3"/>
      <c r="H458" s="3"/>
    </row>
    <row r="459" spans="4:8">
      <c r="D459" s="3"/>
      <c r="E459" s="3"/>
      <c r="F459" s="3"/>
      <c r="G459" s="3"/>
      <c r="H459" s="3"/>
    </row>
    <row r="460" spans="4:8">
      <c r="D460" s="3"/>
      <c r="E460" s="3"/>
      <c r="F460" s="3"/>
      <c r="G460" s="3"/>
      <c r="H460" s="3"/>
    </row>
    <row r="461" spans="4:8">
      <c r="D461" s="3"/>
      <c r="E461" s="3"/>
      <c r="F461" s="3"/>
      <c r="G461" s="3"/>
      <c r="H461" s="3"/>
    </row>
    <row r="462" spans="4:8">
      <c r="D462" s="3"/>
      <c r="E462" s="3"/>
      <c r="F462" s="3"/>
      <c r="G462" s="3"/>
      <c r="H462" s="3"/>
    </row>
    <row r="463" spans="4:8">
      <c r="D463" s="3"/>
      <c r="E463" s="3"/>
      <c r="F463" s="3"/>
      <c r="G463" s="3"/>
      <c r="H463" s="3"/>
    </row>
    <row r="464" spans="4:8">
      <c r="D464" s="3"/>
      <c r="E464" s="3"/>
      <c r="F464" s="3"/>
      <c r="G464" s="3"/>
      <c r="H464" s="3"/>
    </row>
    <row r="465" spans="4:8">
      <c r="D465" s="3"/>
      <c r="E465" s="3"/>
      <c r="F465" s="3"/>
      <c r="G465" s="3"/>
      <c r="H465" s="3"/>
    </row>
    <row r="466" spans="4:8">
      <c r="D466" s="3"/>
      <c r="E466" s="3"/>
      <c r="F466" s="3"/>
      <c r="G466" s="3"/>
      <c r="H466" s="3"/>
    </row>
    <row r="467" spans="4:8">
      <c r="D467" s="3"/>
      <c r="E467" s="3"/>
      <c r="F467" s="3"/>
      <c r="G467" s="3"/>
      <c r="H467" s="3"/>
    </row>
    <row r="468" spans="4:8">
      <c r="D468" s="3"/>
      <c r="E468" s="3"/>
      <c r="F468" s="3"/>
      <c r="G468" s="3"/>
      <c r="H468" s="3"/>
    </row>
    <row r="469" spans="4:8">
      <c r="D469" s="3"/>
      <c r="E469" s="3"/>
      <c r="F469" s="3"/>
      <c r="G469" s="3"/>
      <c r="H469" s="3"/>
    </row>
    <row r="470" spans="4:8">
      <c r="D470" s="3"/>
      <c r="E470" s="3"/>
      <c r="F470" s="3"/>
      <c r="G470" s="3"/>
      <c r="H470" s="3"/>
    </row>
    <row r="471" spans="4:8">
      <c r="D471" s="3"/>
      <c r="E471" s="3"/>
      <c r="F471" s="3"/>
      <c r="G471" s="3"/>
      <c r="H471" s="3"/>
    </row>
    <row r="472" spans="4:8">
      <c r="D472" s="3"/>
      <c r="E472" s="3"/>
      <c r="F472" s="3"/>
      <c r="G472" s="3"/>
      <c r="H472" s="3"/>
    </row>
    <row r="473" spans="4:8">
      <c r="D473" s="3"/>
      <c r="E473" s="3"/>
      <c r="F473" s="3"/>
      <c r="G473" s="3"/>
      <c r="H473" s="3"/>
    </row>
    <row r="474" spans="4:8">
      <c r="D474" s="3"/>
      <c r="E474" s="3"/>
      <c r="F474" s="3"/>
      <c r="G474" s="3"/>
      <c r="H474" s="3"/>
    </row>
    <row r="475" spans="4:8">
      <c r="D475" s="3"/>
      <c r="E475" s="3"/>
      <c r="F475" s="3"/>
      <c r="G475" s="3"/>
      <c r="H475" s="3"/>
    </row>
    <row r="476" spans="4:8">
      <c r="D476" s="3"/>
      <c r="E476" s="3"/>
      <c r="F476" s="3"/>
      <c r="G476" s="3"/>
      <c r="H476" s="3"/>
    </row>
    <row r="477" spans="4:8">
      <c r="D477" s="3"/>
      <c r="E477" s="3"/>
      <c r="F477" s="3"/>
      <c r="G477" s="3"/>
      <c r="H477" s="3"/>
    </row>
    <row r="478" spans="4:8">
      <c r="D478" s="3"/>
      <c r="E478" s="3"/>
      <c r="F478" s="3"/>
      <c r="G478" s="3"/>
      <c r="H478" s="3"/>
    </row>
    <row r="479" spans="4:8">
      <c r="D479" s="3"/>
      <c r="E479" s="3"/>
      <c r="F479" s="3"/>
      <c r="G479" s="3"/>
      <c r="H479" s="3"/>
    </row>
    <row r="480" spans="4:8">
      <c r="D480" s="3"/>
      <c r="E480" s="3"/>
      <c r="F480" s="3"/>
      <c r="G480" s="3"/>
      <c r="H480" s="3"/>
    </row>
    <row r="481" spans="4:8">
      <c r="D481" s="3"/>
      <c r="E481" s="3"/>
      <c r="F481" s="3"/>
      <c r="G481" s="3"/>
      <c r="H481" s="3"/>
    </row>
    <row r="482" spans="4:8">
      <c r="D482" s="3"/>
      <c r="E482" s="3"/>
      <c r="F482" s="3"/>
      <c r="G482" s="3"/>
      <c r="H482" s="3"/>
    </row>
    <row r="483" spans="4:8">
      <c r="D483" s="3"/>
      <c r="E483" s="3"/>
      <c r="F483" s="3"/>
      <c r="G483" s="3"/>
      <c r="H483" s="3"/>
    </row>
    <row r="484" spans="4:8">
      <c r="D484" s="3"/>
      <c r="E484" s="3"/>
      <c r="F484" s="3"/>
      <c r="G484" s="3"/>
      <c r="H484" s="3"/>
    </row>
    <row r="485" spans="4:8">
      <c r="D485" s="3"/>
      <c r="E485" s="3"/>
      <c r="F485" s="3"/>
      <c r="G485" s="3"/>
      <c r="H485" s="3"/>
    </row>
    <row r="486" spans="4:8">
      <c r="D486" s="3"/>
      <c r="E486" s="3"/>
      <c r="F486" s="3"/>
      <c r="G486" s="3"/>
      <c r="H486" s="3"/>
    </row>
    <row r="487" spans="4:8">
      <c r="D487" s="3"/>
      <c r="E487" s="3"/>
      <c r="F487" s="3"/>
      <c r="G487" s="3"/>
      <c r="H487" s="3"/>
    </row>
    <row r="488" spans="4:8">
      <c r="D488" s="3"/>
      <c r="E488" s="3"/>
      <c r="F488" s="3"/>
      <c r="G488" s="3"/>
      <c r="H488" s="3"/>
    </row>
    <row r="489" spans="4:8">
      <c r="D489" s="3"/>
      <c r="E489" s="3"/>
      <c r="F489" s="3"/>
      <c r="G489" s="3"/>
      <c r="H489" s="3"/>
    </row>
    <row r="490" spans="4:8">
      <c r="D490" s="3"/>
      <c r="E490" s="3"/>
      <c r="F490" s="3"/>
      <c r="G490" s="3"/>
      <c r="H490" s="3"/>
    </row>
    <row r="491" spans="4:8">
      <c r="D491" s="3"/>
      <c r="E491" s="3"/>
      <c r="F491" s="3"/>
      <c r="G491" s="3"/>
      <c r="H491" s="3"/>
    </row>
    <row r="492" spans="4:8">
      <c r="D492" s="3"/>
      <c r="E492" s="3"/>
      <c r="F492" s="3"/>
      <c r="G492" s="3"/>
      <c r="H492" s="3"/>
    </row>
    <row r="493" spans="4:8">
      <c r="D493" s="3"/>
      <c r="E493" s="3"/>
      <c r="F493" s="3"/>
      <c r="G493" s="3"/>
      <c r="H493" s="3"/>
    </row>
    <row r="494" spans="4:8">
      <c r="D494" s="3"/>
      <c r="E494" s="3"/>
      <c r="F494" s="3"/>
      <c r="G494" s="3"/>
      <c r="H494" s="3"/>
    </row>
    <row r="495" spans="4:8">
      <c r="D495" s="3"/>
      <c r="E495" s="3"/>
      <c r="F495" s="3"/>
      <c r="G495" s="3"/>
      <c r="H495" s="3"/>
    </row>
    <row r="496" spans="4:8">
      <c r="D496" s="3"/>
      <c r="E496" s="3"/>
      <c r="F496" s="3"/>
      <c r="G496" s="3"/>
      <c r="H496" s="3"/>
    </row>
    <row r="497" spans="4:8">
      <c r="D497" s="3"/>
      <c r="E497" s="3"/>
      <c r="F497" s="3"/>
      <c r="G497" s="3"/>
      <c r="H497" s="3"/>
    </row>
    <row r="498" spans="4:8">
      <c r="D498" s="3"/>
      <c r="E498" s="3"/>
      <c r="F498" s="3"/>
      <c r="G498" s="3"/>
      <c r="H498" s="3"/>
    </row>
    <row r="499" spans="4:8">
      <c r="D499" s="3"/>
      <c r="E499" s="3"/>
      <c r="F499" s="3"/>
      <c r="G499" s="3"/>
      <c r="H499" s="3"/>
    </row>
    <row r="500" spans="4:8">
      <c r="D500" s="3"/>
      <c r="E500" s="3"/>
      <c r="F500" s="3"/>
      <c r="G500" s="3"/>
      <c r="H500" s="3"/>
    </row>
    <row r="501" spans="4:8">
      <c r="D501" s="3"/>
      <c r="E501" s="3"/>
      <c r="F501" s="3"/>
      <c r="G501" s="3"/>
      <c r="H501" s="3"/>
    </row>
    <row r="502" spans="4:8">
      <c r="D502" s="3"/>
      <c r="E502" s="3"/>
      <c r="F502" s="3"/>
      <c r="G502" s="3"/>
      <c r="H502" s="3"/>
    </row>
    <row r="503" spans="4:8">
      <c r="D503" s="3"/>
      <c r="E503" s="3"/>
      <c r="F503" s="3"/>
      <c r="G503" s="3"/>
      <c r="H503" s="3"/>
    </row>
    <row r="504" spans="4:8">
      <c r="D504" s="3"/>
      <c r="E504" s="3"/>
      <c r="F504" s="3"/>
      <c r="G504" s="3"/>
      <c r="H504" s="3"/>
    </row>
    <row r="505" spans="4:8">
      <c r="D505" s="3"/>
      <c r="E505" s="3"/>
      <c r="F505" s="3"/>
      <c r="G505" s="3"/>
      <c r="H505" s="3"/>
    </row>
    <row r="506" spans="4:8">
      <c r="D506" s="3"/>
      <c r="E506" s="3"/>
      <c r="F506" s="3"/>
      <c r="G506" s="3"/>
      <c r="H506" s="3"/>
    </row>
    <row r="507" spans="4:8">
      <c r="D507" s="3"/>
      <c r="E507" s="3"/>
      <c r="F507" s="3"/>
      <c r="G507" s="3"/>
      <c r="H507" s="3"/>
    </row>
    <row r="508" spans="4:8">
      <c r="D508" s="3"/>
      <c r="E508" s="3"/>
      <c r="F508" s="3"/>
      <c r="G508" s="3"/>
      <c r="H508" s="3"/>
    </row>
    <row r="509" spans="4:8">
      <c r="D509" s="3"/>
      <c r="E509" s="3"/>
      <c r="F509" s="3"/>
      <c r="G509" s="3"/>
      <c r="H509" s="3"/>
    </row>
    <row r="510" spans="4:8">
      <c r="D510" s="3"/>
      <c r="E510" s="3"/>
      <c r="F510" s="3"/>
      <c r="G510" s="3"/>
      <c r="H510" s="3"/>
    </row>
    <row r="511" spans="4:8">
      <c r="D511" s="3"/>
      <c r="E511" s="3"/>
      <c r="F511" s="3"/>
      <c r="G511" s="3"/>
      <c r="H511" s="3"/>
    </row>
    <row r="512" spans="4:8">
      <c r="D512" s="3"/>
      <c r="E512" s="3"/>
      <c r="F512" s="3"/>
      <c r="G512" s="3"/>
      <c r="H512" s="3"/>
    </row>
    <row r="513" spans="4:8">
      <c r="D513" s="3"/>
      <c r="E513" s="3"/>
      <c r="F513" s="3"/>
      <c r="G513" s="3"/>
      <c r="H513" s="3"/>
    </row>
    <row r="514" spans="4:8">
      <c r="D514" s="3"/>
      <c r="E514" s="3"/>
      <c r="F514" s="3"/>
      <c r="G514" s="3"/>
      <c r="H514" s="3"/>
    </row>
    <row r="515" spans="4:8">
      <c r="D515" s="3"/>
      <c r="E515" s="3"/>
      <c r="F515" s="3"/>
      <c r="G515" s="3"/>
      <c r="H515" s="3"/>
    </row>
    <row r="516" spans="4:8">
      <c r="D516" s="3"/>
      <c r="E516" s="3"/>
      <c r="F516" s="3"/>
      <c r="G516" s="3"/>
      <c r="H516" s="3"/>
    </row>
    <row r="517" spans="4:8">
      <c r="D517" s="3"/>
      <c r="E517" s="3"/>
      <c r="F517" s="3"/>
      <c r="G517" s="3"/>
      <c r="H517" s="3"/>
    </row>
    <row r="518" spans="4:8">
      <c r="D518" s="3"/>
      <c r="E518" s="3"/>
      <c r="F518" s="3"/>
      <c r="G518" s="3"/>
      <c r="H518" s="3"/>
    </row>
    <row r="519" spans="4:8">
      <c r="D519" s="3"/>
      <c r="E519" s="3"/>
      <c r="F519" s="3"/>
      <c r="G519" s="3"/>
      <c r="H519" s="3"/>
    </row>
    <row r="520" spans="4:8">
      <c r="D520" s="3"/>
      <c r="E520" s="3"/>
      <c r="F520" s="3"/>
      <c r="G520" s="3"/>
      <c r="H520" s="3"/>
    </row>
    <row r="521" spans="4:8">
      <c r="D521" s="3"/>
      <c r="E521" s="3"/>
      <c r="F521" s="3"/>
      <c r="G521" s="3"/>
      <c r="H521" s="3"/>
    </row>
    <row r="522" spans="4:8">
      <c r="D522" s="3"/>
      <c r="E522" s="3"/>
      <c r="F522" s="3"/>
      <c r="G522" s="3"/>
      <c r="H522" s="3"/>
    </row>
    <row r="523" spans="4:8">
      <c r="D523" s="3"/>
      <c r="E523" s="3"/>
      <c r="F523" s="3"/>
      <c r="G523" s="3"/>
      <c r="H523" s="3"/>
    </row>
    <row r="524" spans="4:8">
      <c r="D524" s="3"/>
      <c r="E524" s="3"/>
      <c r="F524" s="3"/>
      <c r="G524" s="3"/>
      <c r="H524" s="3"/>
    </row>
    <row r="525" spans="4:8">
      <c r="D525" s="3"/>
      <c r="E525" s="3"/>
      <c r="F525" s="3"/>
      <c r="G525" s="3"/>
      <c r="H525" s="3"/>
    </row>
    <row r="526" spans="4:8">
      <c r="D526" s="3"/>
      <c r="E526" s="3"/>
      <c r="F526" s="3"/>
      <c r="G526" s="3"/>
      <c r="H526" s="3"/>
    </row>
    <row r="527" spans="4:8">
      <c r="D527" s="3"/>
      <c r="E527" s="3"/>
      <c r="F527" s="3"/>
      <c r="G527" s="3"/>
      <c r="H527" s="3"/>
    </row>
    <row r="528" spans="4:8">
      <c r="D528" s="3"/>
      <c r="E528" s="3"/>
      <c r="F528" s="3"/>
      <c r="G528" s="3"/>
      <c r="H528" s="3"/>
    </row>
    <row r="529" spans="4:8">
      <c r="D529" s="3"/>
      <c r="E529" s="3"/>
      <c r="F529" s="3"/>
      <c r="G529" s="3"/>
      <c r="H529" s="3"/>
    </row>
    <row r="530" spans="4:8">
      <c r="D530" s="3"/>
      <c r="E530" s="3"/>
      <c r="F530" s="3"/>
      <c r="G530" s="3"/>
      <c r="H530" s="3"/>
    </row>
    <row r="531" spans="4:8">
      <c r="D531" s="3"/>
      <c r="E531" s="3"/>
      <c r="F531" s="3"/>
      <c r="G531" s="3"/>
      <c r="H531" s="3"/>
    </row>
    <row r="532" spans="4:8">
      <c r="D532" s="3"/>
      <c r="E532" s="3"/>
      <c r="F532" s="3"/>
      <c r="G532" s="3"/>
      <c r="H532" s="3"/>
    </row>
    <row r="533" spans="4:8">
      <c r="D533" s="3"/>
      <c r="E533" s="3"/>
      <c r="F533" s="3"/>
      <c r="G533" s="3"/>
      <c r="H533" s="3"/>
    </row>
    <row r="534" spans="4:8">
      <c r="D534" s="3"/>
      <c r="E534" s="3"/>
      <c r="F534" s="3"/>
      <c r="G534" s="3"/>
      <c r="H534" s="3"/>
    </row>
    <row r="535" spans="4:8">
      <c r="D535" s="3"/>
      <c r="E535" s="3"/>
      <c r="F535" s="3"/>
      <c r="G535" s="3"/>
      <c r="H535" s="3"/>
    </row>
    <row r="536" spans="4:8">
      <c r="D536" s="3"/>
      <c r="E536" s="3"/>
      <c r="F536" s="3"/>
      <c r="G536" s="3"/>
      <c r="H536" s="3"/>
    </row>
    <row r="537" spans="4:8">
      <c r="D537" s="3"/>
      <c r="E537" s="3"/>
      <c r="F537" s="3"/>
      <c r="G537" s="3"/>
      <c r="H537" s="3"/>
    </row>
    <row r="538" spans="4:8">
      <c r="D538" s="3"/>
      <c r="E538" s="3"/>
      <c r="F538" s="3"/>
      <c r="G538" s="3"/>
      <c r="H538" s="3"/>
    </row>
    <row r="539" spans="4:8">
      <c r="D539" s="3"/>
      <c r="E539" s="3"/>
      <c r="F539" s="3"/>
      <c r="G539" s="3"/>
      <c r="H539" s="3"/>
    </row>
    <row r="540" spans="4:8">
      <c r="D540" s="3"/>
      <c r="E540" s="3"/>
      <c r="F540" s="3"/>
      <c r="G540" s="3"/>
      <c r="H540" s="3"/>
    </row>
    <row r="541" spans="4:8">
      <c r="D541" s="3"/>
      <c r="E541" s="3"/>
      <c r="F541" s="3"/>
      <c r="G541" s="3"/>
      <c r="H541" s="3"/>
    </row>
    <row r="542" spans="4:8">
      <c r="D542" s="3"/>
      <c r="E542" s="3"/>
      <c r="F542" s="3"/>
      <c r="G542" s="3"/>
      <c r="H542" s="3"/>
    </row>
    <row r="543" spans="4:8">
      <c r="D543" s="3"/>
      <c r="E543" s="3"/>
      <c r="F543" s="3"/>
      <c r="G543" s="3"/>
      <c r="H543" s="3"/>
    </row>
    <row r="544" spans="4:8">
      <c r="D544" s="3"/>
      <c r="E544" s="3"/>
      <c r="F544" s="3"/>
      <c r="G544" s="3"/>
      <c r="H544" s="3"/>
    </row>
    <row r="545" spans="4:8">
      <c r="D545" s="3"/>
      <c r="E545" s="3"/>
      <c r="F545" s="3"/>
      <c r="G545" s="3"/>
      <c r="H545" s="3"/>
    </row>
    <row r="546" spans="4:8">
      <c r="D546" s="3"/>
      <c r="E546" s="3"/>
      <c r="F546" s="3"/>
      <c r="G546" s="3"/>
      <c r="H546" s="3"/>
    </row>
    <row r="547" spans="4:8">
      <c r="D547" s="3"/>
      <c r="E547" s="3"/>
      <c r="F547" s="3"/>
      <c r="G547" s="3"/>
      <c r="H547" s="3"/>
    </row>
    <row r="548" spans="4:8">
      <c r="D548" s="3"/>
      <c r="E548" s="3"/>
      <c r="F548" s="3"/>
      <c r="G548" s="3"/>
      <c r="H548" s="3"/>
    </row>
    <row r="549" spans="4:8">
      <c r="D549" s="3"/>
      <c r="E549" s="3"/>
      <c r="F549" s="3"/>
      <c r="G549" s="3"/>
      <c r="H549" s="3"/>
    </row>
    <row r="550" spans="4:8">
      <c r="D550" s="3"/>
      <c r="E550" s="3"/>
      <c r="F550" s="3"/>
      <c r="G550" s="3"/>
      <c r="H550" s="3"/>
    </row>
    <row r="551" spans="4:8">
      <c r="D551" s="3"/>
      <c r="E551" s="3"/>
      <c r="F551" s="3"/>
      <c r="G551" s="3"/>
      <c r="H551" s="3"/>
    </row>
    <row r="552" spans="4:8">
      <c r="D552" s="3"/>
      <c r="E552" s="3"/>
      <c r="F552" s="3"/>
      <c r="G552" s="3"/>
      <c r="H552" s="3"/>
    </row>
    <row r="553" spans="4:8">
      <c r="D553" s="3"/>
      <c r="E553" s="3"/>
      <c r="F553" s="3"/>
      <c r="G553" s="3"/>
      <c r="H553" s="3"/>
    </row>
    <row r="554" spans="4:8">
      <c r="D554" s="3"/>
      <c r="E554" s="3"/>
      <c r="F554" s="3"/>
      <c r="G554" s="3"/>
      <c r="H554" s="3"/>
    </row>
    <row r="555" spans="4:8">
      <c r="D555" s="3"/>
      <c r="E555" s="3"/>
      <c r="F555" s="3"/>
      <c r="G555" s="3"/>
      <c r="H555" s="3"/>
    </row>
    <row r="556" spans="4:8">
      <c r="D556" s="3"/>
      <c r="E556" s="3"/>
      <c r="F556" s="3"/>
      <c r="G556" s="3"/>
      <c r="H556" s="3"/>
    </row>
    <row r="557" spans="4:8">
      <c r="D557" s="3"/>
      <c r="E557" s="3"/>
      <c r="F557" s="3"/>
      <c r="G557" s="3"/>
      <c r="H557" s="3"/>
    </row>
    <row r="558" spans="4:8">
      <c r="D558" s="3"/>
      <c r="E558" s="3"/>
      <c r="F558" s="3"/>
      <c r="G558" s="3"/>
      <c r="H558" s="3"/>
    </row>
    <row r="559" spans="4:8">
      <c r="D559" s="3"/>
      <c r="E559" s="3"/>
      <c r="F559" s="3"/>
      <c r="G559" s="3"/>
      <c r="H559" s="3"/>
    </row>
    <row r="560" spans="4:8">
      <c r="D560" s="3"/>
      <c r="E560" s="3"/>
      <c r="F560" s="3"/>
      <c r="G560" s="3"/>
      <c r="H560" s="3"/>
    </row>
    <row r="561" spans="4:8">
      <c r="D561" s="3"/>
      <c r="E561" s="3"/>
      <c r="F561" s="3"/>
      <c r="G561" s="3"/>
      <c r="H561" s="3"/>
    </row>
    <row r="562" spans="4:8">
      <c r="D562" s="3"/>
      <c r="E562" s="3"/>
      <c r="F562" s="3"/>
      <c r="G562" s="3"/>
      <c r="H562" s="3"/>
    </row>
    <row r="563" spans="4:8">
      <c r="D563" s="3"/>
      <c r="E563" s="3"/>
      <c r="F563" s="3"/>
      <c r="G563" s="3"/>
      <c r="H563" s="3"/>
    </row>
    <row r="564" spans="4:8">
      <c r="D564" s="3"/>
      <c r="E564" s="3"/>
      <c r="F564" s="3"/>
      <c r="G564" s="3"/>
      <c r="H564" s="3"/>
    </row>
    <row r="565" spans="4:8">
      <c r="D565" s="3"/>
      <c r="E565" s="3"/>
      <c r="F565" s="3"/>
      <c r="G565" s="3"/>
      <c r="H565" s="3"/>
    </row>
    <row r="566" spans="4:8">
      <c r="D566" s="3"/>
      <c r="E566" s="3"/>
      <c r="F566" s="3"/>
      <c r="G566" s="3"/>
      <c r="H566" s="3"/>
    </row>
    <row r="567" spans="4:8">
      <c r="D567" s="3"/>
      <c r="E567" s="3"/>
      <c r="F567" s="3"/>
      <c r="G567" s="3"/>
      <c r="H567" s="3"/>
    </row>
    <row r="568" spans="4:8">
      <c r="D568" s="3"/>
      <c r="E568" s="3"/>
      <c r="F568" s="3"/>
      <c r="G568" s="3"/>
      <c r="H568" s="3"/>
    </row>
    <row r="569" spans="4:8">
      <c r="D569" s="3"/>
      <c r="E569" s="3"/>
      <c r="F569" s="3"/>
      <c r="G569" s="3"/>
      <c r="H569" s="3"/>
    </row>
    <row r="570" spans="4:8">
      <c r="D570" s="3"/>
      <c r="E570" s="3"/>
      <c r="F570" s="3"/>
      <c r="G570" s="3"/>
      <c r="H570" s="3"/>
    </row>
    <row r="571" spans="4:8">
      <c r="D571" s="3"/>
      <c r="E571" s="3"/>
      <c r="F571" s="3"/>
      <c r="G571" s="3"/>
      <c r="H571" s="3"/>
    </row>
    <row r="572" spans="4:8">
      <c r="D572" s="3"/>
      <c r="E572" s="3"/>
      <c r="F572" s="3"/>
      <c r="G572" s="3"/>
      <c r="H572" s="3"/>
    </row>
    <row r="573" spans="4:8">
      <c r="D573" s="3"/>
      <c r="E573" s="3"/>
      <c r="F573" s="3"/>
      <c r="G573" s="3"/>
      <c r="H573" s="3"/>
    </row>
    <row r="574" spans="4:8">
      <c r="D574" s="3"/>
      <c r="E574" s="3"/>
      <c r="F574" s="3"/>
      <c r="G574" s="3"/>
      <c r="H574" s="3"/>
    </row>
    <row r="575" spans="4:8">
      <c r="D575" s="3"/>
      <c r="E575" s="3"/>
      <c r="F575" s="3"/>
      <c r="G575" s="3"/>
      <c r="H575" s="3"/>
    </row>
    <row r="576" spans="4:8">
      <c r="D576" s="3"/>
      <c r="E576" s="3"/>
      <c r="F576" s="3"/>
      <c r="G576" s="3"/>
      <c r="H576" s="3"/>
    </row>
    <row r="577" spans="4:8">
      <c r="D577" s="3"/>
      <c r="E577" s="3"/>
      <c r="F577" s="3"/>
      <c r="G577" s="3"/>
      <c r="H577" s="3"/>
    </row>
    <row r="578" spans="4:8">
      <c r="D578" s="3"/>
      <c r="E578" s="3"/>
      <c r="F578" s="3"/>
      <c r="G578" s="3"/>
      <c r="H578" s="3"/>
    </row>
    <row r="579" spans="4:8">
      <c r="D579" s="3"/>
      <c r="E579" s="3"/>
      <c r="F579" s="3"/>
      <c r="G579" s="3"/>
      <c r="H579" s="3"/>
    </row>
    <row r="580" spans="4:8">
      <c r="D580" s="3"/>
      <c r="E580" s="3"/>
      <c r="F580" s="3"/>
      <c r="G580" s="3"/>
      <c r="H580" s="3"/>
    </row>
    <row r="581" spans="4:8">
      <c r="D581" s="3"/>
      <c r="E581" s="3"/>
      <c r="F581" s="3"/>
      <c r="G581" s="3"/>
      <c r="H581" s="3"/>
    </row>
    <row r="582" spans="4:8">
      <c r="D582" s="3"/>
      <c r="E582" s="3"/>
      <c r="F582" s="3"/>
      <c r="G582" s="3"/>
      <c r="H582" s="3"/>
    </row>
    <row r="583" spans="4:8">
      <c r="D583" s="3"/>
      <c r="E583" s="3"/>
      <c r="F583" s="3"/>
      <c r="G583" s="3"/>
      <c r="H583" s="3"/>
    </row>
    <row r="584" spans="4:8">
      <c r="D584" s="3"/>
      <c r="E584" s="3"/>
      <c r="F584" s="3"/>
      <c r="G584" s="3"/>
      <c r="H584" s="3"/>
    </row>
    <row r="585" spans="4:8">
      <c r="D585" s="3"/>
      <c r="E585" s="3"/>
      <c r="F585" s="3"/>
      <c r="G585" s="3"/>
      <c r="H585" s="3"/>
    </row>
    <row r="586" spans="4:8">
      <c r="D586" s="3"/>
      <c r="E586" s="3"/>
      <c r="F586" s="3"/>
      <c r="G586" s="3"/>
      <c r="H586" s="3"/>
    </row>
    <row r="587" spans="4:8">
      <c r="D587" s="3"/>
      <c r="E587" s="3"/>
      <c r="F587" s="3"/>
      <c r="G587" s="3"/>
      <c r="H587" s="3"/>
    </row>
    <row r="588" spans="4:8">
      <c r="D588" s="3"/>
      <c r="E588" s="3"/>
      <c r="F588" s="3"/>
      <c r="G588" s="3"/>
      <c r="H588" s="3"/>
    </row>
    <row r="589" spans="4:8">
      <c r="D589" s="3"/>
      <c r="E589" s="3"/>
      <c r="F589" s="3"/>
      <c r="G589" s="3"/>
      <c r="H589" s="3"/>
    </row>
    <row r="590" spans="4:8">
      <c r="D590" s="3"/>
      <c r="E590" s="3"/>
      <c r="F590" s="3"/>
      <c r="G590" s="3"/>
      <c r="H590" s="3"/>
    </row>
    <row r="591" spans="4:8">
      <c r="D591" s="3"/>
      <c r="E591" s="3"/>
      <c r="F591" s="3"/>
      <c r="G591" s="3"/>
      <c r="H591" s="3"/>
    </row>
    <row r="592" spans="4:8">
      <c r="D592" s="3"/>
      <c r="E592" s="3"/>
      <c r="F592" s="3"/>
      <c r="G592" s="3"/>
      <c r="H592" s="3"/>
    </row>
    <row r="593" spans="4:8">
      <c r="D593" s="3"/>
      <c r="E593" s="3"/>
      <c r="F593" s="3"/>
      <c r="G593" s="3"/>
      <c r="H593" s="3"/>
    </row>
    <row r="594" spans="4:8">
      <c r="D594" s="3"/>
      <c r="E594" s="3"/>
      <c r="F594" s="3"/>
      <c r="G594" s="3"/>
      <c r="H594" s="3"/>
    </row>
    <row r="595" spans="4:8">
      <c r="D595" s="3"/>
      <c r="E595" s="3"/>
      <c r="F595" s="3"/>
      <c r="G595" s="3"/>
      <c r="H595" s="3"/>
    </row>
    <row r="596" spans="4:8">
      <c r="D596" s="3"/>
      <c r="E596" s="3"/>
      <c r="F596" s="3"/>
      <c r="G596" s="3"/>
      <c r="H596" s="3"/>
    </row>
    <row r="597" spans="4:8">
      <c r="D597" s="3"/>
      <c r="E597" s="3"/>
      <c r="F597" s="3"/>
      <c r="G597" s="3"/>
      <c r="H597" s="3"/>
    </row>
    <row r="598" spans="4:8">
      <c r="D598" s="3"/>
      <c r="E598" s="3"/>
      <c r="F598" s="3"/>
      <c r="G598" s="3"/>
      <c r="H598" s="3"/>
    </row>
    <row r="599" spans="4:8">
      <c r="D599" s="3"/>
      <c r="E599" s="3"/>
      <c r="F599" s="3"/>
      <c r="G599" s="3"/>
      <c r="H599" s="3"/>
    </row>
    <row r="600" spans="4:8">
      <c r="D600" s="3"/>
      <c r="E600" s="3"/>
      <c r="F600" s="3"/>
      <c r="G600" s="3"/>
      <c r="H600" s="3"/>
    </row>
    <row r="601" spans="4:8">
      <c r="D601" s="3"/>
      <c r="E601" s="3"/>
      <c r="F601" s="3"/>
      <c r="G601" s="3"/>
      <c r="H601" s="3"/>
    </row>
    <row r="602" spans="4:8">
      <c r="D602" s="3"/>
      <c r="E602" s="3"/>
      <c r="F602" s="3"/>
      <c r="G602" s="3"/>
      <c r="H602" s="3"/>
    </row>
    <row r="603" spans="4:8">
      <c r="D603" s="3"/>
      <c r="E603" s="3"/>
      <c r="F603" s="3"/>
      <c r="G603" s="3"/>
      <c r="H603" s="3"/>
    </row>
    <row r="604" spans="4:8">
      <c r="D604" s="3"/>
      <c r="E604" s="3"/>
      <c r="F604" s="3"/>
      <c r="G604" s="3"/>
      <c r="H604" s="3"/>
    </row>
    <row r="605" spans="4:8">
      <c r="D605" s="3"/>
      <c r="E605" s="3"/>
      <c r="F605" s="3"/>
      <c r="G605" s="3"/>
      <c r="H605" s="3"/>
    </row>
    <row r="606" spans="4:8">
      <c r="D606" s="3"/>
      <c r="E606" s="3"/>
      <c r="F606" s="3"/>
      <c r="G606" s="3"/>
      <c r="H606" s="3"/>
    </row>
    <row r="607" spans="4:8">
      <c r="D607" s="3"/>
      <c r="E607" s="3"/>
      <c r="F607" s="3"/>
      <c r="G607" s="3"/>
      <c r="H607" s="3"/>
    </row>
    <row r="608" spans="4:8">
      <c r="E608" s="19"/>
      <c r="G608" s="19"/>
    </row>
    <row r="609" spans="5:7">
      <c r="E609" s="19"/>
      <c r="G609" s="19"/>
    </row>
    <row r="610" spans="5:7">
      <c r="E610" s="19"/>
      <c r="G610" s="19"/>
    </row>
    <row r="611" spans="5:7">
      <c r="E611" s="19"/>
      <c r="G611" s="19"/>
    </row>
    <row r="612" spans="5:7">
      <c r="E612" s="19"/>
      <c r="G612" s="19"/>
    </row>
    <row r="613" spans="5:7">
      <c r="E613" s="19"/>
      <c r="G613" s="19"/>
    </row>
  </sheetData>
  <mergeCells count="1">
    <mergeCell ref="B6:K6"/>
  </mergeCells>
  <phoneticPr fontId="3" type="noConversion"/>
  <dataValidations count="1">
    <dataValidation allowBlank="1" showInputMessage="1" showErrorMessage="1" sqref="A5:XFD10 A55:XFD1048576"/>
  </dataValidations>
  <pageMargins left="0" right="0" top="0.5" bottom="0.5" header="0" footer="0.25"/>
  <pageSetup paperSize="9" scale="10" pageOrder="overThenDown" orientation="landscape" r:id="rId1"/>
  <headerFooter alignWithMargins="0">
    <oddFooter>&amp;L&amp;Z&amp;F&amp;C&amp;A&amp;R&amp;D</oddFooter>
  </headerFooter>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גיליון26">
    <tabColor indexed="52"/>
    <pageSetUpPr fitToPage="1"/>
  </sheetPr>
  <dimension ref="B1:G73"/>
  <sheetViews>
    <sheetView rightToLeft="1" workbookViewId="0">
      <selection activeCell="C11" sqref="C11"/>
    </sheetView>
  </sheetViews>
  <sheetFormatPr defaultRowHeight="18"/>
  <cols>
    <col min="1" max="1" width="6.28515625" style="121" customWidth="1"/>
    <col min="2" max="2" width="47.28515625" style="123" customWidth="1"/>
    <col min="3" max="3" width="14.7109375" style="121" customWidth="1"/>
    <col min="4" max="4" width="11.85546875" style="121" bestFit="1" customWidth="1"/>
    <col min="5" max="5" width="5.7109375" style="121" customWidth="1"/>
    <col min="6" max="6" width="14.5703125" style="121" customWidth="1"/>
    <col min="7" max="7" width="10.7109375" style="121" bestFit="1" customWidth="1"/>
    <col min="8" max="10" width="5.7109375" style="121" customWidth="1"/>
    <col min="11" max="256" width="9.140625" style="121"/>
    <col min="257" max="257" width="6.28515625" style="121" customWidth="1"/>
    <col min="258" max="258" width="47.28515625" style="121" customWidth="1"/>
    <col min="259" max="259" width="14.7109375" style="121" customWidth="1"/>
    <col min="260" max="260" width="11.85546875" style="121" bestFit="1" customWidth="1"/>
    <col min="261" max="261" width="5.7109375" style="121" customWidth="1"/>
    <col min="262" max="262" width="14.5703125" style="121" customWidth="1"/>
    <col min="263" max="263" width="10.7109375" style="121" bestFit="1" customWidth="1"/>
    <col min="264" max="266" width="5.7109375" style="121" customWidth="1"/>
    <col min="267" max="512" width="9.140625" style="121"/>
    <col min="513" max="513" width="6.28515625" style="121" customWidth="1"/>
    <col min="514" max="514" width="47.28515625" style="121" customWidth="1"/>
    <col min="515" max="515" width="14.7109375" style="121" customWidth="1"/>
    <col min="516" max="516" width="11.85546875" style="121" bestFit="1" customWidth="1"/>
    <col min="517" max="517" width="5.7109375" style="121" customWidth="1"/>
    <col min="518" max="518" width="14.5703125" style="121" customWidth="1"/>
    <col min="519" max="519" width="10.7109375" style="121" bestFit="1" customWidth="1"/>
    <col min="520" max="522" width="5.7109375" style="121" customWidth="1"/>
    <col min="523" max="768" width="9.140625" style="121"/>
    <col min="769" max="769" width="6.28515625" style="121" customWidth="1"/>
    <col min="770" max="770" width="47.28515625" style="121" customWidth="1"/>
    <col min="771" max="771" width="14.7109375" style="121" customWidth="1"/>
    <col min="772" max="772" width="11.85546875" style="121" bestFit="1" customWidth="1"/>
    <col min="773" max="773" width="5.7109375" style="121" customWidth="1"/>
    <col min="774" max="774" width="14.5703125" style="121" customWidth="1"/>
    <col min="775" max="775" width="10.7109375" style="121" bestFit="1" customWidth="1"/>
    <col min="776" max="778" width="5.7109375" style="121" customWidth="1"/>
    <col min="779" max="1024" width="9.140625" style="121"/>
    <col min="1025" max="1025" width="6.28515625" style="121" customWidth="1"/>
    <col min="1026" max="1026" width="47.28515625" style="121" customWidth="1"/>
    <col min="1027" max="1027" width="14.7109375" style="121" customWidth="1"/>
    <col min="1028" max="1028" width="11.85546875" style="121" bestFit="1" customWidth="1"/>
    <col min="1029" max="1029" width="5.7109375" style="121" customWidth="1"/>
    <col min="1030" max="1030" width="14.5703125" style="121" customWidth="1"/>
    <col min="1031" max="1031" width="10.7109375" style="121" bestFit="1" customWidth="1"/>
    <col min="1032" max="1034" width="5.7109375" style="121" customWidth="1"/>
    <col min="1035" max="1280" width="9.140625" style="121"/>
    <col min="1281" max="1281" width="6.28515625" style="121" customWidth="1"/>
    <col min="1282" max="1282" width="47.28515625" style="121" customWidth="1"/>
    <col min="1283" max="1283" width="14.7109375" style="121" customWidth="1"/>
    <col min="1284" max="1284" width="11.85546875" style="121" bestFit="1" customWidth="1"/>
    <col min="1285" max="1285" width="5.7109375" style="121" customWidth="1"/>
    <col min="1286" max="1286" width="14.5703125" style="121" customWidth="1"/>
    <col min="1287" max="1287" width="10.7109375" style="121" bestFit="1" customWidth="1"/>
    <col min="1288" max="1290" width="5.7109375" style="121" customWidth="1"/>
    <col min="1291" max="1536" width="9.140625" style="121"/>
    <col min="1537" max="1537" width="6.28515625" style="121" customWidth="1"/>
    <col min="1538" max="1538" width="47.28515625" style="121" customWidth="1"/>
    <col min="1539" max="1539" width="14.7109375" style="121" customWidth="1"/>
    <col min="1540" max="1540" width="11.85546875" style="121" bestFit="1" customWidth="1"/>
    <col min="1541" max="1541" width="5.7109375" style="121" customWidth="1"/>
    <col min="1542" max="1542" width="14.5703125" style="121" customWidth="1"/>
    <col min="1543" max="1543" width="10.7109375" style="121" bestFit="1" customWidth="1"/>
    <col min="1544" max="1546" width="5.7109375" style="121" customWidth="1"/>
    <col min="1547" max="1792" width="9.140625" style="121"/>
    <col min="1793" max="1793" width="6.28515625" style="121" customWidth="1"/>
    <col min="1794" max="1794" width="47.28515625" style="121" customWidth="1"/>
    <col min="1795" max="1795" width="14.7109375" style="121" customWidth="1"/>
    <col min="1796" max="1796" width="11.85546875" style="121" bestFit="1" customWidth="1"/>
    <col min="1797" max="1797" width="5.7109375" style="121" customWidth="1"/>
    <col min="1798" max="1798" width="14.5703125" style="121" customWidth="1"/>
    <col min="1799" max="1799" width="10.7109375" style="121" bestFit="1" customWidth="1"/>
    <col min="1800" max="1802" width="5.7109375" style="121" customWidth="1"/>
    <col min="1803" max="2048" width="9.140625" style="121"/>
    <col min="2049" max="2049" width="6.28515625" style="121" customWidth="1"/>
    <col min="2050" max="2050" width="47.28515625" style="121" customWidth="1"/>
    <col min="2051" max="2051" width="14.7109375" style="121" customWidth="1"/>
    <col min="2052" max="2052" width="11.85546875" style="121" bestFit="1" customWidth="1"/>
    <col min="2053" max="2053" width="5.7109375" style="121" customWidth="1"/>
    <col min="2054" max="2054" width="14.5703125" style="121" customWidth="1"/>
    <col min="2055" max="2055" width="10.7109375" style="121" bestFit="1" customWidth="1"/>
    <col min="2056" max="2058" width="5.7109375" style="121" customWidth="1"/>
    <col min="2059" max="2304" width="9.140625" style="121"/>
    <col min="2305" max="2305" width="6.28515625" style="121" customWidth="1"/>
    <col min="2306" max="2306" width="47.28515625" style="121" customWidth="1"/>
    <col min="2307" max="2307" width="14.7109375" style="121" customWidth="1"/>
    <col min="2308" max="2308" width="11.85546875" style="121" bestFit="1" customWidth="1"/>
    <col min="2309" max="2309" width="5.7109375" style="121" customWidth="1"/>
    <col min="2310" max="2310" width="14.5703125" style="121" customWidth="1"/>
    <col min="2311" max="2311" width="10.7109375" style="121" bestFit="1" customWidth="1"/>
    <col min="2312" max="2314" width="5.7109375" style="121" customWidth="1"/>
    <col min="2315" max="2560" width="9.140625" style="121"/>
    <col min="2561" max="2561" width="6.28515625" style="121" customWidth="1"/>
    <col min="2562" max="2562" width="47.28515625" style="121" customWidth="1"/>
    <col min="2563" max="2563" width="14.7109375" style="121" customWidth="1"/>
    <col min="2564" max="2564" width="11.85546875" style="121" bestFit="1" customWidth="1"/>
    <col min="2565" max="2565" width="5.7109375" style="121" customWidth="1"/>
    <col min="2566" max="2566" width="14.5703125" style="121" customWidth="1"/>
    <col min="2567" max="2567" width="10.7109375" style="121" bestFit="1" customWidth="1"/>
    <col min="2568" max="2570" width="5.7109375" style="121" customWidth="1"/>
    <col min="2571" max="2816" width="9.140625" style="121"/>
    <col min="2817" max="2817" width="6.28515625" style="121" customWidth="1"/>
    <col min="2818" max="2818" width="47.28515625" style="121" customWidth="1"/>
    <col min="2819" max="2819" width="14.7109375" style="121" customWidth="1"/>
    <col min="2820" max="2820" width="11.85546875" style="121" bestFit="1" customWidth="1"/>
    <col min="2821" max="2821" width="5.7109375" style="121" customWidth="1"/>
    <col min="2822" max="2822" width="14.5703125" style="121" customWidth="1"/>
    <col min="2823" max="2823" width="10.7109375" style="121" bestFit="1" customWidth="1"/>
    <col min="2824" max="2826" width="5.7109375" style="121" customWidth="1"/>
    <col min="2827" max="3072" width="9.140625" style="121"/>
    <col min="3073" max="3073" width="6.28515625" style="121" customWidth="1"/>
    <col min="3074" max="3074" width="47.28515625" style="121" customWidth="1"/>
    <col min="3075" max="3075" width="14.7109375" style="121" customWidth="1"/>
    <col min="3076" max="3076" width="11.85546875" style="121" bestFit="1" customWidth="1"/>
    <col min="3077" max="3077" width="5.7109375" style="121" customWidth="1"/>
    <col min="3078" max="3078" width="14.5703125" style="121" customWidth="1"/>
    <col min="3079" max="3079" width="10.7109375" style="121" bestFit="1" customWidth="1"/>
    <col min="3080" max="3082" width="5.7109375" style="121" customWidth="1"/>
    <col min="3083" max="3328" width="9.140625" style="121"/>
    <col min="3329" max="3329" width="6.28515625" style="121" customWidth="1"/>
    <col min="3330" max="3330" width="47.28515625" style="121" customWidth="1"/>
    <col min="3331" max="3331" width="14.7109375" style="121" customWidth="1"/>
    <col min="3332" max="3332" width="11.85546875" style="121" bestFit="1" customWidth="1"/>
    <col min="3333" max="3333" width="5.7109375" style="121" customWidth="1"/>
    <col min="3334" max="3334" width="14.5703125" style="121" customWidth="1"/>
    <col min="3335" max="3335" width="10.7109375" style="121" bestFit="1" customWidth="1"/>
    <col min="3336" max="3338" width="5.7109375" style="121" customWidth="1"/>
    <col min="3339" max="3584" width="9.140625" style="121"/>
    <col min="3585" max="3585" width="6.28515625" style="121" customWidth="1"/>
    <col min="3586" max="3586" width="47.28515625" style="121" customWidth="1"/>
    <col min="3587" max="3587" width="14.7109375" style="121" customWidth="1"/>
    <col min="3588" max="3588" width="11.85546875" style="121" bestFit="1" customWidth="1"/>
    <col min="3589" max="3589" width="5.7109375" style="121" customWidth="1"/>
    <col min="3590" max="3590" width="14.5703125" style="121" customWidth="1"/>
    <col min="3591" max="3591" width="10.7109375" style="121" bestFit="1" customWidth="1"/>
    <col min="3592" max="3594" width="5.7109375" style="121" customWidth="1"/>
    <col min="3595" max="3840" width="9.140625" style="121"/>
    <col min="3841" max="3841" width="6.28515625" style="121" customWidth="1"/>
    <col min="3842" max="3842" width="47.28515625" style="121" customWidth="1"/>
    <col min="3843" max="3843" width="14.7109375" style="121" customWidth="1"/>
    <col min="3844" max="3844" width="11.85546875" style="121" bestFit="1" customWidth="1"/>
    <col min="3845" max="3845" width="5.7109375" style="121" customWidth="1"/>
    <col min="3846" max="3846" width="14.5703125" style="121" customWidth="1"/>
    <col min="3847" max="3847" width="10.7109375" style="121" bestFit="1" customWidth="1"/>
    <col min="3848" max="3850" width="5.7109375" style="121" customWidth="1"/>
    <col min="3851" max="4096" width="9.140625" style="121"/>
    <col min="4097" max="4097" width="6.28515625" style="121" customWidth="1"/>
    <col min="4098" max="4098" width="47.28515625" style="121" customWidth="1"/>
    <col min="4099" max="4099" width="14.7109375" style="121" customWidth="1"/>
    <col min="4100" max="4100" width="11.85546875" style="121" bestFit="1" customWidth="1"/>
    <col min="4101" max="4101" width="5.7109375" style="121" customWidth="1"/>
    <col min="4102" max="4102" width="14.5703125" style="121" customWidth="1"/>
    <col min="4103" max="4103" width="10.7109375" style="121" bestFit="1" customWidth="1"/>
    <col min="4104" max="4106" width="5.7109375" style="121" customWidth="1"/>
    <col min="4107" max="4352" width="9.140625" style="121"/>
    <col min="4353" max="4353" width="6.28515625" style="121" customWidth="1"/>
    <col min="4354" max="4354" width="47.28515625" style="121" customWidth="1"/>
    <col min="4355" max="4355" width="14.7109375" style="121" customWidth="1"/>
    <col min="4356" max="4356" width="11.85546875" style="121" bestFit="1" customWidth="1"/>
    <col min="4357" max="4357" width="5.7109375" style="121" customWidth="1"/>
    <col min="4358" max="4358" width="14.5703125" style="121" customWidth="1"/>
    <col min="4359" max="4359" width="10.7109375" style="121" bestFit="1" customWidth="1"/>
    <col min="4360" max="4362" width="5.7109375" style="121" customWidth="1"/>
    <col min="4363" max="4608" width="9.140625" style="121"/>
    <col min="4609" max="4609" width="6.28515625" style="121" customWidth="1"/>
    <col min="4610" max="4610" width="47.28515625" style="121" customWidth="1"/>
    <col min="4611" max="4611" width="14.7109375" style="121" customWidth="1"/>
    <col min="4612" max="4612" width="11.85546875" style="121" bestFit="1" customWidth="1"/>
    <col min="4613" max="4613" width="5.7109375" style="121" customWidth="1"/>
    <col min="4614" max="4614" width="14.5703125" style="121" customWidth="1"/>
    <col min="4615" max="4615" width="10.7109375" style="121" bestFit="1" customWidth="1"/>
    <col min="4616" max="4618" width="5.7109375" style="121" customWidth="1"/>
    <col min="4619" max="4864" width="9.140625" style="121"/>
    <col min="4865" max="4865" width="6.28515625" style="121" customWidth="1"/>
    <col min="4866" max="4866" width="47.28515625" style="121" customWidth="1"/>
    <col min="4867" max="4867" width="14.7109375" style="121" customWidth="1"/>
    <col min="4868" max="4868" width="11.85546875" style="121" bestFit="1" customWidth="1"/>
    <col min="4869" max="4869" width="5.7109375" style="121" customWidth="1"/>
    <col min="4870" max="4870" width="14.5703125" style="121" customWidth="1"/>
    <col min="4871" max="4871" width="10.7109375" style="121" bestFit="1" customWidth="1"/>
    <col min="4872" max="4874" width="5.7109375" style="121" customWidth="1"/>
    <col min="4875" max="5120" width="9.140625" style="121"/>
    <col min="5121" max="5121" width="6.28515625" style="121" customWidth="1"/>
    <col min="5122" max="5122" width="47.28515625" style="121" customWidth="1"/>
    <col min="5123" max="5123" width="14.7109375" style="121" customWidth="1"/>
    <col min="5124" max="5124" width="11.85546875" style="121" bestFit="1" customWidth="1"/>
    <col min="5125" max="5125" width="5.7109375" style="121" customWidth="1"/>
    <col min="5126" max="5126" width="14.5703125" style="121" customWidth="1"/>
    <col min="5127" max="5127" width="10.7109375" style="121" bestFit="1" customWidth="1"/>
    <col min="5128" max="5130" width="5.7109375" style="121" customWidth="1"/>
    <col min="5131" max="5376" width="9.140625" style="121"/>
    <col min="5377" max="5377" width="6.28515625" style="121" customWidth="1"/>
    <col min="5378" max="5378" width="47.28515625" style="121" customWidth="1"/>
    <col min="5379" max="5379" width="14.7109375" style="121" customWidth="1"/>
    <col min="5380" max="5380" width="11.85546875" style="121" bestFit="1" customWidth="1"/>
    <col min="5381" max="5381" width="5.7109375" style="121" customWidth="1"/>
    <col min="5382" max="5382" width="14.5703125" style="121" customWidth="1"/>
    <col min="5383" max="5383" width="10.7109375" style="121" bestFit="1" customWidth="1"/>
    <col min="5384" max="5386" width="5.7109375" style="121" customWidth="1"/>
    <col min="5387" max="5632" width="9.140625" style="121"/>
    <col min="5633" max="5633" width="6.28515625" style="121" customWidth="1"/>
    <col min="5634" max="5634" width="47.28515625" style="121" customWidth="1"/>
    <col min="5635" max="5635" width="14.7109375" style="121" customWidth="1"/>
    <col min="5636" max="5636" width="11.85546875" style="121" bestFit="1" customWidth="1"/>
    <col min="5637" max="5637" width="5.7109375" style="121" customWidth="1"/>
    <col min="5638" max="5638" width="14.5703125" style="121" customWidth="1"/>
    <col min="5639" max="5639" width="10.7109375" style="121" bestFit="1" customWidth="1"/>
    <col min="5640" max="5642" width="5.7109375" style="121" customWidth="1"/>
    <col min="5643" max="5888" width="9.140625" style="121"/>
    <col min="5889" max="5889" width="6.28515625" style="121" customWidth="1"/>
    <col min="5890" max="5890" width="47.28515625" style="121" customWidth="1"/>
    <col min="5891" max="5891" width="14.7109375" style="121" customWidth="1"/>
    <col min="5892" max="5892" width="11.85546875" style="121" bestFit="1" customWidth="1"/>
    <col min="5893" max="5893" width="5.7109375" style="121" customWidth="1"/>
    <col min="5894" max="5894" width="14.5703125" style="121" customWidth="1"/>
    <col min="5895" max="5895" width="10.7109375" style="121" bestFit="1" customWidth="1"/>
    <col min="5896" max="5898" width="5.7109375" style="121" customWidth="1"/>
    <col min="5899" max="6144" width="9.140625" style="121"/>
    <col min="6145" max="6145" width="6.28515625" style="121" customWidth="1"/>
    <col min="6146" max="6146" width="47.28515625" style="121" customWidth="1"/>
    <col min="6147" max="6147" width="14.7109375" style="121" customWidth="1"/>
    <col min="6148" max="6148" width="11.85546875" style="121" bestFit="1" customWidth="1"/>
    <col min="6149" max="6149" width="5.7109375" style="121" customWidth="1"/>
    <col min="6150" max="6150" width="14.5703125" style="121" customWidth="1"/>
    <col min="6151" max="6151" width="10.7109375" style="121" bestFit="1" customWidth="1"/>
    <col min="6152" max="6154" width="5.7109375" style="121" customWidth="1"/>
    <col min="6155" max="6400" width="9.140625" style="121"/>
    <col min="6401" max="6401" width="6.28515625" style="121" customWidth="1"/>
    <col min="6402" max="6402" width="47.28515625" style="121" customWidth="1"/>
    <col min="6403" max="6403" width="14.7109375" style="121" customWidth="1"/>
    <col min="6404" max="6404" width="11.85546875" style="121" bestFit="1" customWidth="1"/>
    <col min="6405" max="6405" width="5.7109375" style="121" customWidth="1"/>
    <col min="6406" max="6406" width="14.5703125" style="121" customWidth="1"/>
    <col min="6407" max="6407" width="10.7109375" style="121" bestFit="1" customWidth="1"/>
    <col min="6408" max="6410" width="5.7109375" style="121" customWidth="1"/>
    <col min="6411" max="6656" width="9.140625" style="121"/>
    <col min="6657" max="6657" width="6.28515625" style="121" customWidth="1"/>
    <col min="6658" max="6658" width="47.28515625" style="121" customWidth="1"/>
    <col min="6659" max="6659" width="14.7109375" style="121" customWidth="1"/>
    <col min="6660" max="6660" width="11.85546875" style="121" bestFit="1" customWidth="1"/>
    <col min="6661" max="6661" width="5.7109375" style="121" customWidth="1"/>
    <col min="6662" max="6662" width="14.5703125" style="121" customWidth="1"/>
    <col min="6663" max="6663" width="10.7109375" style="121" bestFit="1" customWidth="1"/>
    <col min="6664" max="6666" width="5.7109375" style="121" customWidth="1"/>
    <col min="6667" max="6912" width="9.140625" style="121"/>
    <col min="6913" max="6913" width="6.28515625" style="121" customWidth="1"/>
    <col min="6914" max="6914" width="47.28515625" style="121" customWidth="1"/>
    <col min="6915" max="6915" width="14.7109375" style="121" customWidth="1"/>
    <col min="6916" max="6916" width="11.85546875" style="121" bestFit="1" customWidth="1"/>
    <col min="6917" max="6917" width="5.7109375" style="121" customWidth="1"/>
    <col min="6918" max="6918" width="14.5703125" style="121" customWidth="1"/>
    <col min="6919" max="6919" width="10.7109375" style="121" bestFit="1" customWidth="1"/>
    <col min="6920" max="6922" width="5.7109375" style="121" customWidth="1"/>
    <col min="6923" max="7168" width="9.140625" style="121"/>
    <col min="7169" max="7169" width="6.28515625" style="121" customWidth="1"/>
    <col min="7170" max="7170" width="47.28515625" style="121" customWidth="1"/>
    <col min="7171" max="7171" width="14.7109375" style="121" customWidth="1"/>
    <col min="7172" max="7172" width="11.85546875" style="121" bestFit="1" customWidth="1"/>
    <col min="7173" max="7173" width="5.7109375" style="121" customWidth="1"/>
    <col min="7174" max="7174" width="14.5703125" style="121" customWidth="1"/>
    <col min="7175" max="7175" width="10.7109375" style="121" bestFit="1" customWidth="1"/>
    <col min="7176" max="7178" width="5.7109375" style="121" customWidth="1"/>
    <col min="7179" max="7424" width="9.140625" style="121"/>
    <col min="7425" max="7425" width="6.28515625" style="121" customWidth="1"/>
    <col min="7426" max="7426" width="47.28515625" style="121" customWidth="1"/>
    <col min="7427" max="7427" width="14.7109375" style="121" customWidth="1"/>
    <col min="7428" max="7428" width="11.85546875" style="121" bestFit="1" customWidth="1"/>
    <col min="7429" max="7429" width="5.7109375" style="121" customWidth="1"/>
    <col min="7430" max="7430" width="14.5703125" style="121" customWidth="1"/>
    <col min="7431" max="7431" width="10.7109375" style="121" bestFit="1" customWidth="1"/>
    <col min="7432" max="7434" width="5.7109375" style="121" customWidth="1"/>
    <col min="7435" max="7680" width="9.140625" style="121"/>
    <col min="7681" max="7681" width="6.28515625" style="121" customWidth="1"/>
    <col min="7682" max="7682" width="47.28515625" style="121" customWidth="1"/>
    <col min="7683" max="7683" width="14.7109375" style="121" customWidth="1"/>
    <col min="7684" max="7684" width="11.85546875" style="121" bestFit="1" customWidth="1"/>
    <col min="7685" max="7685" width="5.7109375" style="121" customWidth="1"/>
    <col min="7686" max="7686" width="14.5703125" style="121" customWidth="1"/>
    <col min="7687" max="7687" width="10.7109375" style="121" bestFit="1" customWidth="1"/>
    <col min="7688" max="7690" width="5.7109375" style="121" customWidth="1"/>
    <col min="7691" max="7936" width="9.140625" style="121"/>
    <col min="7937" max="7937" width="6.28515625" style="121" customWidth="1"/>
    <col min="7938" max="7938" width="47.28515625" style="121" customWidth="1"/>
    <col min="7939" max="7939" width="14.7109375" style="121" customWidth="1"/>
    <col min="7940" max="7940" width="11.85546875" style="121" bestFit="1" customWidth="1"/>
    <col min="7941" max="7941" width="5.7109375" style="121" customWidth="1"/>
    <col min="7942" max="7942" width="14.5703125" style="121" customWidth="1"/>
    <col min="7943" max="7943" width="10.7109375" style="121" bestFit="1" customWidth="1"/>
    <col min="7944" max="7946" width="5.7109375" style="121" customWidth="1"/>
    <col min="7947" max="8192" width="9.140625" style="121"/>
    <col min="8193" max="8193" width="6.28515625" style="121" customWidth="1"/>
    <col min="8194" max="8194" width="47.28515625" style="121" customWidth="1"/>
    <col min="8195" max="8195" width="14.7109375" style="121" customWidth="1"/>
    <col min="8196" max="8196" width="11.85546875" style="121" bestFit="1" customWidth="1"/>
    <col min="8197" max="8197" width="5.7109375" style="121" customWidth="1"/>
    <col min="8198" max="8198" width="14.5703125" style="121" customWidth="1"/>
    <col min="8199" max="8199" width="10.7109375" style="121" bestFit="1" customWidth="1"/>
    <col min="8200" max="8202" width="5.7109375" style="121" customWidth="1"/>
    <col min="8203" max="8448" width="9.140625" style="121"/>
    <col min="8449" max="8449" width="6.28515625" style="121" customWidth="1"/>
    <col min="8450" max="8450" width="47.28515625" style="121" customWidth="1"/>
    <col min="8451" max="8451" width="14.7109375" style="121" customWidth="1"/>
    <col min="8452" max="8452" width="11.85546875" style="121" bestFit="1" customWidth="1"/>
    <col min="8453" max="8453" width="5.7109375" style="121" customWidth="1"/>
    <col min="8454" max="8454" width="14.5703125" style="121" customWidth="1"/>
    <col min="8455" max="8455" width="10.7109375" style="121" bestFit="1" customWidth="1"/>
    <col min="8456" max="8458" width="5.7109375" style="121" customWidth="1"/>
    <col min="8459" max="8704" width="9.140625" style="121"/>
    <col min="8705" max="8705" width="6.28515625" style="121" customWidth="1"/>
    <col min="8706" max="8706" width="47.28515625" style="121" customWidth="1"/>
    <col min="8707" max="8707" width="14.7109375" style="121" customWidth="1"/>
    <col min="8708" max="8708" width="11.85546875" style="121" bestFit="1" customWidth="1"/>
    <col min="8709" max="8709" width="5.7109375" style="121" customWidth="1"/>
    <col min="8710" max="8710" width="14.5703125" style="121" customWidth="1"/>
    <col min="8711" max="8711" width="10.7109375" style="121" bestFit="1" customWidth="1"/>
    <col min="8712" max="8714" width="5.7109375" style="121" customWidth="1"/>
    <col min="8715" max="8960" width="9.140625" style="121"/>
    <col min="8961" max="8961" width="6.28515625" style="121" customWidth="1"/>
    <col min="8962" max="8962" width="47.28515625" style="121" customWidth="1"/>
    <col min="8963" max="8963" width="14.7109375" style="121" customWidth="1"/>
    <col min="8964" max="8964" width="11.85546875" style="121" bestFit="1" customWidth="1"/>
    <col min="8965" max="8965" width="5.7109375" style="121" customWidth="1"/>
    <col min="8966" max="8966" width="14.5703125" style="121" customWidth="1"/>
    <col min="8967" max="8967" width="10.7109375" style="121" bestFit="1" customWidth="1"/>
    <col min="8968" max="8970" width="5.7109375" style="121" customWidth="1"/>
    <col min="8971" max="9216" width="9.140625" style="121"/>
    <col min="9217" max="9217" width="6.28515625" style="121" customWidth="1"/>
    <col min="9218" max="9218" width="47.28515625" style="121" customWidth="1"/>
    <col min="9219" max="9219" width="14.7109375" style="121" customWidth="1"/>
    <col min="9220" max="9220" width="11.85546875" style="121" bestFit="1" customWidth="1"/>
    <col min="9221" max="9221" width="5.7109375" style="121" customWidth="1"/>
    <col min="9222" max="9222" width="14.5703125" style="121" customWidth="1"/>
    <col min="9223" max="9223" width="10.7109375" style="121" bestFit="1" customWidth="1"/>
    <col min="9224" max="9226" width="5.7109375" style="121" customWidth="1"/>
    <col min="9227" max="9472" width="9.140625" style="121"/>
    <col min="9473" max="9473" width="6.28515625" style="121" customWidth="1"/>
    <col min="9474" max="9474" width="47.28515625" style="121" customWidth="1"/>
    <col min="9475" max="9475" width="14.7109375" style="121" customWidth="1"/>
    <col min="9476" max="9476" width="11.85546875" style="121" bestFit="1" customWidth="1"/>
    <col min="9477" max="9477" width="5.7109375" style="121" customWidth="1"/>
    <col min="9478" max="9478" width="14.5703125" style="121" customWidth="1"/>
    <col min="9479" max="9479" width="10.7109375" style="121" bestFit="1" customWidth="1"/>
    <col min="9480" max="9482" width="5.7109375" style="121" customWidth="1"/>
    <col min="9483" max="9728" width="9.140625" style="121"/>
    <col min="9729" max="9729" width="6.28515625" style="121" customWidth="1"/>
    <col min="9730" max="9730" width="47.28515625" style="121" customWidth="1"/>
    <col min="9731" max="9731" width="14.7109375" style="121" customWidth="1"/>
    <col min="9732" max="9732" width="11.85546875" style="121" bestFit="1" customWidth="1"/>
    <col min="9733" max="9733" width="5.7109375" style="121" customWidth="1"/>
    <col min="9734" max="9734" width="14.5703125" style="121" customWidth="1"/>
    <col min="9735" max="9735" width="10.7109375" style="121" bestFit="1" customWidth="1"/>
    <col min="9736" max="9738" width="5.7109375" style="121" customWidth="1"/>
    <col min="9739" max="9984" width="9.140625" style="121"/>
    <col min="9985" max="9985" width="6.28515625" style="121" customWidth="1"/>
    <col min="9986" max="9986" width="47.28515625" style="121" customWidth="1"/>
    <col min="9987" max="9987" width="14.7109375" style="121" customWidth="1"/>
    <col min="9988" max="9988" width="11.85546875" style="121" bestFit="1" customWidth="1"/>
    <col min="9989" max="9989" width="5.7109375" style="121" customWidth="1"/>
    <col min="9990" max="9990" width="14.5703125" style="121" customWidth="1"/>
    <col min="9991" max="9991" width="10.7109375" style="121" bestFit="1" customWidth="1"/>
    <col min="9992" max="9994" width="5.7109375" style="121" customWidth="1"/>
    <col min="9995" max="10240" width="9.140625" style="121"/>
    <col min="10241" max="10241" width="6.28515625" style="121" customWidth="1"/>
    <col min="10242" max="10242" width="47.28515625" style="121" customWidth="1"/>
    <col min="10243" max="10243" width="14.7109375" style="121" customWidth="1"/>
    <col min="10244" max="10244" width="11.85546875" style="121" bestFit="1" customWidth="1"/>
    <col min="10245" max="10245" width="5.7109375" style="121" customWidth="1"/>
    <col min="10246" max="10246" width="14.5703125" style="121" customWidth="1"/>
    <col min="10247" max="10247" width="10.7109375" style="121" bestFit="1" customWidth="1"/>
    <col min="10248" max="10250" width="5.7109375" style="121" customWidth="1"/>
    <col min="10251" max="10496" width="9.140625" style="121"/>
    <col min="10497" max="10497" width="6.28515625" style="121" customWidth="1"/>
    <col min="10498" max="10498" width="47.28515625" style="121" customWidth="1"/>
    <col min="10499" max="10499" width="14.7109375" style="121" customWidth="1"/>
    <col min="10500" max="10500" width="11.85546875" style="121" bestFit="1" customWidth="1"/>
    <col min="10501" max="10501" width="5.7109375" style="121" customWidth="1"/>
    <col min="10502" max="10502" width="14.5703125" style="121" customWidth="1"/>
    <col min="10503" max="10503" width="10.7109375" style="121" bestFit="1" customWidth="1"/>
    <col min="10504" max="10506" width="5.7109375" style="121" customWidth="1"/>
    <col min="10507" max="10752" width="9.140625" style="121"/>
    <col min="10753" max="10753" width="6.28515625" style="121" customWidth="1"/>
    <col min="10754" max="10754" width="47.28515625" style="121" customWidth="1"/>
    <col min="10755" max="10755" width="14.7109375" style="121" customWidth="1"/>
    <col min="10756" max="10756" width="11.85546875" style="121" bestFit="1" customWidth="1"/>
    <col min="10757" max="10757" width="5.7109375" style="121" customWidth="1"/>
    <col min="10758" max="10758" width="14.5703125" style="121" customWidth="1"/>
    <col min="10759" max="10759" width="10.7109375" style="121" bestFit="1" customWidth="1"/>
    <col min="10760" max="10762" width="5.7109375" style="121" customWidth="1"/>
    <col min="10763" max="11008" width="9.140625" style="121"/>
    <col min="11009" max="11009" width="6.28515625" style="121" customWidth="1"/>
    <col min="11010" max="11010" width="47.28515625" style="121" customWidth="1"/>
    <col min="11011" max="11011" width="14.7109375" style="121" customWidth="1"/>
    <col min="11012" max="11012" width="11.85546875" style="121" bestFit="1" customWidth="1"/>
    <col min="11013" max="11013" width="5.7109375" style="121" customWidth="1"/>
    <col min="11014" max="11014" width="14.5703125" style="121" customWidth="1"/>
    <col min="11015" max="11015" width="10.7109375" style="121" bestFit="1" customWidth="1"/>
    <col min="11016" max="11018" width="5.7109375" style="121" customWidth="1"/>
    <col min="11019" max="11264" width="9.140625" style="121"/>
    <col min="11265" max="11265" width="6.28515625" style="121" customWidth="1"/>
    <col min="11266" max="11266" width="47.28515625" style="121" customWidth="1"/>
    <col min="11267" max="11267" width="14.7109375" style="121" customWidth="1"/>
    <col min="11268" max="11268" width="11.85546875" style="121" bestFit="1" customWidth="1"/>
    <col min="11269" max="11269" width="5.7109375" style="121" customWidth="1"/>
    <col min="11270" max="11270" width="14.5703125" style="121" customWidth="1"/>
    <col min="11271" max="11271" width="10.7109375" style="121" bestFit="1" customWidth="1"/>
    <col min="11272" max="11274" width="5.7109375" style="121" customWidth="1"/>
    <col min="11275" max="11520" width="9.140625" style="121"/>
    <col min="11521" max="11521" width="6.28515625" style="121" customWidth="1"/>
    <col min="11522" max="11522" width="47.28515625" style="121" customWidth="1"/>
    <col min="11523" max="11523" width="14.7109375" style="121" customWidth="1"/>
    <col min="11524" max="11524" width="11.85546875" style="121" bestFit="1" customWidth="1"/>
    <col min="11525" max="11525" width="5.7109375" style="121" customWidth="1"/>
    <col min="11526" max="11526" width="14.5703125" style="121" customWidth="1"/>
    <col min="11527" max="11527" width="10.7109375" style="121" bestFit="1" customWidth="1"/>
    <col min="11528" max="11530" width="5.7109375" style="121" customWidth="1"/>
    <col min="11531" max="11776" width="9.140625" style="121"/>
    <col min="11777" max="11777" width="6.28515625" style="121" customWidth="1"/>
    <col min="11778" max="11778" width="47.28515625" style="121" customWidth="1"/>
    <col min="11779" max="11779" width="14.7109375" style="121" customWidth="1"/>
    <col min="11780" max="11780" width="11.85546875" style="121" bestFit="1" customWidth="1"/>
    <col min="11781" max="11781" width="5.7109375" style="121" customWidth="1"/>
    <col min="11782" max="11782" width="14.5703125" style="121" customWidth="1"/>
    <col min="11783" max="11783" width="10.7109375" style="121" bestFit="1" customWidth="1"/>
    <col min="11784" max="11786" width="5.7109375" style="121" customWidth="1"/>
    <col min="11787" max="12032" width="9.140625" style="121"/>
    <col min="12033" max="12033" width="6.28515625" style="121" customWidth="1"/>
    <col min="12034" max="12034" width="47.28515625" style="121" customWidth="1"/>
    <col min="12035" max="12035" width="14.7109375" style="121" customWidth="1"/>
    <col min="12036" max="12036" width="11.85546875" style="121" bestFit="1" customWidth="1"/>
    <col min="12037" max="12037" width="5.7109375" style="121" customWidth="1"/>
    <col min="12038" max="12038" width="14.5703125" style="121" customWidth="1"/>
    <col min="12039" max="12039" width="10.7109375" style="121" bestFit="1" customWidth="1"/>
    <col min="12040" max="12042" width="5.7109375" style="121" customWidth="1"/>
    <col min="12043" max="12288" width="9.140625" style="121"/>
    <col min="12289" max="12289" width="6.28515625" style="121" customWidth="1"/>
    <col min="12290" max="12290" width="47.28515625" style="121" customWidth="1"/>
    <col min="12291" max="12291" width="14.7109375" style="121" customWidth="1"/>
    <col min="12292" max="12292" width="11.85546875" style="121" bestFit="1" customWidth="1"/>
    <col min="12293" max="12293" width="5.7109375" style="121" customWidth="1"/>
    <col min="12294" max="12294" width="14.5703125" style="121" customWidth="1"/>
    <col min="12295" max="12295" width="10.7109375" style="121" bestFit="1" customWidth="1"/>
    <col min="12296" max="12298" width="5.7109375" style="121" customWidth="1"/>
    <col min="12299" max="12544" width="9.140625" style="121"/>
    <col min="12545" max="12545" width="6.28515625" style="121" customWidth="1"/>
    <col min="12546" max="12546" width="47.28515625" style="121" customWidth="1"/>
    <col min="12547" max="12547" width="14.7109375" style="121" customWidth="1"/>
    <col min="12548" max="12548" width="11.85546875" style="121" bestFit="1" customWidth="1"/>
    <col min="12549" max="12549" width="5.7109375" style="121" customWidth="1"/>
    <col min="12550" max="12550" width="14.5703125" style="121" customWidth="1"/>
    <col min="12551" max="12551" width="10.7109375" style="121" bestFit="1" customWidth="1"/>
    <col min="12552" max="12554" width="5.7109375" style="121" customWidth="1"/>
    <col min="12555" max="12800" width="9.140625" style="121"/>
    <col min="12801" max="12801" width="6.28515625" style="121" customWidth="1"/>
    <col min="12802" max="12802" width="47.28515625" style="121" customWidth="1"/>
    <col min="12803" max="12803" width="14.7109375" style="121" customWidth="1"/>
    <col min="12804" max="12804" width="11.85546875" style="121" bestFit="1" customWidth="1"/>
    <col min="12805" max="12805" width="5.7109375" style="121" customWidth="1"/>
    <col min="12806" max="12806" width="14.5703125" style="121" customWidth="1"/>
    <col min="12807" max="12807" width="10.7109375" style="121" bestFit="1" customWidth="1"/>
    <col min="12808" max="12810" width="5.7109375" style="121" customWidth="1"/>
    <col min="12811" max="13056" width="9.140625" style="121"/>
    <col min="13057" max="13057" width="6.28515625" style="121" customWidth="1"/>
    <col min="13058" max="13058" width="47.28515625" style="121" customWidth="1"/>
    <col min="13059" max="13059" width="14.7109375" style="121" customWidth="1"/>
    <col min="13060" max="13060" width="11.85546875" style="121" bestFit="1" customWidth="1"/>
    <col min="13061" max="13061" width="5.7109375" style="121" customWidth="1"/>
    <col min="13062" max="13062" width="14.5703125" style="121" customWidth="1"/>
    <col min="13063" max="13063" width="10.7109375" style="121" bestFit="1" customWidth="1"/>
    <col min="13064" max="13066" width="5.7109375" style="121" customWidth="1"/>
    <col min="13067" max="13312" width="9.140625" style="121"/>
    <col min="13313" max="13313" width="6.28515625" style="121" customWidth="1"/>
    <col min="13314" max="13314" width="47.28515625" style="121" customWidth="1"/>
    <col min="13315" max="13315" width="14.7109375" style="121" customWidth="1"/>
    <col min="13316" max="13316" width="11.85546875" style="121" bestFit="1" customWidth="1"/>
    <col min="13317" max="13317" width="5.7109375" style="121" customWidth="1"/>
    <col min="13318" max="13318" width="14.5703125" style="121" customWidth="1"/>
    <col min="13319" max="13319" width="10.7109375" style="121" bestFit="1" customWidth="1"/>
    <col min="13320" max="13322" width="5.7109375" style="121" customWidth="1"/>
    <col min="13323" max="13568" width="9.140625" style="121"/>
    <col min="13569" max="13569" width="6.28515625" style="121" customWidth="1"/>
    <col min="13570" max="13570" width="47.28515625" style="121" customWidth="1"/>
    <col min="13571" max="13571" width="14.7109375" style="121" customWidth="1"/>
    <col min="13572" max="13572" width="11.85546875" style="121" bestFit="1" customWidth="1"/>
    <col min="13573" max="13573" width="5.7109375" style="121" customWidth="1"/>
    <col min="13574" max="13574" width="14.5703125" style="121" customWidth="1"/>
    <col min="13575" max="13575" width="10.7109375" style="121" bestFit="1" customWidth="1"/>
    <col min="13576" max="13578" width="5.7109375" style="121" customWidth="1"/>
    <col min="13579" max="13824" width="9.140625" style="121"/>
    <col min="13825" max="13825" width="6.28515625" style="121" customWidth="1"/>
    <col min="13826" max="13826" width="47.28515625" style="121" customWidth="1"/>
    <col min="13827" max="13827" width="14.7109375" style="121" customWidth="1"/>
    <col min="13828" max="13828" width="11.85546875" style="121" bestFit="1" customWidth="1"/>
    <col min="13829" max="13829" width="5.7109375" style="121" customWidth="1"/>
    <col min="13830" max="13830" width="14.5703125" style="121" customWidth="1"/>
    <col min="13831" max="13831" width="10.7109375" style="121" bestFit="1" customWidth="1"/>
    <col min="13832" max="13834" width="5.7109375" style="121" customWidth="1"/>
    <col min="13835" max="14080" width="9.140625" style="121"/>
    <col min="14081" max="14081" width="6.28515625" style="121" customWidth="1"/>
    <col min="14082" max="14082" width="47.28515625" style="121" customWidth="1"/>
    <col min="14083" max="14083" width="14.7109375" style="121" customWidth="1"/>
    <col min="14084" max="14084" width="11.85546875" style="121" bestFit="1" customWidth="1"/>
    <col min="14085" max="14085" width="5.7109375" style="121" customWidth="1"/>
    <col min="14086" max="14086" width="14.5703125" style="121" customWidth="1"/>
    <col min="14087" max="14087" width="10.7109375" style="121" bestFit="1" customWidth="1"/>
    <col min="14088" max="14090" width="5.7109375" style="121" customWidth="1"/>
    <col min="14091" max="14336" width="9.140625" style="121"/>
    <col min="14337" max="14337" width="6.28515625" style="121" customWidth="1"/>
    <col min="14338" max="14338" width="47.28515625" style="121" customWidth="1"/>
    <col min="14339" max="14339" width="14.7109375" style="121" customWidth="1"/>
    <col min="14340" max="14340" width="11.85546875" style="121" bestFit="1" customWidth="1"/>
    <col min="14341" max="14341" width="5.7109375" style="121" customWidth="1"/>
    <col min="14342" max="14342" width="14.5703125" style="121" customWidth="1"/>
    <col min="14343" max="14343" width="10.7109375" style="121" bestFit="1" customWidth="1"/>
    <col min="14344" max="14346" width="5.7109375" style="121" customWidth="1"/>
    <col min="14347" max="14592" width="9.140625" style="121"/>
    <col min="14593" max="14593" width="6.28515625" style="121" customWidth="1"/>
    <col min="14594" max="14594" width="47.28515625" style="121" customWidth="1"/>
    <col min="14595" max="14595" width="14.7109375" style="121" customWidth="1"/>
    <col min="14596" max="14596" width="11.85546875" style="121" bestFit="1" customWidth="1"/>
    <col min="14597" max="14597" width="5.7109375" style="121" customWidth="1"/>
    <col min="14598" max="14598" width="14.5703125" style="121" customWidth="1"/>
    <col min="14599" max="14599" width="10.7109375" style="121" bestFit="1" customWidth="1"/>
    <col min="14600" max="14602" width="5.7109375" style="121" customWidth="1"/>
    <col min="14603" max="14848" width="9.140625" style="121"/>
    <col min="14849" max="14849" width="6.28515625" style="121" customWidth="1"/>
    <col min="14850" max="14850" width="47.28515625" style="121" customWidth="1"/>
    <col min="14851" max="14851" width="14.7109375" style="121" customWidth="1"/>
    <col min="14852" max="14852" width="11.85546875" style="121" bestFit="1" customWidth="1"/>
    <col min="14853" max="14853" width="5.7109375" style="121" customWidth="1"/>
    <col min="14854" max="14854" width="14.5703125" style="121" customWidth="1"/>
    <col min="14855" max="14855" width="10.7109375" style="121" bestFit="1" customWidth="1"/>
    <col min="14856" max="14858" width="5.7109375" style="121" customWidth="1"/>
    <col min="14859" max="15104" width="9.140625" style="121"/>
    <col min="15105" max="15105" width="6.28515625" style="121" customWidth="1"/>
    <col min="15106" max="15106" width="47.28515625" style="121" customWidth="1"/>
    <col min="15107" max="15107" width="14.7109375" style="121" customWidth="1"/>
    <col min="15108" max="15108" width="11.85546875" style="121" bestFit="1" customWidth="1"/>
    <col min="15109" max="15109" width="5.7109375" style="121" customWidth="1"/>
    <col min="15110" max="15110" width="14.5703125" style="121" customWidth="1"/>
    <col min="15111" max="15111" width="10.7109375" style="121" bestFit="1" customWidth="1"/>
    <col min="15112" max="15114" width="5.7109375" style="121" customWidth="1"/>
    <col min="15115" max="15360" width="9.140625" style="121"/>
    <col min="15361" max="15361" width="6.28515625" style="121" customWidth="1"/>
    <col min="15362" max="15362" width="47.28515625" style="121" customWidth="1"/>
    <col min="15363" max="15363" width="14.7109375" style="121" customWidth="1"/>
    <col min="15364" max="15364" width="11.85546875" style="121" bestFit="1" customWidth="1"/>
    <col min="15365" max="15365" width="5.7109375" style="121" customWidth="1"/>
    <col min="15366" max="15366" width="14.5703125" style="121" customWidth="1"/>
    <col min="15367" max="15367" width="10.7109375" style="121" bestFit="1" customWidth="1"/>
    <col min="15368" max="15370" width="5.7109375" style="121" customWidth="1"/>
    <col min="15371" max="15616" width="9.140625" style="121"/>
    <col min="15617" max="15617" width="6.28515625" style="121" customWidth="1"/>
    <col min="15618" max="15618" width="47.28515625" style="121" customWidth="1"/>
    <col min="15619" max="15619" width="14.7109375" style="121" customWidth="1"/>
    <col min="15620" max="15620" width="11.85546875" style="121" bestFit="1" customWidth="1"/>
    <col min="15621" max="15621" width="5.7109375" style="121" customWidth="1"/>
    <col min="15622" max="15622" width="14.5703125" style="121" customWidth="1"/>
    <col min="15623" max="15623" width="10.7109375" style="121" bestFit="1" customWidth="1"/>
    <col min="15624" max="15626" width="5.7109375" style="121" customWidth="1"/>
    <col min="15627" max="15872" width="9.140625" style="121"/>
    <col min="15873" max="15873" width="6.28515625" style="121" customWidth="1"/>
    <col min="15874" max="15874" width="47.28515625" style="121" customWidth="1"/>
    <col min="15875" max="15875" width="14.7109375" style="121" customWidth="1"/>
    <col min="15876" max="15876" width="11.85546875" style="121" bestFit="1" customWidth="1"/>
    <col min="15877" max="15877" width="5.7109375" style="121" customWidth="1"/>
    <col min="15878" max="15878" width="14.5703125" style="121" customWidth="1"/>
    <col min="15879" max="15879" width="10.7109375" style="121" bestFit="1" customWidth="1"/>
    <col min="15880" max="15882" width="5.7109375" style="121" customWidth="1"/>
    <col min="15883" max="16128" width="9.140625" style="121"/>
    <col min="16129" max="16129" width="6.28515625" style="121" customWidth="1"/>
    <col min="16130" max="16130" width="47.28515625" style="121" customWidth="1"/>
    <col min="16131" max="16131" width="14.7109375" style="121" customWidth="1"/>
    <col min="16132" max="16132" width="11.85546875" style="121" bestFit="1" customWidth="1"/>
    <col min="16133" max="16133" width="5.7109375" style="121" customWidth="1"/>
    <col min="16134" max="16134" width="14.5703125" style="121" customWidth="1"/>
    <col min="16135" max="16135" width="10.7109375" style="121" bestFit="1" customWidth="1"/>
    <col min="16136" max="16138" width="5.7109375" style="121" customWidth="1"/>
    <col min="16139" max="16384" width="9.140625" style="121"/>
  </cols>
  <sheetData>
    <row r="1" spans="2:7">
      <c r="B1" s="122" t="s">
        <v>1419</v>
      </c>
    </row>
    <row r="2" spans="2:7">
      <c r="B2" s="82" t="s">
        <v>279</v>
      </c>
    </row>
    <row r="3" spans="2:7">
      <c r="B3" s="82" t="s">
        <v>280</v>
      </c>
    </row>
    <row r="4" spans="2:7">
      <c r="B4" s="82" t="s">
        <v>281</v>
      </c>
    </row>
    <row r="6" spans="2:7" ht="26.25" customHeight="1">
      <c r="B6" s="174" t="s">
        <v>230</v>
      </c>
      <c r="C6" s="175"/>
      <c r="D6" s="176"/>
    </row>
    <row r="7" spans="2:7" s="124" customFormat="1" ht="31.5">
      <c r="B7" s="37" t="s">
        <v>149</v>
      </c>
      <c r="C7" s="125" t="s">
        <v>140</v>
      </c>
      <c r="D7" s="126" t="s">
        <v>139</v>
      </c>
    </row>
    <row r="8" spans="2:7" s="124" customFormat="1">
      <c r="B8" s="127"/>
      <c r="C8" s="128" t="s">
        <v>23</v>
      </c>
      <c r="D8" s="129" t="s">
        <v>24</v>
      </c>
    </row>
    <row r="9" spans="2:7" s="130" customFormat="1" ht="18" customHeight="1">
      <c r="B9" s="131"/>
      <c r="C9" s="132" t="s">
        <v>1</v>
      </c>
      <c r="D9" s="133" t="s">
        <v>2</v>
      </c>
    </row>
    <row r="10" spans="2:7" s="130" customFormat="1" ht="18" customHeight="1">
      <c r="B10" s="134" t="s">
        <v>138</v>
      </c>
      <c r="C10" s="135">
        <f>C11+C32</f>
        <v>85426.28</v>
      </c>
      <c r="D10" s="136"/>
      <c r="F10" s="137"/>
      <c r="G10" s="138"/>
    </row>
    <row r="11" spans="2:7" s="139" customFormat="1" ht="15.75">
      <c r="B11" s="140" t="s">
        <v>259</v>
      </c>
      <c r="C11" s="141">
        <f>SUM(C12:C30)</f>
        <v>42799.75</v>
      </c>
      <c r="D11" s="142"/>
    </row>
    <row r="12" spans="2:7" s="139" customFormat="1" ht="15">
      <c r="B12" s="143" t="s">
        <v>1420</v>
      </c>
      <c r="C12" s="144">
        <v>94.96</v>
      </c>
      <c r="D12" s="145">
        <v>42490</v>
      </c>
    </row>
    <row r="13" spans="2:7" s="139" customFormat="1" ht="15">
      <c r="B13" s="143" t="s">
        <v>1421</v>
      </c>
      <c r="C13" s="144">
        <v>3794.7</v>
      </c>
      <c r="D13" s="145">
        <v>44287</v>
      </c>
    </row>
    <row r="14" spans="2:7" s="139" customFormat="1" ht="15">
      <c r="B14" s="146" t="s">
        <v>1422</v>
      </c>
      <c r="C14" s="144">
        <v>1.54</v>
      </c>
      <c r="D14" s="145">
        <v>42551</v>
      </c>
    </row>
    <row r="15" spans="2:7" s="139" customFormat="1" ht="15">
      <c r="B15" s="143" t="s">
        <v>1423</v>
      </c>
      <c r="C15" s="144">
        <v>50.76</v>
      </c>
      <c r="D15" s="147">
        <v>42967</v>
      </c>
    </row>
    <row r="16" spans="2:7" s="139" customFormat="1" ht="15">
      <c r="B16" s="146" t="s">
        <v>1424</v>
      </c>
      <c r="C16" s="144">
        <v>93.49</v>
      </c>
      <c r="D16" s="145">
        <v>43708</v>
      </c>
    </row>
    <row r="17" spans="2:4" s="139" customFormat="1" ht="15">
      <c r="B17" s="146" t="s">
        <v>1425</v>
      </c>
      <c r="C17" s="144">
        <v>264.20999999999998</v>
      </c>
      <c r="D17" s="145"/>
    </row>
    <row r="18" spans="2:4" s="139" customFormat="1" ht="15">
      <c r="B18" s="146" t="s">
        <v>1426</v>
      </c>
      <c r="C18" s="144">
        <v>3299.9</v>
      </c>
      <c r="D18" s="145"/>
    </row>
    <row r="19" spans="2:4" s="139" customFormat="1" ht="15">
      <c r="B19" s="146" t="s">
        <v>1427</v>
      </c>
      <c r="C19" s="144">
        <v>7194.4</v>
      </c>
      <c r="D19" s="145"/>
    </row>
    <row r="20" spans="2:4" s="139" customFormat="1" ht="15">
      <c r="B20" s="148" t="s">
        <v>1247</v>
      </c>
      <c r="C20" s="144">
        <v>1710.03</v>
      </c>
      <c r="D20" s="145"/>
    </row>
    <row r="21" spans="2:4" s="139" customFormat="1" ht="15">
      <c r="B21" s="146" t="s">
        <v>1428</v>
      </c>
      <c r="C21" s="144">
        <v>0.56000000000000005</v>
      </c>
      <c r="D21" s="145"/>
    </row>
    <row r="22" spans="2:4" s="139" customFormat="1" ht="15">
      <c r="B22" s="146" t="s">
        <v>1429</v>
      </c>
      <c r="C22" s="144">
        <v>1644.01</v>
      </c>
      <c r="D22" s="145"/>
    </row>
    <row r="23" spans="2:4" s="139" customFormat="1" ht="15">
      <c r="B23" s="146" t="s">
        <v>1430</v>
      </c>
      <c r="C23" s="144">
        <v>622.4</v>
      </c>
      <c r="D23" s="145"/>
    </row>
    <row r="24" spans="2:4" s="139" customFormat="1" ht="15">
      <c r="B24" s="149" t="s">
        <v>1431</v>
      </c>
      <c r="C24" s="144">
        <v>653.20000000000005</v>
      </c>
      <c r="D24" s="145"/>
    </row>
    <row r="25" spans="2:4" s="139" customFormat="1" ht="15">
      <c r="B25" s="146" t="s">
        <v>1432</v>
      </c>
      <c r="C25" s="144">
        <v>604.38</v>
      </c>
      <c r="D25" s="145"/>
    </row>
    <row r="26" spans="2:4" s="139" customFormat="1" ht="15">
      <c r="B26" s="146" t="s">
        <v>1433</v>
      </c>
      <c r="C26" s="144">
        <v>6083.46</v>
      </c>
      <c r="D26" s="145"/>
    </row>
    <row r="27" spans="2:4" s="139" customFormat="1" ht="15">
      <c r="B27" s="146" t="s">
        <v>1434</v>
      </c>
      <c r="C27" s="144">
        <v>10316.379999999999</v>
      </c>
      <c r="D27" s="145"/>
    </row>
    <row r="28" spans="2:4" s="139" customFormat="1" ht="15">
      <c r="B28" s="146" t="s">
        <v>1435</v>
      </c>
      <c r="C28" s="144">
        <v>165.12</v>
      </c>
      <c r="D28" s="145"/>
    </row>
    <row r="29" spans="2:4" s="139" customFormat="1" ht="15">
      <c r="B29" s="146" t="s">
        <v>1436</v>
      </c>
      <c r="C29" s="144">
        <v>6206.25</v>
      </c>
      <c r="D29" s="145"/>
    </row>
    <row r="30" spans="2:4" s="139" customFormat="1" ht="15">
      <c r="B30" s="146"/>
      <c r="C30" s="144"/>
      <c r="D30" s="145"/>
    </row>
    <row r="31" spans="2:4" s="139" customFormat="1" ht="15">
      <c r="B31" s="146" t="s">
        <v>268</v>
      </c>
      <c r="C31" s="150"/>
      <c r="D31" s="151"/>
    </row>
    <row r="32" spans="2:4" s="139" customFormat="1" ht="15.75">
      <c r="B32" s="140" t="s">
        <v>1437</v>
      </c>
      <c r="C32" s="141">
        <f>SUM(C34:C52)</f>
        <v>42626.530000000006</v>
      </c>
      <c r="D32" s="142"/>
    </row>
    <row r="33" spans="2:4" s="139" customFormat="1" ht="15.75">
      <c r="B33" s="152"/>
      <c r="C33" s="141"/>
      <c r="D33" s="142"/>
    </row>
    <row r="34" spans="2:4" s="139" customFormat="1" ht="15">
      <c r="B34" s="153" t="s">
        <v>1438</v>
      </c>
      <c r="C34" s="144">
        <v>329.48</v>
      </c>
      <c r="D34" s="145">
        <v>42429</v>
      </c>
    </row>
    <row r="35" spans="2:4" s="139" customFormat="1" ht="15">
      <c r="B35" s="153" t="s">
        <v>1439</v>
      </c>
      <c r="C35" s="144">
        <v>1972</v>
      </c>
      <c r="D35" s="145"/>
    </row>
    <row r="36" spans="2:4" s="139" customFormat="1" ht="15">
      <c r="B36" s="153" t="s">
        <v>1440</v>
      </c>
      <c r="C36" s="144">
        <v>1347.7</v>
      </c>
      <c r="D36" s="145"/>
    </row>
    <row r="37" spans="2:4" s="139" customFormat="1" ht="15">
      <c r="B37" s="153" t="s">
        <v>1441</v>
      </c>
      <c r="C37" s="144">
        <v>3204.66</v>
      </c>
      <c r="D37" s="145"/>
    </row>
    <row r="38" spans="2:4" s="139" customFormat="1" ht="15">
      <c r="B38" s="154" t="s">
        <v>1442</v>
      </c>
      <c r="C38" s="144">
        <v>4596.7</v>
      </c>
      <c r="D38" s="145"/>
    </row>
    <row r="39" spans="2:4" s="139" customFormat="1" ht="15">
      <c r="B39" s="153" t="s">
        <v>1443</v>
      </c>
      <c r="C39" s="144">
        <v>3594.16</v>
      </c>
      <c r="D39" s="145"/>
    </row>
    <row r="40" spans="2:4" s="139" customFormat="1" ht="15">
      <c r="B40" s="153" t="s">
        <v>1444</v>
      </c>
      <c r="C40" s="144">
        <v>2748.76</v>
      </c>
      <c r="D40" s="145"/>
    </row>
    <row r="41" spans="2:4" s="139" customFormat="1" ht="15">
      <c r="B41" s="153" t="s">
        <v>1445</v>
      </c>
      <c r="C41" s="144">
        <v>1439.3</v>
      </c>
      <c r="D41" s="155"/>
    </row>
    <row r="42" spans="2:4" s="139" customFormat="1" ht="15">
      <c r="B42" s="153" t="s">
        <v>1446</v>
      </c>
      <c r="C42" s="144">
        <v>1048.23</v>
      </c>
      <c r="D42" s="155"/>
    </row>
    <row r="43" spans="2:4" s="139" customFormat="1" ht="15">
      <c r="B43" s="153" t="s">
        <v>1447</v>
      </c>
      <c r="C43" s="144">
        <v>1052.45</v>
      </c>
      <c r="D43" s="155"/>
    </row>
    <row r="44" spans="2:4" s="139" customFormat="1" ht="15">
      <c r="B44" s="153" t="s">
        <v>1448</v>
      </c>
      <c r="C44" s="144">
        <v>1761.92</v>
      </c>
      <c r="D44" s="155"/>
    </row>
    <row r="45" spans="2:4" s="139" customFormat="1" ht="15">
      <c r="B45" s="153" t="s">
        <v>1449</v>
      </c>
      <c r="C45" s="144">
        <v>440.34</v>
      </c>
      <c r="D45" s="155"/>
    </row>
    <row r="46" spans="2:4" s="139" customFormat="1" ht="15">
      <c r="B46" s="153" t="s">
        <v>1450</v>
      </c>
      <c r="C46" s="144">
        <v>638.15</v>
      </c>
      <c r="D46" s="155"/>
    </row>
    <row r="47" spans="2:4" s="139" customFormat="1" ht="15">
      <c r="B47" s="153" t="s">
        <v>1451</v>
      </c>
      <c r="C47" s="144">
        <v>1387.48</v>
      </c>
      <c r="D47" s="155"/>
    </row>
    <row r="48" spans="2:4" s="139" customFormat="1" ht="15">
      <c r="B48" s="153" t="s">
        <v>1452</v>
      </c>
      <c r="C48" s="144">
        <v>1800.8</v>
      </c>
      <c r="D48" s="155"/>
    </row>
    <row r="49" spans="2:4" s="139" customFormat="1" ht="15">
      <c r="B49" s="153" t="s">
        <v>1453</v>
      </c>
      <c r="C49" s="144">
        <v>4015.42</v>
      </c>
      <c r="D49" s="155"/>
    </row>
    <row r="50" spans="2:4" s="139" customFormat="1" ht="15">
      <c r="B50" s="153" t="s">
        <v>1454</v>
      </c>
      <c r="C50" s="144">
        <v>3696.56</v>
      </c>
      <c r="D50" s="155"/>
    </row>
    <row r="51" spans="2:4" s="139" customFormat="1" ht="15">
      <c r="B51" s="153" t="s">
        <v>1455</v>
      </c>
      <c r="C51" s="144">
        <v>1941.8</v>
      </c>
      <c r="D51" s="155"/>
    </row>
    <row r="52" spans="2:4" s="139" customFormat="1" ht="15">
      <c r="B52" s="153" t="s">
        <v>1456</v>
      </c>
      <c r="C52" s="144">
        <v>5610.62</v>
      </c>
      <c r="D52" s="155"/>
    </row>
    <row r="53" spans="2:4" s="139" customFormat="1" ht="12.75"/>
    <row r="54" spans="2:4" s="139" customFormat="1" ht="12.75"/>
    <row r="55" spans="2:4" s="139" customFormat="1" ht="12.75"/>
    <row r="56" spans="2:4" s="139" customFormat="1" ht="12.75"/>
    <row r="57" spans="2:4" s="139" customFormat="1" ht="12.75"/>
    <row r="58" spans="2:4" s="139" customFormat="1" ht="12.75"/>
    <row r="59" spans="2:4" s="139" customFormat="1" ht="12.75"/>
    <row r="60" spans="2:4" s="139" customFormat="1" ht="12.75"/>
    <row r="61" spans="2:4" s="139" customFormat="1" ht="12.75"/>
    <row r="62" spans="2:4" s="139" customFormat="1" ht="12.75"/>
    <row r="63" spans="2:4">
      <c r="B63" s="139"/>
      <c r="C63" s="139"/>
      <c r="D63" s="139"/>
    </row>
    <row r="64" spans="2:4">
      <c r="B64" s="139"/>
      <c r="C64" s="139"/>
      <c r="D64" s="139"/>
    </row>
    <row r="65" spans="2:4">
      <c r="B65" s="139"/>
      <c r="C65" s="139"/>
      <c r="D65" s="139"/>
    </row>
    <row r="66" spans="2:4">
      <c r="B66" s="139"/>
      <c r="C66" s="139"/>
      <c r="D66" s="139"/>
    </row>
    <row r="67" spans="2:4">
      <c r="B67" s="139"/>
      <c r="C67" s="139"/>
      <c r="D67" s="139"/>
    </row>
    <row r="68" spans="2:4">
      <c r="B68" s="139"/>
      <c r="C68" s="139"/>
      <c r="D68" s="139"/>
    </row>
    <row r="69" spans="2:4">
      <c r="B69" s="139"/>
      <c r="C69" s="139"/>
      <c r="D69" s="139"/>
    </row>
    <row r="70" spans="2:4">
      <c r="B70" s="139"/>
      <c r="C70" s="139"/>
      <c r="D70" s="139"/>
    </row>
    <row r="71" spans="2:4">
      <c r="B71" s="139"/>
      <c r="C71" s="139"/>
      <c r="D71" s="139"/>
    </row>
    <row r="72" spans="2:4">
      <c r="B72" s="139"/>
      <c r="C72" s="139"/>
      <c r="D72" s="139"/>
    </row>
    <row r="73" spans="2:4">
      <c r="B73" s="139"/>
      <c r="C73" s="139"/>
      <c r="D73" s="139"/>
    </row>
  </sheetData>
  <mergeCells count="1">
    <mergeCell ref="B6:D6"/>
  </mergeCells>
  <phoneticPr fontId="3" type="noConversion"/>
  <pageMargins left="0" right="0" top="0.5" bottom="0.5" header="0" footer="0.25"/>
  <pageSetup paperSize="9" pageOrder="overThenDown" orientation="landscape" r:id="rId1"/>
  <headerFooter alignWithMargins="0">
    <oddFooter>&amp;L&amp;Z&amp;F&amp;C&amp;A&amp;R&amp;D</oddFooter>
  </headerFooter>
  <extLst>
    <ext xmlns:x14="http://schemas.microsoft.com/office/spreadsheetml/2009/9/main" uri="{CCE6A557-97BC-4b89-ADB6-D9C93CAAB3DF}">
      <x14:dataValidations xmlns:xm="http://schemas.microsoft.com/office/excel/2006/main" count="1">
        <x14:dataValidation allowBlank="1" showInputMessage="1" showErrorMessage="1">
          <xm:sqref>B38:C38 IX38:IY38 ST38:SU38 ACP38:ACQ38 AML38:AMM38 AWH38:AWI38 BGD38:BGE38 BPZ38:BQA38 BZV38:BZW38 CJR38:CJS38 CTN38:CTO38 DDJ38:DDK38 DNF38:DNG38 DXB38:DXC38 EGX38:EGY38 EQT38:EQU38 FAP38:FAQ38 FKL38:FKM38 FUH38:FUI38 GED38:GEE38 GNZ38:GOA38 GXV38:GXW38 HHR38:HHS38 HRN38:HRO38 IBJ38:IBK38 ILF38:ILG38 IVB38:IVC38 JEX38:JEY38 JOT38:JOU38 JYP38:JYQ38 KIL38:KIM38 KSH38:KSI38 LCD38:LCE38 LLZ38:LMA38 LVV38:LVW38 MFR38:MFS38 MPN38:MPO38 MZJ38:MZK38 NJF38:NJG38 NTB38:NTC38 OCX38:OCY38 OMT38:OMU38 OWP38:OWQ38 PGL38:PGM38 PQH38:PQI38 QAD38:QAE38 QJZ38:QKA38 QTV38:QTW38 RDR38:RDS38 RNN38:RNO38 RXJ38:RXK38 SHF38:SHG38 SRB38:SRC38 TAX38:TAY38 TKT38:TKU38 TUP38:TUQ38 UEL38:UEM38 UOH38:UOI38 UYD38:UYE38 VHZ38:VIA38 VRV38:VRW38 WBR38:WBS38 WLN38:WLO38 WVJ38:WVK38 B65573:C65573 IX65573:IY65573 ST65573:SU65573 ACP65573:ACQ65573 AML65573:AMM65573 AWH65573:AWI65573 BGD65573:BGE65573 BPZ65573:BQA65573 BZV65573:BZW65573 CJR65573:CJS65573 CTN65573:CTO65573 DDJ65573:DDK65573 DNF65573:DNG65573 DXB65573:DXC65573 EGX65573:EGY65573 EQT65573:EQU65573 FAP65573:FAQ65573 FKL65573:FKM65573 FUH65573:FUI65573 GED65573:GEE65573 GNZ65573:GOA65573 GXV65573:GXW65573 HHR65573:HHS65573 HRN65573:HRO65573 IBJ65573:IBK65573 ILF65573:ILG65573 IVB65573:IVC65573 JEX65573:JEY65573 JOT65573:JOU65573 JYP65573:JYQ65573 KIL65573:KIM65573 KSH65573:KSI65573 LCD65573:LCE65573 LLZ65573:LMA65573 LVV65573:LVW65573 MFR65573:MFS65573 MPN65573:MPO65573 MZJ65573:MZK65573 NJF65573:NJG65573 NTB65573:NTC65573 OCX65573:OCY65573 OMT65573:OMU65573 OWP65573:OWQ65573 PGL65573:PGM65573 PQH65573:PQI65573 QAD65573:QAE65573 QJZ65573:QKA65573 QTV65573:QTW65573 RDR65573:RDS65573 RNN65573:RNO65573 RXJ65573:RXK65573 SHF65573:SHG65573 SRB65573:SRC65573 TAX65573:TAY65573 TKT65573:TKU65573 TUP65573:TUQ65573 UEL65573:UEM65573 UOH65573:UOI65573 UYD65573:UYE65573 VHZ65573:VIA65573 VRV65573:VRW65573 WBR65573:WBS65573 WLN65573:WLO65573 WVJ65573:WVK65573 B131109:C131109 IX131109:IY131109 ST131109:SU131109 ACP131109:ACQ131109 AML131109:AMM131109 AWH131109:AWI131109 BGD131109:BGE131109 BPZ131109:BQA131109 BZV131109:BZW131109 CJR131109:CJS131109 CTN131109:CTO131109 DDJ131109:DDK131109 DNF131109:DNG131109 DXB131109:DXC131109 EGX131109:EGY131109 EQT131109:EQU131109 FAP131109:FAQ131109 FKL131109:FKM131109 FUH131109:FUI131109 GED131109:GEE131109 GNZ131109:GOA131109 GXV131109:GXW131109 HHR131109:HHS131109 HRN131109:HRO131109 IBJ131109:IBK131109 ILF131109:ILG131109 IVB131109:IVC131109 JEX131109:JEY131109 JOT131109:JOU131109 JYP131109:JYQ131109 KIL131109:KIM131109 KSH131109:KSI131109 LCD131109:LCE131109 LLZ131109:LMA131109 LVV131109:LVW131109 MFR131109:MFS131109 MPN131109:MPO131109 MZJ131109:MZK131109 NJF131109:NJG131109 NTB131109:NTC131109 OCX131109:OCY131109 OMT131109:OMU131109 OWP131109:OWQ131109 PGL131109:PGM131109 PQH131109:PQI131109 QAD131109:QAE131109 QJZ131109:QKA131109 QTV131109:QTW131109 RDR131109:RDS131109 RNN131109:RNO131109 RXJ131109:RXK131109 SHF131109:SHG131109 SRB131109:SRC131109 TAX131109:TAY131109 TKT131109:TKU131109 TUP131109:TUQ131109 UEL131109:UEM131109 UOH131109:UOI131109 UYD131109:UYE131109 VHZ131109:VIA131109 VRV131109:VRW131109 WBR131109:WBS131109 WLN131109:WLO131109 WVJ131109:WVK131109 B196645:C196645 IX196645:IY196645 ST196645:SU196645 ACP196645:ACQ196645 AML196645:AMM196645 AWH196645:AWI196645 BGD196645:BGE196645 BPZ196645:BQA196645 BZV196645:BZW196645 CJR196645:CJS196645 CTN196645:CTO196645 DDJ196645:DDK196645 DNF196645:DNG196645 DXB196645:DXC196645 EGX196645:EGY196645 EQT196645:EQU196645 FAP196645:FAQ196645 FKL196645:FKM196645 FUH196645:FUI196645 GED196645:GEE196645 GNZ196645:GOA196645 GXV196645:GXW196645 HHR196645:HHS196645 HRN196645:HRO196645 IBJ196645:IBK196645 ILF196645:ILG196645 IVB196645:IVC196645 JEX196645:JEY196645 JOT196645:JOU196645 JYP196645:JYQ196645 KIL196645:KIM196645 KSH196645:KSI196645 LCD196645:LCE196645 LLZ196645:LMA196645 LVV196645:LVW196645 MFR196645:MFS196645 MPN196645:MPO196645 MZJ196645:MZK196645 NJF196645:NJG196645 NTB196645:NTC196645 OCX196645:OCY196645 OMT196645:OMU196645 OWP196645:OWQ196645 PGL196645:PGM196645 PQH196645:PQI196645 QAD196645:QAE196645 QJZ196645:QKA196645 QTV196645:QTW196645 RDR196645:RDS196645 RNN196645:RNO196645 RXJ196645:RXK196645 SHF196645:SHG196645 SRB196645:SRC196645 TAX196645:TAY196645 TKT196645:TKU196645 TUP196645:TUQ196645 UEL196645:UEM196645 UOH196645:UOI196645 UYD196645:UYE196645 VHZ196645:VIA196645 VRV196645:VRW196645 WBR196645:WBS196645 WLN196645:WLO196645 WVJ196645:WVK196645 B262181:C262181 IX262181:IY262181 ST262181:SU262181 ACP262181:ACQ262181 AML262181:AMM262181 AWH262181:AWI262181 BGD262181:BGE262181 BPZ262181:BQA262181 BZV262181:BZW262181 CJR262181:CJS262181 CTN262181:CTO262181 DDJ262181:DDK262181 DNF262181:DNG262181 DXB262181:DXC262181 EGX262181:EGY262181 EQT262181:EQU262181 FAP262181:FAQ262181 FKL262181:FKM262181 FUH262181:FUI262181 GED262181:GEE262181 GNZ262181:GOA262181 GXV262181:GXW262181 HHR262181:HHS262181 HRN262181:HRO262181 IBJ262181:IBK262181 ILF262181:ILG262181 IVB262181:IVC262181 JEX262181:JEY262181 JOT262181:JOU262181 JYP262181:JYQ262181 KIL262181:KIM262181 KSH262181:KSI262181 LCD262181:LCE262181 LLZ262181:LMA262181 LVV262181:LVW262181 MFR262181:MFS262181 MPN262181:MPO262181 MZJ262181:MZK262181 NJF262181:NJG262181 NTB262181:NTC262181 OCX262181:OCY262181 OMT262181:OMU262181 OWP262181:OWQ262181 PGL262181:PGM262181 PQH262181:PQI262181 QAD262181:QAE262181 QJZ262181:QKA262181 QTV262181:QTW262181 RDR262181:RDS262181 RNN262181:RNO262181 RXJ262181:RXK262181 SHF262181:SHG262181 SRB262181:SRC262181 TAX262181:TAY262181 TKT262181:TKU262181 TUP262181:TUQ262181 UEL262181:UEM262181 UOH262181:UOI262181 UYD262181:UYE262181 VHZ262181:VIA262181 VRV262181:VRW262181 WBR262181:WBS262181 WLN262181:WLO262181 WVJ262181:WVK262181 B327717:C327717 IX327717:IY327717 ST327717:SU327717 ACP327717:ACQ327717 AML327717:AMM327717 AWH327717:AWI327717 BGD327717:BGE327717 BPZ327717:BQA327717 BZV327717:BZW327717 CJR327717:CJS327717 CTN327717:CTO327717 DDJ327717:DDK327717 DNF327717:DNG327717 DXB327717:DXC327717 EGX327717:EGY327717 EQT327717:EQU327717 FAP327717:FAQ327717 FKL327717:FKM327717 FUH327717:FUI327717 GED327717:GEE327717 GNZ327717:GOA327717 GXV327717:GXW327717 HHR327717:HHS327717 HRN327717:HRO327717 IBJ327717:IBK327717 ILF327717:ILG327717 IVB327717:IVC327717 JEX327717:JEY327717 JOT327717:JOU327717 JYP327717:JYQ327717 KIL327717:KIM327717 KSH327717:KSI327717 LCD327717:LCE327717 LLZ327717:LMA327717 LVV327717:LVW327717 MFR327717:MFS327717 MPN327717:MPO327717 MZJ327717:MZK327717 NJF327717:NJG327717 NTB327717:NTC327717 OCX327717:OCY327717 OMT327717:OMU327717 OWP327717:OWQ327717 PGL327717:PGM327717 PQH327717:PQI327717 QAD327717:QAE327717 QJZ327717:QKA327717 QTV327717:QTW327717 RDR327717:RDS327717 RNN327717:RNO327717 RXJ327717:RXK327717 SHF327717:SHG327717 SRB327717:SRC327717 TAX327717:TAY327717 TKT327717:TKU327717 TUP327717:TUQ327717 UEL327717:UEM327717 UOH327717:UOI327717 UYD327717:UYE327717 VHZ327717:VIA327717 VRV327717:VRW327717 WBR327717:WBS327717 WLN327717:WLO327717 WVJ327717:WVK327717 B393253:C393253 IX393253:IY393253 ST393253:SU393253 ACP393253:ACQ393253 AML393253:AMM393253 AWH393253:AWI393253 BGD393253:BGE393253 BPZ393253:BQA393253 BZV393253:BZW393253 CJR393253:CJS393253 CTN393253:CTO393253 DDJ393253:DDK393253 DNF393253:DNG393253 DXB393253:DXC393253 EGX393253:EGY393253 EQT393253:EQU393253 FAP393253:FAQ393253 FKL393253:FKM393253 FUH393253:FUI393253 GED393253:GEE393253 GNZ393253:GOA393253 GXV393253:GXW393253 HHR393253:HHS393253 HRN393253:HRO393253 IBJ393253:IBK393253 ILF393253:ILG393253 IVB393253:IVC393253 JEX393253:JEY393253 JOT393253:JOU393253 JYP393253:JYQ393253 KIL393253:KIM393253 KSH393253:KSI393253 LCD393253:LCE393253 LLZ393253:LMA393253 LVV393253:LVW393253 MFR393253:MFS393253 MPN393253:MPO393253 MZJ393253:MZK393253 NJF393253:NJG393253 NTB393253:NTC393253 OCX393253:OCY393253 OMT393253:OMU393253 OWP393253:OWQ393253 PGL393253:PGM393253 PQH393253:PQI393253 QAD393253:QAE393253 QJZ393253:QKA393253 QTV393253:QTW393253 RDR393253:RDS393253 RNN393253:RNO393253 RXJ393253:RXK393253 SHF393253:SHG393253 SRB393253:SRC393253 TAX393253:TAY393253 TKT393253:TKU393253 TUP393253:TUQ393253 UEL393253:UEM393253 UOH393253:UOI393253 UYD393253:UYE393253 VHZ393253:VIA393253 VRV393253:VRW393253 WBR393253:WBS393253 WLN393253:WLO393253 WVJ393253:WVK393253 B458789:C458789 IX458789:IY458789 ST458789:SU458789 ACP458789:ACQ458789 AML458789:AMM458789 AWH458789:AWI458789 BGD458789:BGE458789 BPZ458789:BQA458789 BZV458789:BZW458789 CJR458789:CJS458789 CTN458789:CTO458789 DDJ458789:DDK458789 DNF458789:DNG458789 DXB458789:DXC458789 EGX458789:EGY458789 EQT458789:EQU458789 FAP458789:FAQ458789 FKL458789:FKM458789 FUH458789:FUI458789 GED458789:GEE458789 GNZ458789:GOA458789 GXV458789:GXW458789 HHR458789:HHS458789 HRN458789:HRO458789 IBJ458789:IBK458789 ILF458789:ILG458789 IVB458789:IVC458789 JEX458789:JEY458789 JOT458789:JOU458789 JYP458789:JYQ458789 KIL458789:KIM458789 KSH458789:KSI458789 LCD458789:LCE458789 LLZ458789:LMA458789 LVV458789:LVW458789 MFR458789:MFS458789 MPN458789:MPO458789 MZJ458789:MZK458789 NJF458789:NJG458789 NTB458789:NTC458789 OCX458789:OCY458789 OMT458789:OMU458789 OWP458789:OWQ458789 PGL458789:PGM458789 PQH458789:PQI458789 QAD458789:QAE458789 QJZ458789:QKA458789 QTV458789:QTW458789 RDR458789:RDS458789 RNN458789:RNO458789 RXJ458789:RXK458789 SHF458789:SHG458789 SRB458789:SRC458789 TAX458789:TAY458789 TKT458789:TKU458789 TUP458789:TUQ458789 UEL458789:UEM458789 UOH458789:UOI458789 UYD458789:UYE458789 VHZ458789:VIA458789 VRV458789:VRW458789 WBR458789:WBS458789 WLN458789:WLO458789 WVJ458789:WVK458789 B524325:C524325 IX524325:IY524325 ST524325:SU524325 ACP524325:ACQ524325 AML524325:AMM524325 AWH524325:AWI524325 BGD524325:BGE524325 BPZ524325:BQA524325 BZV524325:BZW524325 CJR524325:CJS524325 CTN524325:CTO524325 DDJ524325:DDK524325 DNF524325:DNG524325 DXB524325:DXC524325 EGX524325:EGY524325 EQT524325:EQU524325 FAP524325:FAQ524325 FKL524325:FKM524325 FUH524325:FUI524325 GED524325:GEE524325 GNZ524325:GOA524325 GXV524325:GXW524325 HHR524325:HHS524325 HRN524325:HRO524325 IBJ524325:IBK524325 ILF524325:ILG524325 IVB524325:IVC524325 JEX524325:JEY524325 JOT524325:JOU524325 JYP524325:JYQ524325 KIL524325:KIM524325 KSH524325:KSI524325 LCD524325:LCE524325 LLZ524325:LMA524325 LVV524325:LVW524325 MFR524325:MFS524325 MPN524325:MPO524325 MZJ524325:MZK524325 NJF524325:NJG524325 NTB524325:NTC524325 OCX524325:OCY524325 OMT524325:OMU524325 OWP524325:OWQ524325 PGL524325:PGM524325 PQH524325:PQI524325 QAD524325:QAE524325 QJZ524325:QKA524325 QTV524325:QTW524325 RDR524325:RDS524325 RNN524325:RNO524325 RXJ524325:RXK524325 SHF524325:SHG524325 SRB524325:SRC524325 TAX524325:TAY524325 TKT524325:TKU524325 TUP524325:TUQ524325 UEL524325:UEM524325 UOH524325:UOI524325 UYD524325:UYE524325 VHZ524325:VIA524325 VRV524325:VRW524325 WBR524325:WBS524325 WLN524325:WLO524325 WVJ524325:WVK524325 B589861:C589861 IX589861:IY589861 ST589861:SU589861 ACP589861:ACQ589861 AML589861:AMM589861 AWH589861:AWI589861 BGD589861:BGE589861 BPZ589861:BQA589861 BZV589861:BZW589861 CJR589861:CJS589861 CTN589861:CTO589861 DDJ589861:DDK589861 DNF589861:DNG589861 DXB589861:DXC589861 EGX589861:EGY589861 EQT589861:EQU589861 FAP589861:FAQ589861 FKL589861:FKM589861 FUH589861:FUI589861 GED589861:GEE589861 GNZ589861:GOA589861 GXV589861:GXW589861 HHR589861:HHS589861 HRN589861:HRO589861 IBJ589861:IBK589861 ILF589861:ILG589861 IVB589861:IVC589861 JEX589861:JEY589861 JOT589861:JOU589861 JYP589861:JYQ589861 KIL589861:KIM589861 KSH589861:KSI589861 LCD589861:LCE589861 LLZ589861:LMA589861 LVV589861:LVW589861 MFR589861:MFS589861 MPN589861:MPO589861 MZJ589861:MZK589861 NJF589861:NJG589861 NTB589861:NTC589861 OCX589861:OCY589861 OMT589861:OMU589861 OWP589861:OWQ589861 PGL589861:PGM589861 PQH589861:PQI589861 QAD589861:QAE589861 QJZ589861:QKA589861 QTV589861:QTW589861 RDR589861:RDS589861 RNN589861:RNO589861 RXJ589861:RXK589861 SHF589861:SHG589861 SRB589861:SRC589861 TAX589861:TAY589861 TKT589861:TKU589861 TUP589861:TUQ589861 UEL589861:UEM589861 UOH589861:UOI589861 UYD589861:UYE589861 VHZ589861:VIA589861 VRV589861:VRW589861 WBR589861:WBS589861 WLN589861:WLO589861 WVJ589861:WVK589861 B655397:C655397 IX655397:IY655397 ST655397:SU655397 ACP655397:ACQ655397 AML655397:AMM655397 AWH655397:AWI655397 BGD655397:BGE655397 BPZ655397:BQA655397 BZV655397:BZW655397 CJR655397:CJS655397 CTN655397:CTO655397 DDJ655397:DDK655397 DNF655397:DNG655397 DXB655397:DXC655397 EGX655397:EGY655397 EQT655397:EQU655397 FAP655397:FAQ655397 FKL655397:FKM655397 FUH655397:FUI655397 GED655397:GEE655397 GNZ655397:GOA655397 GXV655397:GXW655397 HHR655397:HHS655397 HRN655397:HRO655397 IBJ655397:IBK655397 ILF655397:ILG655397 IVB655397:IVC655397 JEX655397:JEY655397 JOT655397:JOU655397 JYP655397:JYQ655397 KIL655397:KIM655397 KSH655397:KSI655397 LCD655397:LCE655397 LLZ655397:LMA655397 LVV655397:LVW655397 MFR655397:MFS655397 MPN655397:MPO655397 MZJ655397:MZK655397 NJF655397:NJG655397 NTB655397:NTC655397 OCX655397:OCY655397 OMT655397:OMU655397 OWP655397:OWQ655397 PGL655397:PGM655397 PQH655397:PQI655397 QAD655397:QAE655397 QJZ655397:QKA655397 QTV655397:QTW655397 RDR655397:RDS655397 RNN655397:RNO655397 RXJ655397:RXK655397 SHF655397:SHG655397 SRB655397:SRC655397 TAX655397:TAY655397 TKT655397:TKU655397 TUP655397:TUQ655397 UEL655397:UEM655397 UOH655397:UOI655397 UYD655397:UYE655397 VHZ655397:VIA655397 VRV655397:VRW655397 WBR655397:WBS655397 WLN655397:WLO655397 WVJ655397:WVK655397 B720933:C720933 IX720933:IY720933 ST720933:SU720933 ACP720933:ACQ720933 AML720933:AMM720933 AWH720933:AWI720933 BGD720933:BGE720933 BPZ720933:BQA720933 BZV720933:BZW720933 CJR720933:CJS720933 CTN720933:CTO720933 DDJ720933:DDK720933 DNF720933:DNG720933 DXB720933:DXC720933 EGX720933:EGY720933 EQT720933:EQU720933 FAP720933:FAQ720933 FKL720933:FKM720933 FUH720933:FUI720933 GED720933:GEE720933 GNZ720933:GOA720933 GXV720933:GXW720933 HHR720933:HHS720933 HRN720933:HRO720933 IBJ720933:IBK720933 ILF720933:ILG720933 IVB720933:IVC720933 JEX720933:JEY720933 JOT720933:JOU720933 JYP720933:JYQ720933 KIL720933:KIM720933 KSH720933:KSI720933 LCD720933:LCE720933 LLZ720933:LMA720933 LVV720933:LVW720933 MFR720933:MFS720933 MPN720933:MPO720933 MZJ720933:MZK720933 NJF720933:NJG720933 NTB720933:NTC720933 OCX720933:OCY720933 OMT720933:OMU720933 OWP720933:OWQ720933 PGL720933:PGM720933 PQH720933:PQI720933 QAD720933:QAE720933 QJZ720933:QKA720933 QTV720933:QTW720933 RDR720933:RDS720933 RNN720933:RNO720933 RXJ720933:RXK720933 SHF720933:SHG720933 SRB720933:SRC720933 TAX720933:TAY720933 TKT720933:TKU720933 TUP720933:TUQ720933 UEL720933:UEM720933 UOH720933:UOI720933 UYD720933:UYE720933 VHZ720933:VIA720933 VRV720933:VRW720933 WBR720933:WBS720933 WLN720933:WLO720933 WVJ720933:WVK720933 B786469:C786469 IX786469:IY786469 ST786469:SU786469 ACP786469:ACQ786469 AML786469:AMM786469 AWH786469:AWI786469 BGD786469:BGE786469 BPZ786469:BQA786469 BZV786469:BZW786469 CJR786469:CJS786469 CTN786469:CTO786469 DDJ786469:DDK786469 DNF786469:DNG786469 DXB786469:DXC786469 EGX786469:EGY786469 EQT786469:EQU786469 FAP786469:FAQ786469 FKL786469:FKM786469 FUH786469:FUI786469 GED786469:GEE786469 GNZ786469:GOA786469 GXV786469:GXW786469 HHR786469:HHS786469 HRN786469:HRO786469 IBJ786469:IBK786469 ILF786469:ILG786469 IVB786469:IVC786469 JEX786469:JEY786469 JOT786469:JOU786469 JYP786469:JYQ786469 KIL786469:KIM786469 KSH786469:KSI786469 LCD786469:LCE786469 LLZ786469:LMA786469 LVV786469:LVW786469 MFR786469:MFS786469 MPN786469:MPO786469 MZJ786469:MZK786469 NJF786469:NJG786469 NTB786469:NTC786469 OCX786469:OCY786469 OMT786469:OMU786469 OWP786469:OWQ786469 PGL786469:PGM786469 PQH786469:PQI786469 QAD786469:QAE786469 QJZ786469:QKA786469 QTV786469:QTW786469 RDR786469:RDS786469 RNN786469:RNO786469 RXJ786469:RXK786469 SHF786469:SHG786469 SRB786469:SRC786469 TAX786469:TAY786469 TKT786469:TKU786469 TUP786469:TUQ786469 UEL786469:UEM786469 UOH786469:UOI786469 UYD786469:UYE786469 VHZ786469:VIA786469 VRV786469:VRW786469 WBR786469:WBS786469 WLN786469:WLO786469 WVJ786469:WVK786469 B852005:C852005 IX852005:IY852005 ST852005:SU852005 ACP852005:ACQ852005 AML852005:AMM852005 AWH852005:AWI852005 BGD852005:BGE852005 BPZ852005:BQA852005 BZV852005:BZW852005 CJR852005:CJS852005 CTN852005:CTO852005 DDJ852005:DDK852005 DNF852005:DNG852005 DXB852005:DXC852005 EGX852005:EGY852005 EQT852005:EQU852005 FAP852005:FAQ852005 FKL852005:FKM852005 FUH852005:FUI852005 GED852005:GEE852005 GNZ852005:GOA852005 GXV852005:GXW852005 HHR852005:HHS852005 HRN852005:HRO852005 IBJ852005:IBK852005 ILF852005:ILG852005 IVB852005:IVC852005 JEX852005:JEY852005 JOT852005:JOU852005 JYP852005:JYQ852005 KIL852005:KIM852005 KSH852005:KSI852005 LCD852005:LCE852005 LLZ852005:LMA852005 LVV852005:LVW852005 MFR852005:MFS852005 MPN852005:MPO852005 MZJ852005:MZK852005 NJF852005:NJG852005 NTB852005:NTC852005 OCX852005:OCY852005 OMT852005:OMU852005 OWP852005:OWQ852005 PGL852005:PGM852005 PQH852005:PQI852005 QAD852005:QAE852005 QJZ852005:QKA852005 QTV852005:QTW852005 RDR852005:RDS852005 RNN852005:RNO852005 RXJ852005:RXK852005 SHF852005:SHG852005 SRB852005:SRC852005 TAX852005:TAY852005 TKT852005:TKU852005 TUP852005:TUQ852005 UEL852005:UEM852005 UOH852005:UOI852005 UYD852005:UYE852005 VHZ852005:VIA852005 VRV852005:VRW852005 WBR852005:WBS852005 WLN852005:WLO852005 WVJ852005:WVK852005 B917541:C917541 IX917541:IY917541 ST917541:SU917541 ACP917541:ACQ917541 AML917541:AMM917541 AWH917541:AWI917541 BGD917541:BGE917541 BPZ917541:BQA917541 BZV917541:BZW917541 CJR917541:CJS917541 CTN917541:CTO917541 DDJ917541:DDK917541 DNF917541:DNG917541 DXB917541:DXC917541 EGX917541:EGY917541 EQT917541:EQU917541 FAP917541:FAQ917541 FKL917541:FKM917541 FUH917541:FUI917541 GED917541:GEE917541 GNZ917541:GOA917541 GXV917541:GXW917541 HHR917541:HHS917541 HRN917541:HRO917541 IBJ917541:IBK917541 ILF917541:ILG917541 IVB917541:IVC917541 JEX917541:JEY917541 JOT917541:JOU917541 JYP917541:JYQ917541 KIL917541:KIM917541 KSH917541:KSI917541 LCD917541:LCE917541 LLZ917541:LMA917541 LVV917541:LVW917541 MFR917541:MFS917541 MPN917541:MPO917541 MZJ917541:MZK917541 NJF917541:NJG917541 NTB917541:NTC917541 OCX917541:OCY917541 OMT917541:OMU917541 OWP917541:OWQ917541 PGL917541:PGM917541 PQH917541:PQI917541 QAD917541:QAE917541 QJZ917541:QKA917541 QTV917541:QTW917541 RDR917541:RDS917541 RNN917541:RNO917541 RXJ917541:RXK917541 SHF917541:SHG917541 SRB917541:SRC917541 TAX917541:TAY917541 TKT917541:TKU917541 TUP917541:TUQ917541 UEL917541:UEM917541 UOH917541:UOI917541 UYD917541:UYE917541 VHZ917541:VIA917541 VRV917541:VRW917541 WBR917541:WBS917541 WLN917541:WLO917541 WVJ917541:WVK917541 B983077:C983077 IX983077:IY983077 ST983077:SU983077 ACP983077:ACQ983077 AML983077:AMM983077 AWH983077:AWI983077 BGD983077:BGE983077 BPZ983077:BQA983077 BZV983077:BZW983077 CJR983077:CJS983077 CTN983077:CTO983077 DDJ983077:DDK983077 DNF983077:DNG983077 DXB983077:DXC983077 EGX983077:EGY983077 EQT983077:EQU983077 FAP983077:FAQ983077 FKL983077:FKM983077 FUH983077:FUI983077 GED983077:GEE983077 GNZ983077:GOA983077 GXV983077:GXW983077 HHR983077:HHS983077 HRN983077:HRO983077 IBJ983077:IBK983077 ILF983077:ILG983077 IVB983077:IVC983077 JEX983077:JEY983077 JOT983077:JOU983077 JYP983077:JYQ983077 KIL983077:KIM983077 KSH983077:KSI983077 LCD983077:LCE983077 LLZ983077:LMA983077 LVV983077:LVW983077 MFR983077:MFS983077 MPN983077:MPO983077 MZJ983077:MZK983077 NJF983077:NJG983077 NTB983077:NTC983077 OCX983077:OCY983077 OMT983077:OMU983077 OWP983077:OWQ983077 PGL983077:PGM983077 PQH983077:PQI983077 QAD983077:QAE983077 QJZ983077:QKA983077 QTV983077:QTW983077 RDR983077:RDS983077 RNN983077:RNO983077 RXJ983077:RXK983077 SHF983077:SHG983077 SRB983077:SRC983077 TAX983077:TAY983077 TKT983077:TKU983077 TUP983077:TUQ983077 UEL983077:UEM983077 UOH983077:UOI983077 UYD983077:UYE983077 VHZ983077:VIA983077 VRV983077:VRW983077 WBR983077:WBS983077 WLN983077:WLO983077 WVJ983077:WVK983077 B74:D65534 IX74:IZ65534 ST74:SV65534 ACP74:ACR65534 AML74:AMN65534 AWH74:AWJ65534 BGD74:BGF65534 BPZ74:BQB65534 BZV74:BZX65534 CJR74:CJT65534 CTN74:CTP65534 DDJ74:DDL65534 DNF74:DNH65534 DXB74:DXD65534 EGX74:EGZ65534 EQT74:EQV65534 FAP74:FAR65534 FKL74:FKN65534 FUH74:FUJ65534 GED74:GEF65534 GNZ74:GOB65534 GXV74:GXX65534 HHR74:HHT65534 HRN74:HRP65534 IBJ74:IBL65534 ILF74:ILH65534 IVB74:IVD65534 JEX74:JEZ65534 JOT74:JOV65534 JYP74:JYR65534 KIL74:KIN65534 KSH74:KSJ65534 LCD74:LCF65534 LLZ74:LMB65534 LVV74:LVX65534 MFR74:MFT65534 MPN74:MPP65534 MZJ74:MZL65534 NJF74:NJH65534 NTB74:NTD65534 OCX74:OCZ65534 OMT74:OMV65534 OWP74:OWR65534 PGL74:PGN65534 PQH74:PQJ65534 QAD74:QAF65534 QJZ74:QKB65534 QTV74:QTX65534 RDR74:RDT65534 RNN74:RNP65534 RXJ74:RXL65534 SHF74:SHH65534 SRB74:SRD65534 TAX74:TAZ65534 TKT74:TKV65534 TUP74:TUR65534 UEL74:UEN65534 UOH74:UOJ65534 UYD74:UYF65534 VHZ74:VIB65534 VRV74:VRX65534 WBR74:WBT65534 WLN74:WLP65534 WVJ74:WVL65534 B65610:D131070 IX65610:IZ131070 ST65610:SV131070 ACP65610:ACR131070 AML65610:AMN131070 AWH65610:AWJ131070 BGD65610:BGF131070 BPZ65610:BQB131070 BZV65610:BZX131070 CJR65610:CJT131070 CTN65610:CTP131070 DDJ65610:DDL131070 DNF65610:DNH131070 DXB65610:DXD131070 EGX65610:EGZ131070 EQT65610:EQV131070 FAP65610:FAR131070 FKL65610:FKN131070 FUH65610:FUJ131070 GED65610:GEF131070 GNZ65610:GOB131070 GXV65610:GXX131070 HHR65610:HHT131070 HRN65610:HRP131070 IBJ65610:IBL131070 ILF65610:ILH131070 IVB65610:IVD131070 JEX65610:JEZ131070 JOT65610:JOV131070 JYP65610:JYR131070 KIL65610:KIN131070 KSH65610:KSJ131070 LCD65610:LCF131070 LLZ65610:LMB131070 LVV65610:LVX131070 MFR65610:MFT131070 MPN65610:MPP131070 MZJ65610:MZL131070 NJF65610:NJH131070 NTB65610:NTD131070 OCX65610:OCZ131070 OMT65610:OMV131070 OWP65610:OWR131070 PGL65610:PGN131070 PQH65610:PQJ131070 QAD65610:QAF131070 QJZ65610:QKB131070 QTV65610:QTX131070 RDR65610:RDT131070 RNN65610:RNP131070 RXJ65610:RXL131070 SHF65610:SHH131070 SRB65610:SRD131070 TAX65610:TAZ131070 TKT65610:TKV131070 TUP65610:TUR131070 UEL65610:UEN131070 UOH65610:UOJ131070 UYD65610:UYF131070 VHZ65610:VIB131070 VRV65610:VRX131070 WBR65610:WBT131070 WLN65610:WLP131070 WVJ65610:WVL131070 B131146:D196606 IX131146:IZ196606 ST131146:SV196606 ACP131146:ACR196606 AML131146:AMN196606 AWH131146:AWJ196606 BGD131146:BGF196606 BPZ131146:BQB196606 BZV131146:BZX196606 CJR131146:CJT196606 CTN131146:CTP196606 DDJ131146:DDL196606 DNF131146:DNH196606 DXB131146:DXD196606 EGX131146:EGZ196606 EQT131146:EQV196606 FAP131146:FAR196606 FKL131146:FKN196606 FUH131146:FUJ196606 GED131146:GEF196606 GNZ131146:GOB196606 GXV131146:GXX196606 HHR131146:HHT196606 HRN131146:HRP196606 IBJ131146:IBL196606 ILF131146:ILH196606 IVB131146:IVD196606 JEX131146:JEZ196606 JOT131146:JOV196606 JYP131146:JYR196606 KIL131146:KIN196606 KSH131146:KSJ196606 LCD131146:LCF196606 LLZ131146:LMB196606 LVV131146:LVX196606 MFR131146:MFT196606 MPN131146:MPP196606 MZJ131146:MZL196606 NJF131146:NJH196606 NTB131146:NTD196606 OCX131146:OCZ196606 OMT131146:OMV196606 OWP131146:OWR196606 PGL131146:PGN196606 PQH131146:PQJ196606 QAD131146:QAF196606 QJZ131146:QKB196606 QTV131146:QTX196606 RDR131146:RDT196606 RNN131146:RNP196606 RXJ131146:RXL196606 SHF131146:SHH196606 SRB131146:SRD196606 TAX131146:TAZ196606 TKT131146:TKV196606 TUP131146:TUR196606 UEL131146:UEN196606 UOH131146:UOJ196606 UYD131146:UYF196606 VHZ131146:VIB196606 VRV131146:VRX196606 WBR131146:WBT196606 WLN131146:WLP196606 WVJ131146:WVL196606 B196682:D262142 IX196682:IZ262142 ST196682:SV262142 ACP196682:ACR262142 AML196682:AMN262142 AWH196682:AWJ262142 BGD196682:BGF262142 BPZ196682:BQB262142 BZV196682:BZX262142 CJR196682:CJT262142 CTN196682:CTP262142 DDJ196682:DDL262142 DNF196682:DNH262142 DXB196682:DXD262142 EGX196682:EGZ262142 EQT196682:EQV262142 FAP196682:FAR262142 FKL196682:FKN262142 FUH196682:FUJ262142 GED196682:GEF262142 GNZ196682:GOB262142 GXV196682:GXX262142 HHR196682:HHT262142 HRN196682:HRP262142 IBJ196682:IBL262142 ILF196682:ILH262142 IVB196682:IVD262142 JEX196682:JEZ262142 JOT196682:JOV262142 JYP196682:JYR262142 KIL196682:KIN262142 KSH196682:KSJ262142 LCD196682:LCF262142 LLZ196682:LMB262142 LVV196682:LVX262142 MFR196682:MFT262142 MPN196682:MPP262142 MZJ196682:MZL262142 NJF196682:NJH262142 NTB196682:NTD262142 OCX196682:OCZ262142 OMT196682:OMV262142 OWP196682:OWR262142 PGL196682:PGN262142 PQH196682:PQJ262142 QAD196682:QAF262142 QJZ196682:QKB262142 QTV196682:QTX262142 RDR196682:RDT262142 RNN196682:RNP262142 RXJ196682:RXL262142 SHF196682:SHH262142 SRB196682:SRD262142 TAX196682:TAZ262142 TKT196682:TKV262142 TUP196682:TUR262142 UEL196682:UEN262142 UOH196682:UOJ262142 UYD196682:UYF262142 VHZ196682:VIB262142 VRV196682:VRX262142 WBR196682:WBT262142 WLN196682:WLP262142 WVJ196682:WVL262142 B262218:D327678 IX262218:IZ327678 ST262218:SV327678 ACP262218:ACR327678 AML262218:AMN327678 AWH262218:AWJ327678 BGD262218:BGF327678 BPZ262218:BQB327678 BZV262218:BZX327678 CJR262218:CJT327678 CTN262218:CTP327678 DDJ262218:DDL327678 DNF262218:DNH327678 DXB262218:DXD327678 EGX262218:EGZ327678 EQT262218:EQV327678 FAP262218:FAR327678 FKL262218:FKN327678 FUH262218:FUJ327678 GED262218:GEF327678 GNZ262218:GOB327678 GXV262218:GXX327678 HHR262218:HHT327678 HRN262218:HRP327678 IBJ262218:IBL327678 ILF262218:ILH327678 IVB262218:IVD327678 JEX262218:JEZ327678 JOT262218:JOV327678 JYP262218:JYR327678 KIL262218:KIN327678 KSH262218:KSJ327678 LCD262218:LCF327678 LLZ262218:LMB327678 LVV262218:LVX327678 MFR262218:MFT327678 MPN262218:MPP327678 MZJ262218:MZL327678 NJF262218:NJH327678 NTB262218:NTD327678 OCX262218:OCZ327678 OMT262218:OMV327678 OWP262218:OWR327678 PGL262218:PGN327678 PQH262218:PQJ327678 QAD262218:QAF327678 QJZ262218:QKB327678 QTV262218:QTX327678 RDR262218:RDT327678 RNN262218:RNP327678 RXJ262218:RXL327678 SHF262218:SHH327678 SRB262218:SRD327678 TAX262218:TAZ327678 TKT262218:TKV327678 TUP262218:TUR327678 UEL262218:UEN327678 UOH262218:UOJ327678 UYD262218:UYF327678 VHZ262218:VIB327678 VRV262218:VRX327678 WBR262218:WBT327678 WLN262218:WLP327678 WVJ262218:WVL327678 B327754:D393214 IX327754:IZ393214 ST327754:SV393214 ACP327754:ACR393214 AML327754:AMN393214 AWH327754:AWJ393214 BGD327754:BGF393214 BPZ327754:BQB393214 BZV327754:BZX393214 CJR327754:CJT393214 CTN327754:CTP393214 DDJ327754:DDL393214 DNF327754:DNH393214 DXB327754:DXD393214 EGX327754:EGZ393214 EQT327754:EQV393214 FAP327754:FAR393214 FKL327754:FKN393214 FUH327754:FUJ393214 GED327754:GEF393214 GNZ327754:GOB393214 GXV327754:GXX393214 HHR327754:HHT393214 HRN327754:HRP393214 IBJ327754:IBL393214 ILF327754:ILH393214 IVB327754:IVD393214 JEX327754:JEZ393214 JOT327754:JOV393214 JYP327754:JYR393214 KIL327754:KIN393214 KSH327754:KSJ393214 LCD327754:LCF393214 LLZ327754:LMB393214 LVV327754:LVX393214 MFR327754:MFT393214 MPN327754:MPP393214 MZJ327754:MZL393214 NJF327754:NJH393214 NTB327754:NTD393214 OCX327754:OCZ393214 OMT327754:OMV393214 OWP327754:OWR393214 PGL327754:PGN393214 PQH327754:PQJ393214 QAD327754:QAF393214 QJZ327754:QKB393214 QTV327754:QTX393214 RDR327754:RDT393214 RNN327754:RNP393214 RXJ327754:RXL393214 SHF327754:SHH393214 SRB327754:SRD393214 TAX327754:TAZ393214 TKT327754:TKV393214 TUP327754:TUR393214 UEL327754:UEN393214 UOH327754:UOJ393214 UYD327754:UYF393214 VHZ327754:VIB393214 VRV327754:VRX393214 WBR327754:WBT393214 WLN327754:WLP393214 WVJ327754:WVL393214 B393290:D458750 IX393290:IZ458750 ST393290:SV458750 ACP393290:ACR458750 AML393290:AMN458750 AWH393290:AWJ458750 BGD393290:BGF458750 BPZ393290:BQB458750 BZV393290:BZX458750 CJR393290:CJT458750 CTN393290:CTP458750 DDJ393290:DDL458750 DNF393290:DNH458750 DXB393290:DXD458750 EGX393290:EGZ458750 EQT393290:EQV458750 FAP393290:FAR458750 FKL393290:FKN458750 FUH393290:FUJ458750 GED393290:GEF458750 GNZ393290:GOB458750 GXV393290:GXX458750 HHR393290:HHT458750 HRN393290:HRP458750 IBJ393290:IBL458750 ILF393290:ILH458750 IVB393290:IVD458750 JEX393290:JEZ458750 JOT393290:JOV458750 JYP393290:JYR458750 KIL393290:KIN458750 KSH393290:KSJ458750 LCD393290:LCF458750 LLZ393290:LMB458750 LVV393290:LVX458750 MFR393290:MFT458750 MPN393290:MPP458750 MZJ393290:MZL458750 NJF393290:NJH458750 NTB393290:NTD458750 OCX393290:OCZ458750 OMT393290:OMV458750 OWP393290:OWR458750 PGL393290:PGN458750 PQH393290:PQJ458750 QAD393290:QAF458750 QJZ393290:QKB458750 QTV393290:QTX458750 RDR393290:RDT458750 RNN393290:RNP458750 RXJ393290:RXL458750 SHF393290:SHH458750 SRB393290:SRD458750 TAX393290:TAZ458750 TKT393290:TKV458750 TUP393290:TUR458750 UEL393290:UEN458750 UOH393290:UOJ458750 UYD393290:UYF458750 VHZ393290:VIB458750 VRV393290:VRX458750 WBR393290:WBT458750 WLN393290:WLP458750 WVJ393290:WVL458750 B458826:D524286 IX458826:IZ524286 ST458826:SV524286 ACP458826:ACR524286 AML458826:AMN524286 AWH458826:AWJ524286 BGD458826:BGF524286 BPZ458826:BQB524286 BZV458826:BZX524286 CJR458826:CJT524286 CTN458826:CTP524286 DDJ458826:DDL524286 DNF458826:DNH524286 DXB458826:DXD524286 EGX458826:EGZ524286 EQT458826:EQV524286 FAP458826:FAR524286 FKL458826:FKN524286 FUH458826:FUJ524286 GED458826:GEF524286 GNZ458826:GOB524286 GXV458826:GXX524286 HHR458826:HHT524286 HRN458826:HRP524286 IBJ458826:IBL524286 ILF458826:ILH524286 IVB458826:IVD524286 JEX458826:JEZ524286 JOT458826:JOV524286 JYP458826:JYR524286 KIL458826:KIN524286 KSH458826:KSJ524286 LCD458826:LCF524286 LLZ458826:LMB524286 LVV458826:LVX524286 MFR458826:MFT524286 MPN458826:MPP524286 MZJ458826:MZL524286 NJF458826:NJH524286 NTB458826:NTD524286 OCX458826:OCZ524286 OMT458826:OMV524286 OWP458826:OWR524286 PGL458826:PGN524286 PQH458826:PQJ524286 QAD458826:QAF524286 QJZ458826:QKB524286 QTV458826:QTX524286 RDR458826:RDT524286 RNN458826:RNP524286 RXJ458826:RXL524286 SHF458826:SHH524286 SRB458826:SRD524286 TAX458826:TAZ524286 TKT458826:TKV524286 TUP458826:TUR524286 UEL458826:UEN524286 UOH458826:UOJ524286 UYD458826:UYF524286 VHZ458826:VIB524286 VRV458826:VRX524286 WBR458826:WBT524286 WLN458826:WLP524286 WVJ458826:WVL524286 B524362:D589822 IX524362:IZ589822 ST524362:SV589822 ACP524362:ACR589822 AML524362:AMN589822 AWH524362:AWJ589822 BGD524362:BGF589822 BPZ524362:BQB589822 BZV524362:BZX589822 CJR524362:CJT589822 CTN524362:CTP589822 DDJ524362:DDL589822 DNF524362:DNH589822 DXB524362:DXD589822 EGX524362:EGZ589822 EQT524362:EQV589822 FAP524362:FAR589822 FKL524362:FKN589822 FUH524362:FUJ589822 GED524362:GEF589822 GNZ524362:GOB589822 GXV524362:GXX589822 HHR524362:HHT589822 HRN524362:HRP589822 IBJ524362:IBL589822 ILF524362:ILH589822 IVB524362:IVD589822 JEX524362:JEZ589822 JOT524362:JOV589822 JYP524362:JYR589822 KIL524362:KIN589822 KSH524362:KSJ589822 LCD524362:LCF589822 LLZ524362:LMB589822 LVV524362:LVX589822 MFR524362:MFT589822 MPN524362:MPP589822 MZJ524362:MZL589822 NJF524362:NJH589822 NTB524362:NTD589822 OCX524362:OCZ589822 OMT524362:OMV589822 OWP524362:OWR589822 PGL524362:PGN589822 PQH524362:PQJ589822 QAD524362:QAF589822 QJZ524362:QKB589822 QTV524362:QTX589822 RDR524362:RDT589822 RNN524362:RNP589822 RXJ524362:RXL589822 SHF524362:SHH589822 SRB524362:SRD589822 TAX524362:TAZ589822 TKT524362:TKV589822 TUP524362:TUR589822 UEL524362:UEN589822 UOH524362:UOJ589822 UYD524362:UYF589822 VHZ524362:VIB589822 VRV524362:VRX589822 WBR524362:WBT589822 WLN524362:WLP589822 WVJ524362:WVL589822 B589898:D655358 IX589898:IZ655358 ST589898:SV655358 ACP589898:ACR655358 AML589898:AMN655358 AWH589898:AWJ655358 BGD589898:BGF655358 BPZ589898:BQB655358 BZV589898:BZX655358 CJR589898:CJT655358 CTN589898:CTP655358 DDJ589898:DDL655358 DNF589898:DNH655358 DXB589898:DXD655358 EGX589898:EGZ655358 EQT589898:EQV655358 FAP589898:FAR655358 FKL589898:FKN655358 FUH589898:FUJ655358 GED589898:GEF655358 GNZ589898:GOB655358 GXV589898:GXX655358 HHR589898:HHT655358 HRN589898:HRP655358 IBJ589898:IBL655358 ILF589898:ILH655358 IVB589898:IVD655358 JEX589898:JEZ655358 JOT589898:JOV655358 JYP589898:JYR655358 KIL589898:KIN655358 KSH589898:KSJ655358 LCD589898:LCF655358 LLZ589898:LMB655358 LVV589898:LVX655358 MFR589898:MFT655358 MPN589898:MPP655358 MZJ589898:MZL655358 NJF589898:NJH655358 NTB589898:NTD655358 OCX589898:OCZ655358 OMT589898:OMV655358 OWP589898:OWR655358 PGL589898:PGN655358 PQH589898:PQJ655358 QAD589898:QAF655358 QJZ589898:QKB655358 QTV589898:QTX655358 RDR589898:RDT655358 RNN589898:RNP655358 RXJ589898:RXL655358 SHF589898:SHH655358 SRB589898:SRD655358 TAX589898:TAZ655358 TKT589898:TKV655358 TUP589898:TUR655358 UEL589898:UEN655358 UOH589898:UOJ655358 UYD589898:UYF655358 VHZ589898:VIB655358 VRV589898:VRX655358 WBR589898:WBT655358 WLN589898:WLP655358 WVJ589898:WVL655358 B655434:D720894 IX655434:IZ720894 ST655434:SV720894 ACP655434:ACR720894 AML655434:AMN720894 AWH655434:AWJ720894 BGD655434:BGF720894 BPZ655434:BQB720894 BZV655434:BZX720894 CJR655434:CJT720894 CTN655434:CTP720894 DDJ655434:DDL720894 DNF655434:DNH720894 DXB655434:DXD720894 EGX655434:EGZ720894 EQT655434:EQV720894 FAP655434:FAR720894 FKL655434:FKN720894 FUH655434:FUJ720894 GED655434:GEF720894 GNZ655434:GOB720894 GXV655434:GXX720894 HHR655434:HHT720894 HRN655434:HRP720894 IBJ655434:IBL720894 ILF655434:ILH720894 IVB655434:IVD720894 JEX655434:JEZ720894 JOT655434:JOV720894 JYP655434:JYR720894 KIL655434:KIN720894 KSH655434:KSJ720894 LCD655434:LCF720894 LLZ655434:LMB720894 LVV655434:LVX720894 MFR655434:MFT720894 MPN655434:MPP720894 MZJ655434:MZL720894 NJF655434:NJH720894 NTB655434:NTD720894 OCX655434:OCZ720894 OMT655434:OMV720894 OWP655434:OWR720894 PGL655434:PGN720894 PQH655434:PQJ720894 QAD655434:QAF720894 QJZ655434:QKB720894 QTV655434:QTX720894 RDR655434:RDT720894 RNN655434:RNP720894 RXJ655434:RXL720894 SHF655434:SHH720894 SRB655434:SRD720894 TAX655434:TAZ720894 TKT655434:TKV720894 TUP655434:TUR720894 UEL655434:UEN720894 UOH655434:UOJ720894 UYD655434:UYF720894 VHZ655434:VIB720894 VRV655434:VRX720894 WBR655434:WBT720894 WLN655434:WLP720894 WVJ655434:WVL720894 B720970:D786430 IX720970:IZ786430 ST720970:SV786430 ACP720970:ACR786430 AML720970:AMN786430 AWH720970:AWJ786430 BGD720970:BGF786430 BPZ720970:BQB786430 BZV720970:BZX786430 CJR720970:CJT786430 CTN720970:CTP786430 DDJ720970:DDL786430 DNF720970:DNH786430 DXB720970:DXD786430 EGX720970:EGZ786430 EQT720970:EQV786430 FAP720970:FAR786430 FKL720970:FKN786430 FUH720970:FUJ786430 GED720970:GEF786430 GNZ720970:GOB786430 GXV720970:GXX786430 HHR720970:HHT786430 HRN720970:HRP786430 IBJ720970:IBL786430 ILF720970:ILH786430 IVB720970:IVD786430 JEX720970:JEZ786430 JOT720970:JOV786430 JYP720970:JYR786430 KIL720970:KIN786430 KSH720970:KSJ786430 LCD720970:LCF786430 LLZ720970:LMB786430 LVV720970:LVX786430 MFR720970:MFT786430 MPN720970:MPP786430 MZJ720970:MZL786430 NJF720970:NJH786430 NTB720970:NTD786430 OCX720970:OCZ786430 OMT720970:OMV786430 OWP720970:OWR786430 PGL720970:PGN786430 PQH720970:PQJ786430 QAD720970:QAF786430 QJZ720970:QKB786430 QTV720970:QTX786430 RDR720970:RDT786430 RNN720970:RNP786430 RXJ720970:RXL786430 SHF720970:SHH786430 SRB720970:SRD786430 TAX720970:TAZ786430 TKT720970:TKV786430 TUP720970:TUR786430 UEL720970:UEN786430 UOH720970:UOJ786430 UYD720970:UYF786430 VHZ720970:VIB786430 VRV720970:VRX786430 WBR720970:WBT786430 WLN720970:WLP786430 WVJ720970:WVL786430 B786506:D851966 IX786506:IZ851966 ST786506:SV851966 ACP786506:ACR851966 AML786506:AMN851966 AWH786506:AWJ851966 BGD786506:BGF851966 BPZ786506:BQB851966 BZV786506:BZX851966 CJR786506:CJT851966 CTN786506:CTP851966 DDJ786506:DDL851966 DNF786506:DNH851966 DXB786506:DXD851966 EGX786506:EGZ851966 EQT786506:EQV851966 FAP786506:FAR851966 FKL786506:FKN851966 FUH786506:FUJ851966 GED786506:GEF851966 GNZ786506:GOB851966 GXV786506:GXX851966 HHR786506:HHT851966 HRN786506:HRP851966 IBJ786506:IBL851966 ILF786506:ILH851966 IVB786506:IVD851966 JEX786506:JEZ851966 JOT786506:JOV851966 JYP786506:JYR851966 KIL786506:KIN851966 KSH786506:KSJ851966 LCD786506:LCF851966 LLZ786506:LMB851966 LVV786506:LVX851966 MFR786506:MFT851966 MPN786506:MPP851966 MZJ786506:MZL851966 NJF786506:NJH851966 NTB786506:NTD851966 OCX786506:OCZ851966 OMT786506:OMV851966 OWP786506:OWR851966 PGL786506:PGN851966 PQH786506:PQJ851966 QAD786506:QAF851966 QJZ786506:QKB851966 QTV786506:QTX851966 RDR786506:RDT851966 RNN786506:RNP851966 RXJ786506:RXL851966 SHF786506:SHH851966 SRB786506:SRD851966 TAX786506:TAZ851966 TKT786506:TKV851966 TUP786506:TUR851966 UEL786506:UEN851966 UOH786506:UOJ851966 UYD786506:UYF851966 VHZ786506:VIB851966 VRV786506:VRX851966 WBR786506:WBT851966 WLN786506:WLP851966 WVJ786506:WVL851966 B852042:D917502 IX852042:IZ917502 ST852042:SV917502 ACP852042:ACR917502 AML852042:AMN917502 AWH852042:AWJ917502 BGD852042:BGF917502 BPZ852042:BQB917502 BZV852042:BZX917502 CJR852042:CJT917502 CTN852042:CTP917502 DDJ852042:DDL917502 DNF852042:DNH917502 DXB852042:DXD917502 EGX852042:EGZ917502 EQT852042:EQV917502 FAP852042:FAR917502 FKL852042:FKN917502 FUH852042:FUJ917502 GED852042:GEF917502 GNZ852042:GOB917502 GXV852042:GXX917502 HHR852042:HHT917502 HRN852042:HRP917502 IBJ852042:IBL917502 ILF852042:ILH917502 IVB852042:IVD917502 JEX852042:JEZ917502 JOT852042:JOV917502 JYP852042:JYR917502 KIL852042:KIN917502 KSH852042:KSJ917502 LCD852042:LCF917502 LLZ852042:LMB917502 LVV852042:LVX917502 MFR852042:MFT917502 MPN852042:MPP917502 MZJ852042:MZL917502 NJF852042:NJH917502 NTB852042:NTD917502 OCX852042:OCZ917502 OMT852042:OMV917502 OWP852042:OWR917502 PGL852042:PGN917502 PQH852042:PQJ917502 QAD852042:QAF917502 QJZ852042:QKB917502 QTV852042:QTX917502 RDR852042:RDT917502 RNN852042:RNP917502 RXJ852042:RXL917502 SHF852042:SHH917502 SRB852042:SRD917502 TAX852042:TAZ917502 TKT852042:TKV917502 TUP852042:TUR917502 UEL852042:UEN917502 UOH852042:UOJ917502 UYD852042:UYF917502 VHZ852042:VIB917502 VRV852042:VRX917502 WBR852042:WBT917502 WLN852042:WLP917502 WVJ852042:WVL917502 B917578:D983038 IX917578:IZ983038 ST917578:SV983038 ACP917578:ACR983038 AML917578:AMN983038 AWH917578:AWJ983038 BGD917578:BGF983038 BPZ917578:BQB983038 BZV917578:BZX983038 CJR917578:CJT983038 CTN917578:CTP983038 DDJ917578:DDL983038 DNF917578:DNH983038 DXB917578:DXD983038 EGX917578:EGZ983038 EQT917578:EQV983038 FAP917578:FAR983038 FKL917578:FKN983038 FUH917578:FUJ983038 GED917578:GEF983038 GNZ917578:GOB983038 GXV917578:GXX983038 HHR917578:HHT983038 HRN917578:HRP983038 IBJ917578:IBL983038 ILF917578:ILH983038 IVB917578:IVD983038 JEX917578:JEZ983038 JOT917578:JOV983038 JYP917578:JYR983038 KIL917578:KIN983038 KSH917578:KSJ983038 LCD917578:LCF983038 LLZ917578:LMB983038 LVV917578:LVX983038 MFR917578:MFT983038 MPN917578:MPP983038 MZJ917578:MZL983038 NJF917578:NJH983038 NTB917578:NTD983038 OCX917578:OCZ983038 OMT917578:OMV983038 OWP917578:OWR983038 PGL917578:PGN983038 PQH917578:PQJ983038 QAD917578:QAF983038 QJZ917578:QKB983038 QTV917578:QTX983038 RDR917578:RDT983038 RNN917578:RNP983038 RXJ917578:RXL983038 SHF917578:SHH983038 SRB917578:SRD983038 TAX917578:TAZ983038 TKT917578:TKV983038 TUP917578:TUR983038 UEL917578:UEN983038 UOH917578:UOJ983038 UYD917578:UYF983038 VHZ917578:VIB983038 VRV917578:VRX983038 WBR917578:WBT983038 WLN917578:WLP983038 WVJ917578:WVL983038 B983114:D1048576 IX983114:IZ1048576 ST983114:SV1048576 ACP983114:ACR1048576 AML983114:AMN1048576 AWH983114:AWJ1048576 BGD983114:BGF1048576 BPZ983114:BQB1048576 BZV983114:BZX1048576 CJR983114:CJT1048576 CTN983114:CTP1048576 DDJ983114:DDL1048576 DNF983114:DNH1048576 DXB983114:DXD1048576 EGX983114:EGZ1048576 EQT983114:EQV1048576 FAP983114:FAR1048576 FKL983114:FKN1048576 FUH983114:FUJ1048576 GED983114:GEF1048576 GNZ983114:GOB1048576 GXV983114:GXX1048576 HHR983114:HHT1048576 HRN983114:HRP1048576 IBJ983114:IBL1048576 ILF983114:ILH1048576 IVB983114:IVD1048576 JEX983114:JEZ1048576 JOT983114:JOV1048576 JYP983114:JYR1048576 KIL983114:KIN1048576 KSH983114:KSJ1048576 LCD983114:LCF1048576 LLZ983114:LMB1048576 LVV983114:LVX1048576 MFR983114:MFT1048576 MPN983114:MPP1048576 MZJ983114:MZL1048576 NJF983114:NJH1048576 NTB983114:NTD1048576 OCX983114:OCZ1048576 OMT983114:OMV1048576 OWP983114:OWR1048576 PGL983114:PGN1048576 PQH983114:PQJ1048576 QAD983114:QAF1048576 QJZ983114:QKB1048576 QTV983114:QTX1048576 RDR983114:RDT1048576 RNN983114:RNP1048576 RXJ983114:RXL1048576 SHF983114:SHH1048576 SRB983114:SRD1048576 TAX983114:TAZ1048576 TKT983114:TKV1048576 TUP983114:TUR1048576 UEL983114:UEN1048576 UOH983114:UOJ1048576 UYD983114:UYF1048576 VHZ983114:VIB1048576 VRV983114:VRX1048576 WBR983114:WBT1048576 WLN983114:WLP1048576 WVJ983114:WVL1048576 A63:A65534 E63:IW65534 JA63:SS65534 SW63:ACO65534 ACS63:AMK65534 AMO63:AWG65534 AWK63:BGC65534 BGG63:BPY65534 BQC63:BZU65534 BZY63:CJQ65534 CJU63:CTM65534 CTQ63:DDI65534 DDM63:DNE65534 DNI63:DXA65534 DXE63:EGW65534 EHA63:EQS65534 EQW63:FAO65534 FAS63:FKK65534 FKO63:FUG65534 FUK63:GEC65534 GEG63:GNY65534 GOC63:GXU65534 GXY63:HHQ65534 HHU63:HRM65534 HRQ63:IBI65534 IBM63:ILE65534 ILI63:IVA65534 IVE63:JEW65534 JFA63:JOS65534 JOW63:JYO65534 JYS63:KIK65534 KIO63:KSG65534 KSK63:LCC65534 LCG63:LLY65534 LMC63:LVU65534 LVY63:MFQ65534 MFU63:MPM65534 MPQ63:MZI65534 MZM63:NJE65534 NJI63:NTA65534 NTE63:OCW65534 ODA63:OMS65534 OMW63:OWO65534 OWS63:PGK65534 PGO63:PQG65534 PQK63:QAC65534 QAG63:QJY65534 QKC63:QTU65534 QTY63:RDQ65534 RDU63:RNM65534 RNQ63:RXI65534 RXM63:SHE65534 SHI63:SRA65534 SRE63:TAW65534 TBA63:TKS65534 TKW63:TUO65534 TUS63:UEK65534 UEO63:UOG65534 UOK63:UYC65534 UYG63:VHY65534 VIC63:VRU65534 VRY63:WBQ65534 WBU63:WLM65534 WLQ63:WVI65534 A65599:A131070 E65599:IW131070 JA65599:SS131070 SW65599:ACO131070 ACS65599:AMK131070 AMO65599:AWG131070 AWK65599:BGC131070 BGG65599:BPY131070 BQC65599:BZU131070 BZY65599:CJQ131070 CJU65599:CTM131070 CTQ65599:DDI131070 DDM65599:DNE131070 DNI65599:DXA131070 DXE65599:EGW131070 EHA65599:EQS131070 EQW65599:FAO131070 FAS65599:FKK131070 FKO65599:FUG131070 FUK65599:GEC131070 GEG65599:GNY131070 GOC65599:GXU131070 GXY65599:HHQ131070 HHU65599:HRM131070 HRQ65599:IBI131070 IBM65599:ILE131070 ILI65599:IVA131070 IVE65599:JEW131070 JFA65599:JOS131070 JOW65599:JYO131070 JYS65599:KIK131070 KIO65599:KSG131070 KSK65599:LCC131070 LCG65599:LLY131070 LMC65599:LVU131070 LVY65599:MFQ131070 MFU65599:MPM131070 MPQ65599:MZI131070 MZM65599:NJE131070 NJI65599:NTA131070 NTE65599:OCW131070 ODA65599:OMS131070 OMW65599:OWO131070 OWS65599:PGK131070 PGO65599:PQG131070 PQK65599:QAC131070 QAG65599:QJY131070 QKC65599:QTU131070 QTY65599:RDQ131070 RDU65599:RNM131070 RNQ65599:RXI131070 RXM65599:SHE131070 SHI65599:SRA131070 SRE65599:TAW131070 TBA65599:TKS131070 TKW65599:TUO131070 TUS65599:UEK131070 UEO65599:UOG131070 UOK65599:UYC131070 UYG65599:VHY131070 VIC65599:VRU131070 VRY65599:WBQ131070 WBU65599:WLM131070 WLQ65599:WVI131070 A131135:A196606 E131135:IW196606 JA131135:SS196606 SW131135:ACO196606 ACS131135:AMK196606 AMO131135:AWG196606 AWK131135:BGC196606 BGG131135:BPY196606 BQC131135:BZU196606 BZY131135:CJQ196606 CJU131135:CTM196606 CTQ131135:DDI196606 DDM131135:DNE196606 DNI131135:DXA196606 DXE131135:EGW196606 EHA131135:EQS196606 EQW131135:FAO196606 FAS131135:FKK196606 FKO131135:FUG196606 FUK131135:GEC196606 GEG131135:GNY196606 GOC131135:GXU196606 GXY131135:HHQ196606 HHU131135:HRM196606 HRQ131135:IBI196606 IBM131135:ILE196606 ILI131135:IVA196606 IVE131135:JEW196606 JFA131135:JOS196606 JOW131135:JYO196606 JYS131135:KIK196606 KIO131135:KSG196606 KSK131135:LCC196606 LCG131135:LLY196606 LMC131135:LVU196606 LVY131135:MFQ196606 MFU131135:MPM196606 MPQ131135:MZI196606 MZM131135:NJE196606 NJI131135:NTA196606 NTE131135:OCW196606 ODA131135:OMS196606 OMW131135:OWO196606 OWS131135:PGK196606 PGO131135:PQG196606 PQK131135:QAC196606 QAG131135:QJY196606 QKC131135:QTU196606 QTY131135:RDQ196606 RDU131135:RNM196606 RNQ131135:RXI196606 RXM131135:SHE196606 SHI131135:SRA196606 SRE131135:TAW196606 TBA131135:TKS196606 TKW131135:TUO196606 TUS131135:UEK196606 UEO131135:UOG196606 UOK131135:UYC196606 UYG131135:VHY196606 VIC131135:VRU196606 VRY131135:WBQ196606 WBU131135:WLM196606 WLQ131135:WVI196606 A196671:A262142 E196671:IW262142 JA196671:SS262142 SW196671:ACO262142 ACS196671:AMK262142 AMO196671:AWG262142 AWK196671:BGC262142 BGG196671:BPY262142 BQC196671:BZU262142 BZY196671:CJQ262142 CJU196671:CTM262142 CTQ196671:DDI262142 DDM196671:DNE262142 DNI196671:DXA262142 DXE196671:EGW262142 EHA196671:EQS262142 EQW196671:FAO262142 FAS196671:FKK262142 FKO196671:FUG262142 FUK196671:GEC262142 GEG196671:GNY262142 GOC196671:GXU262142 GXY196671:HHQ262142 HHU196671:HRM262142 HRQ196671:IBI262142 IBM196671:ILE262142 ILI196671:IVA262142 IVE196671:JEW262142 JFA196671:JOS262142 JOW196671:JYO262142 JYS196671:KIK262142 KIO196671:KSG262142 KSK196671:LCC262142 LCG196671:LLY262142 LMC196671:LVU262142 LVY196671:MFQ262142 MFU196671:MPM262142 MPQ196671:MZI262142 MZM196671:NJE262142 NJI196671:NTA262142 NTE196671:OCW262142 ODA196671:OMS262142 OMW196671:OWO262142 OWS196671:PGK262142 PGO196671:PQG262142 PQK196671:QAC262142 QAG196671:QJY262142 QKC196671:QTU262142 QTY196671:RDQ262142 RDU196671:RNM262142 RNQ196671:RXI262142 RXM196671:SHE262142 SHI196671:SRA262142 SRE196671:TAW262142 TBA196671:TKS262142 TKW196671:TUO262142 TUS196671:UEK262142 UEO196671:UOG262142 UOK196671:UYC262142 UYG196671:VHY262142 VIC196671:VRU262142 VRY196671:WBQ262142 WBU196671:WLM262142 WLQ196671:WVI262142 A262207:A327678 E262207:IW327678 JA262207:SS327678 SW262207:ACO327678 ACS262207:AMK327678 AMO262207:AWG327678 AWK262207:BGC327678 BGG262207:BPY327678 BQC262207:BZU327678 BZY262207:CJQ327678 CJU262207:CTM327678 CTQ262207:DDI327678 DDM262207:DNE327678 DNI262207:DXA327678 DXE262207:EGW327678 EHA262207:EQS327678 EQW262207:FAO327678 FAS262207:FKK327678 FKO262207:FUG327678 FUK262207:GEC327678 GEG262207:GNY327678 GOC262207:GXU327678 GXY262207:HHQ327678 HHU262207:HRM327678 HRQ262207:IBI327678 IBM262207:ILE327678 ILI262207:IVA327678 IVE262207:JEW327678 JFA262207:JOS327678 JOW262207:JYO327678 JYS262207:KIK327678 KIO262207:KSG327678 KSK262207:LCC327678 LCG262207:LLY327678 LMC262207:LVU327678 LVY262207:MFQ327678 MFU262207:MPM327678 MPQ262207:MZI327678 MZM262207:NJE327678 NJI262207:NTA327678 NTE262207:OCW327678 ODA262207:OMS327678 OMW262207:OWO327678 OWS262207:PGK327678 PGO262207:PQG327678 PQK262207:QAC327678 QAG262207:QJY327678 QKC262207:QTU327678 QTY262207:RDQ327678 RDU262207:RNM327678 RNQ262207:RXI327678 RXM262207:SHE327678 SHI262207:SRA327678 SRE262207:TAW327678 TBA262207:TKS327678 TKW262207:TUO327678 TUS262207:UEK327678 UEO262207:UOG327678 UOK262207:UYC327678 UYG262207:VHY327678 VIC262207:VRU327678 VRY262207:WBQ327678 WBU262207:WLM327678 WLQ262207:WVI327678 A327743:A393214 E327743:IW393214 JA327743:SS393214 SW327743:ACO393214 ACS327743:AMK393214 AMO327743:AWG393214 AWK327743:BGC393214 BGG327743:BPY393214 BQC327743:BZU393214 BZY327743:CJQ393214 CJU327743:CTM393214 CTQ327743:DDI393214 DDM327743:DNE393214 DNI327743:DXA393214 DXE327743:EGW393214 EHA327743:EQS393214 EQW327743:FAO393214 FAS327743:FKK393214 FKO327743:FUG393214 FUK327743:GEC393214 GEG327743:GNY393214 GOC327743:GXU393214 GXY327743:HHQ393214 HHU327743:HRM393214 HRQ327743:IBI393214 IBM327743:ILE393214 ILI327743:IVA393214 IVE327743:JEW393214 JFA327743:JOS393214 JOW327743:JYO393214 JYS327743:KIK393214 KIO327743:KSG393214 KSK327743:LCC393214 LCG327743:LLY393214 LMC327743:LVU393214 LVY327743:MFQ393214 MFU327743:MPM393214 MPQ327743:MZI393214 MZM327743:NJE393214 NJI327743:NTA393214 NTE327743:OCW393214 ODA327743:OMS393214 OMW327743:OWO393214 OWS327743:PGK393214 PGO327743:PQG393214 PQK327743:QAC393214 QAG327743:QJY393214 QKC327743:QTU393214 QTY327743:RDQ393214 RDU327743:RNM393214 RNQ327743:RXI393214 RXM327743:SHE393214 SHI327743:SRA393214 SRE327743:TAW393214 TBA327743:TKS393214 TKW327743:TUO393214 TUS327743:UEK393214 UEO327743:UOG393214 UOK327743:UYC393214 UYG327743:VHY393214 VIC327743:VRU393214 VRY327743:WBQ393214 WBU327743:WLM393214 WLQ327743:WVI393214 A393279:A458750 E393279:IW458750 JA393279:SS458750 SW393279:ACO458750 ACS393279:AMK458750 AMO393279:AWG458750 AWK393279:BGC458750 BGG393279:BPY458750 BQC393279:BZU458750 BZY393279:CJQ458750 CJU393279:CTM458750 CTQ393279:DDI458750 DDM393279:DNE458750 DNI393279:DXA458750 DXE393279:EGW458750 EHA393279:EQS458750 EQW393279:FAO458750 FAS393279:FKK458750 FKO393279:FUG458750 FUK393279:GEC458750 GEG393279:GNY458750 GOC393279:GXU458750 GXY393279:HHQ458750 HHU393279:HRM458750 HRQ393279:IBI458750 IBM393279:ILE458750 ILI393279:IVA458750 IVE393279:JEW458750 JFA393279:JOS458750 JOW393279:JYO458750 JYS393279:KIK458750 KIO393279:KSG458750 KSK393279:LCC458750 LCG393279:LLY458750 LMC393279:LVU458750 LVY393279:MFQ458750 MFU393279:MPM458750 MPQ393279:MZI458750 MZM393279:NJE458750 NJI393279:NTA458750 NTE393279:OCW458750 ODA393279:OMS458750 OMW393279:OWO458750 OWS393279:PGK458750 PGO393279:PQG458750 PQK393279:QAC458750 QAG393279:QJY458750 QKC393279:QTU458750 QTY393279:RDQ458750 RDU393279:RNM458750 RNQ393279:RXI458750 RXM393279:SHE458750 SHI393279:SRA458750 SRE393279:TAW458750 TBA393279:TKS458750 TKW393279:TUO458750 TUS393279:UEK458750 UEO393279:UOG458750 UOK393279:UYC458750 UYG393279:VHY458750 VIC393279:VRU458750 VRY393279:WBQ458750 WBU393279:WLM458750 WLQ393279:WVI458750 A458815:A524286 E458815:IW524286 JA458815:SS524286 SW458815:ACO524286 ACS458815:AMK524286 AMO458815:AWG524286 AWK458815:BGC524286 BGG458815:BPY524286 BQC458815:BZU524286 BZY458815:CJQ524286 CJU458815:CTM524286 CTQ458815:DDI524286 DDM458815:DNE524286 DNI458815:DXA524286 DXE458815:EGW524286 EHA458815:EQS524286 EQW458815:FAO524286 FAS458815:FKK524286 FKO458815:FUG524286 FUK458815:GEC524286 GEG458815:GNY524286 GOC458815:GXU524286 GXY458815:HHQ524286 HHU458815:HRM524286 HRQ458815:IBI524286 IBM458815:ILE524286 ILI458815:IVA524286 IVE458815:JEW524286 JFA458815:JOS524286 JOW458815:JYO524286 JYS458815:KIK524286 KIO458815:KSG524286 KSK458815:LCC524286 LCG458815:LLY524286 LMC458815:LVU524286 LVY458815:MFQ524286 MFU458815:MPM524286 MPQ458815:MZI524286 MZM458815:NJE524286 NJI458815:NTA524286 NTE458815:OCW524286 ODA458815:OMS524286 OMW458815:OWO524286 OWS458815:PGK524286 PGO458815:PQG524286 PQK458815:QAC524286 QAG458815:QJY524286 QKC458815:QTU524286 QTY458815:RDQ524286 RDU458815:RNM524286 RNQ458815:RXI524286 RXM458815:SHE524286 SHI458815:SRA524286 SRE458815:TAW524286 TBA458815:TKS524286 TKW458815:TUO524286 TUS458815:UEK524286 UEO458815:UOG524286 UOK458815:UYC524286 UYG458815:VHY524286 VIC458815:VRU524286 VRY458815:WBQ524286 WBU458815:WLM524286 WLQ458815:WVI524286 A524351:A589822 E524351:IW589822 JA524351:SS589822 SW524351:ACO589822 ACS524351:AMK589822 AMO524351:AWG589822 AWK524351:BGC589822 BGG524351:BPY589822 BQC524351:BZU589822 BZY524351:CJQ589822 CJU524351:CTM589822 CTQ524351:DDI589822 DDM524351:DNE589822 DNI524351:DXA589822 DXE524351:EGW589822 EHA524351:EQS589822 EQW524351:FAO589822 FAS524351:FKK589822 FKO524351:FUG589822 FUK524351:GEC589822 GEG524351:GNY589822 GOC524351:GXU589822 GXY524351:HHQ589822 HHU524351:HRM589822 HRQ524351:IBI589822 IBM524351:ILE589822 ILI524351:IVA589822 IVE524351:JEW589822 JFA524351:JOS589822 JOW524351:JYO589822 JYS524351:KIK589822 KIO524351:KSG589822 KSK524351:LCC589822 LCG524351:LLY589822 LMC524351:LVU589822 LVY524351:MFQ589822 MFU524351:MPM589822 MPQ524351:MZI589822 MZM524351:NJE589822 NJI524351:NTA589822 NTE524351:OCW589822 ODA524351:OMS589822 OMW524351:OWO589822 OWS524351:PGK589822 PGO524351:PQG589822 PQK524351:QAC589822 QAG524351:QJY589822 QKC524351:QTU589822 QTY524351:RDQ589822 RDU524351:RNM589822 RNQ524351:RXI589822 RXM524351:SHE589822 SHI524351:SRA589822 SRE524351:TAW589822 TBA524351:TKS589822 TKW524351:TUO589822 TUS524351:UEK589822 UEO524351:UOG589822 UOK524351:UYC589822 UYG524351:VHY589822 VIC524351:VRU589822 VRY524351:WBQ589822 WBU524351:WLM589822 WLQ524351:WVI589822 A589887:A655358 E589887:IW655358 JA589887:SS655358 SW589887:ACO655358 ACS589887:AMK655358 AMO589887:AWG655358 AWK589887:BGC655358 BGG589887:BPY655358 BQC589887:BZU655358 BZY589887:CJQ655358 CJU589887:CTM655358 CTQ589887:DDI655358 DDM589887:DNE655358 DNI589887:DXA655358 DXE589887:EGW655358 EHA589887:EQS655358 EQW589887:FAO655358 FAS589887:FKK655358 FKO589887:FUG655358 FUK589887:GEC655358 GEG589887:GNY655358 GOC589887:GXU655358 GXY589887:HHQ655358 HHU589887:HRM655358 HRQ589887:IBI655358 IBM589887:ILE655358 ILI589887:IVA655358 IVE589887:JEW655358 JFA589887:JOS655358 JOW589887:JYO655358 JYS589887:KIK655358 KIO589887:KSG655358 KSK589887:LCC655358 LCG589887:LLY655358 LMC589887:LVU655358 LVY589887:MFQ655358 MFU589887:MPM655358 MPQ589887:MZI655358 MZM589887:NJE655358 NJI589887:NTA655358 NTE589887:OCW655358 ODA589887:OMS655358 OMW589887:OWO655358 OWS589887:PGK655358 PGO589887:PQG655358 PQK589887:QAC655358 QAG589887:QJY655358 QKC589887:QTU655358 QTY589887:RDQ655358 RDU589887:RNM655358 RNQ589887:RXI655358 RXM589887:SHE655358 SHI589887:SRA655358 SRE589887:TAW655358 TBA589887:TKS655358 TKW589887:TUO655358 TUS589887:UEK655358 UEO589887:UOG655358 UOK589887:UYC655358 UYG589887:VHY655358 VIC589887:VRU655358 VRY589887:WBQ655358 WBU589887:WLM655358 WLQ589887:WVI655358 A655423:A720894 E655423:IW720894 JA655423:SS720894 SW655423:ACO720894 ACS655423:AMK720894 AMO655423:AWG720894 AWK655423:BGC720894 BGG655423:BPY720894 BQC655423:BZU720894 BZY655423:CJQ720894 CJU655423:CTM720894 CTQ655423:DDI720894 DDM655423:DNE720894 DNI655423:DXA720894 DXE655423:EGW720894 EHA655423:EQS720894 EQW655423:FAO720894 FAS655423:FKK720894 FKO655423:FUG720894 FUK655423:GEC720894 GEG655423:GNY720894 GOC655423:GXU720894 GXY655423:HHQ720894 HHU655423:HRM720894 HRQ655423:IBI720894 IBM655423:ILE720894 ILI655423:IVA720894 IVE655423:JEW720894 JFA655423:JOS720894 JOW655423:JYO720894 JYS655423:KIK720894 KIO655423:KSG720894 KSK655423:LCC720894 LCG655423:LLY720894 LMC655423:LVU720894 LVY655423:MFQ720894 MFU655423:MPM720894 MPQ655423:MZI720894 MZM655423:NJE720894 NJI655423:NTA720894 NTE655423:OCW720894 ODA655423:OMS720894 OMW655423:OWO720894 OWS655423:PGK720894 PGO655423:PQG720894 PQK655423:QAC720894 QAG655423:QJY720894 QKC655423:QTU720894 QTY655423:RDQ720894 RDU655423:RNM720894 RNQ655423:RXI720894 RXM655423:SHE720894 SHI655423:SRA720894 SRE655423:TAW720894 TBA655423:TKS720894 TKW655423:TUO720894 TUS655423:UEK720894 UEO655423:UOG720894 UOK655423:UYC720894 UYG655423:VHY720894 VIC655423:VRU720894 VRY655423:WBQ720894 WBU655423:WLM720894 WLQ655423:WVI720894 A720959:A786430 E720959:IW786430 JA720959:SS786430 SW720959:ACO786430 ACS720959:AMK786430 AMO720959:AWG786430 AWK720959:BGC786430 BGG720959:BPY786430 BQC720959:BZU786430 BZY720959:CJQ786430 CJU720959:CTM786430 CTQ720959:DDI786430 DDM720959:DNE786430 DNI720959:DXA786430 DXE720959:EGW786430 EHA720959:EQS786430 EQW720959:FAO786430 FAS720959:FKK786430 FKO720959:FUG786430 FUK720959:GEC786430 GEG720959:GNY786430 GOC720959:GXU786430 GXY720959:HHQ786430 HHU720959:HRM786430 HRQ720959:IBI786430 IBM720959:ILE786430 ILI720959:IVA786430 IVE720959:JEW786430 JFA720959:JOS786430 JOW720959:JYO786430 JYS720959:KIK786430 KIO720959:KSG786430 KSK720959:LCC786430 LCG720959:LLY786430 LMC720959:LVU786430 LVY720959:MFQ786430 MFU720959:MPM786430 MPQ720959:MZI786430 MZM720959:NJE786430 NJI720959:NTA786430 NTE720959:OCW786430 ODA720959:OMS786430 OMW720959:OWO786430 OWS720959:PGK786430 PGO720959:PQG786430 PQK720959:QAC786430 QAG720959:QJY786430 QKC720959:QTU786430 QTY720959:RDQ786430 RDU720959:RNM786430 RNQ720959:RXI786430 RXM720959:SHE786430 SHI720959:SRA786430 SRE720959:TAW786430 TBA720959:TKS786430 TKW720959:TUO786430 TUS720959:UEK786430 UEO720959:UOG786430 UOK720959:UYC786430 UYG720959:VHY786430 VIC720959:VRU786430 VRY720959:WBQ786430 WBU720959:WLM786430 WLQ720959:WVI786430 A786495:A851966 E786495:IW851966 JA786495:SS851966 SW786495:ACO851966 ACS786495:AMK851966 AMO786495:AWG851966 AWK786495:BGC851966 BGG786495:BPY851966 BQC786495:BZU851966 BZY786495:CJQ851966 CJU786495:CTM851966 CTQ786495:DDI851966 DDM786495:DNE851966 DNI786495:DXA851966 DXE786495:EGW851966 EHA786495:EQS851966 EQW786495:FAO851966 FAS786495:FKK851966 FKO786495:FUG851966 FUK786495:GEC851966 GEG786495:GNY851966 GOC786495:GXU851966 GXY786495:HHQ851966 HHU786495:HRM851966 HRQ786495:IBI851966 IBM786495:ILE851966 ILI786495:IVA851966 IVE786495:JEW851966 JFA786495:JOS851966 JOW786495:JYO851966 JYS786495:KIK851966 KIO786495:KSG851966 KSK786495:LCC851966 LCG786495:LLY851966 LMC786495:LVU851966 LVY786495:MFQ851966 MFU786495:MPM851966 MPQ786495:MZI851966 MZM786495:NJE851966 NJI786495:NTA851966 NTE786495:OCW851966 ODA786495:OMS851966 OMW786495:OWO851966 OWS786495:PGK851966 PGO786495:PQG851966 PQK786495:QAC851966 QAG786495:QJY851966 QKC786495:QTU851966 QTY786495:RDQ851966 RDU786495:RNM851966 RNQ786495:RXI851966 RXM786495:SHE851966 SHI786495:SRA851966 SRE786495:TAW851966 TBA786495:TKS851966 TKW786495:TUO851966 TUS786495:UEK851966 UEO786495:UOG851966 UOK786495:UYC851966 UYG786495:VHY851966 VIC786495:VRU851966 VRY786495:WBQ851966 WBU786495:WLM851966 WLQ786495:WVI851966 A852031:A917502 E852031:IW917502 JA852031:SS917502 SW852031:ACO917502 ACS852031:AMK917502 AMO852031:AWG917502 AWK852031:BGC917502 BGG852031:BPY917502 BQC852031:BZU917502 BZY852031:CJQ917502 CJU852031:CTM917502 CTQ852031:DDI917502 DDM852031:DNE917502 DNI852031:DXA917502 DXE852031:EGW917502 EHA852031:EQS917502 EQW852031:FAO917502 FAS852031:FKK917502 FKO852031:FUG917502 FUK852031:GEC917502 GEG852031:GNY917502 GOC852031:GXU917502 GXY852031:HHQ917502 HHU852031:HRM917502 HRQ852031:IBI917502 IBM852031:ILE917502 ILI852031:IVA917502 IVE852031:JEW917502 JFA852031:JOS917502 JOW852031:JYO917502 JYS852031:KIK917502 KIO852031:KSG917502 KSK852031:LCC917502 LCG852031:LLY917502 LMC852031:LVU917502 LVY852031:MFQ917502 MFU852031:MPM917502 MPQ852031:MZI917502 MZM852031:NJE917502 NJI852031:NTA917502 NTE852031:OCW917502 ODA852031:OMS917502 OMW852031:OWO917502 OWS852031:PGK917502 PGO852031:PQG917502 PQK852031:QAC917502 QAG852031:QJY917502 QKC852031:QTU917502 QTY852031:RDQ917502 RDU852031:RNM917502 RNQ852031:RXI917502 RXM852031:SHE917502 SHI852031:SRA917502 SRE852031:TAW917502 TBA852031:TKS917502 TKW852031:TUO917502 TUS852031:UEK917502 UEO852031:UOG917502 UOK852031:UYC917502 UYG852031:VHY917502 VIC852031:VRU917502 VRY852031:WBQ917502 WBU852031:WLM917502 WLQ852031:WVI917502 A917567:A983038 E917567:IW983038 JA917567:SS983038 SW917567:ACO983038 ACS917567:AMK983038 AMO917567:AWG983038 AWK917567:BGC983038 BGG917567:BPY983038 BQC917567:BZU983038 BZY917567:CJQ983038 CJU917567:CTM983038 CTQ917567:DDI983038 DDM917567:DNE983038 DNI917567:DXA983038 DXE917567:EGW983038 EHA917567:EQS983038 EQW917567:FAO983038 FAS917567:FKK983038 FKO917567:FUG983038 FUK917567:GEC983038 GEG917567:GNY983038 GOC917567:GXU983038 GXY917567:HHQ983038 HHU917567:HRM983038 HRQ917567:IBI983038 IBM917567:ILE983038 ILI917567:IVA983038 IVE917567:JEW983038 JFA917567:JOS983038 JOW917567:JYO983038 JYS917567:KIK983038 KIO917567:KSG983038 KSK917567:LCC983038 LCG917567:LLY983038 LMC917567:LVU983038 LVY917567:MFQ983038 MFU917567:MPM983038 MPQ917567:MZI983038 MZM917567:NJE983038 NJI917567:NTA983038 NTE917567:OCW983038 ODA917567:OMS983038 OMW917567:OWO983038 OWS917567:PGK983038 PGO917567:PQG983038 PQK917567:QAC983038 QAG917567:QJY983038 QKC917567:QTU983038 QTY917567:RDQ983038 RDU917567:RNM983038 RNQ917567:RXI983038 RXM917567:SHE983038 SHI917567:SRA983038 SRE917567:TAW983038 TBA917567:TKS983038 TKW917567:TUO983038 TUS917567:UEK983038 UEO917567:UOG983038 UOK917567:UYC983038 UYG917567:VHY983038 VIC917567:VRU983038 VRY917567:WBQ983038 WBU917567:WLM983038 WLQ917567:WVI983038 A983103:A1048576 E983103:IW1048576 JA983103:SS1048576 SW983103:ACO1048576 ACS983103:AMK1048576 AMO983103:AWG1048576 AWK983103:BGC1048576 BGG983103:BPY1048576 BQC983103:BZU1048576 BZY983103:CJQ1048576 CJU983103:CTM1048576 CTQ983103:DDI1048576 DDM983103:DNE1048576 DNI983103:DXA1048576 DXE983103:EGW1048576 EHA983103:EQS1048576 EQW983103:FAO1048576 FAS983103:FKK1048576 FKO983103:FUG1048576 FUK983103:GEC1048576 GEG983103:GNY1048576 GOC983103:GXU1048576 GXY983103:HHQ1048576 HHU983103:HRM1048576 HRQ983103:IBI1048576 IBM983103:ILE1048576 ILI983103:IVA1048576 IVE983103:JEW1048576 JFA983103:JOS1048576 JOW983103:JYO1048576 JYS983103:KIK1048576 KIO983103:KSG1048576 KSK983103:LCC1048576 LCG983103:LLY1048576 LMC983103:LVU1048576 LVY983103:MFQ1048576 MFU983103:MPM1048576 MPQ983103:MZI1048576 MZM983103:NJE1048576 NJI983103:NTA1048576 NTE983103:OCW1048576 ODA983103:OMS1048576 OMW983103:OWO1048576 OWS983103:PGK1048576 PGO983103:PQG1048576 PQK983103:QAC1048576 QAG983103:QJY1048576 QKC983103:QTU1048576 QTY983103:RDQ1048576 RDU983103:RNM1048576 RNQ983103:RXI1048576 RXM983103:SHE1048576 SHI983103:SRA1048576 SRE983103:TAW1048576 TBA983103:TKS1048576 TKW983103:TUO1048576 TUS983103:UEK1048576 UEO983103:UOG1048576 UOK983103:UYC1048576 UYG983103:VHY1048576 VIC983103:VRU1048576 VRY983103:WBQ1048576 WBU983103:WLM1048576 WLQ983103:WVI1048576 C39:C44 IY39:IY44 SU39:SU44 ACQ39:ACQ44 AMM39:AMM44 AWI39:AWI44 BGE39:BGE44 BQA39:BQA44 BZW39:BZW44 CJS39:CJS44 CTO39:CTO44 DDK39:DDK44 DNG39:DNG44 DXC39:DXC44 EGY39:EGY44 EQU39:EQU44 FAQ39:FAQ44 FKM39:FKM44 FUI39:FUI44 GEE39:GEE44 GOA39:GOA44 GXW39:GXW44 HHS39:HHS44 HRO39:HRO44 IBK39:IBK44 ILG39:ILG44 IVC39:IVC44 JEY39:JEY44 JOU39:JOU44 JYQ39:JYQ44 KIM39:KIM44 KSI39:KSI44 LCE39:LCE44 LMA39:LMA44 LVW39:LVW44 MFS39:MFS44 MPO39:MPO44 MZK39:MZK44 NJG39:NJG44 NTC39:NTC44 OCY39:OCY44 OMU39:OMU44 OWQ39:OWQ44 PGM39:PGM44 PQI39:PQI44 QAE39:QAE44 QKA39:QKA44 QTW39:QTW44 RDS39:RDS44 RNO39:RNO44 RXK39:RXK44 SHG39:SHG44 SRC39:SRC44 TAY39:TAY44 TKU39:TKU44 TUQ39:TUQ44 UEM39:UEM44 UOI39:UOI44 UYE39:UYE44 VIA39:VIA44 VRW39:VRW44 WBS39:WBS44 WLO39:WLO44 WVK39:WVK44 C65574:C65579 IY65574:IY65579 SU65574:SU65579 ACQ65574:ACQ65579 AMM65574:AMM65579 AWI65574:AWI65579 BGE65574:BGE65579 BQA65574:BQA65579 BZW65574:BZW65579 CJS65574:CJS65579 CTO65574:CTO65579 DDK65574:DDK65579 DNG65574:DNG65579 DXC65574:DXC65579 EGY65574:EGY65579 EQU65574:EQU65579 FAQ65574:FAQ65579 FKM65574:FKM65579 FUI65574:FUI65579 GEE65574:GEE65579 GOA65574:GOA65579 GXW65574:GXW65579 HHS65574:HHS65579 HRO65574:HRO65579 IBK65574:IBK65579 ILG65574:ILG65579 IVC65574:IVC65579 JEY65574:JEY65579 JOU65574:JOU65579 JYQ65574:JYQ65579 KIM65574:KIM65579 KSI65574:KSI65579 LCE65574:LCE65579 LMA65574:LMA65579 LVW65574:LVW65579 MFS65574:MFS65579 MPO65574:MPO65579 MZK65574:MZK65579 NJG65574:NJG65579 NTC65574:NTC65579 OCY65574:OCY65579 OMU65574:OMU65579 OWQ65574:OWQ65579 PGM65574:PGM65579 PQI65574:PQI65579 QAE65574:QAE65579 QKA65574:QKA65579 QTW65574:QTW65579 RDS65574:RDS65579 RNO65574:RNO65579 RXK65574:RXK65579 SHG65574:SHG65579 SRC65574:SRC65579 TAY65574:TAY65579 TKU65574:TKU65579 TUQ65574:TUQ65579 UEM65574:UEM65579 UOI65574:UOI65579 UYE65574:UYE65579 VIA65574:VIA65579 VRW65574:VRW65579 WBS65574:WBS65579 WLO65574:WLO65579 WVK65574:WVK65579 C131110:C131115 IY131110:IY131115 SU131110:SU131115 ACQ131110:ACQ131115 AMM131110:AMM131115 AWI131110:AWI131115 BGE131110:BGE131115 BQA131110:BQA131115 BZW131110:BZW131115 CJS131110:CJS131115 CTO131110:CTO131115 DDK131110:DDK131115 DNG131110:DNG131115 DXC131110:DXC131115 EGY131110:EGY131115 EQU131110:EQU131115 FAQ131110:FAQ131115 FKM131110:FKM131115 FUI131110:FUI131115 GEE131110:GEE131115 GOA131110:GOA131115 GXW131110:GXW131115 HHS131110:HHS131115 HRO131110:HRO131115 IBK131110:IBK131115 ILG131110:ILG131115 IVC131110:IVC131115 JEY131110:JEY131115 JOU131110:JOU131115 JYQ131110:JYQ131115 KIM131110:KIM131115 KSI131110:KSI131115 LCE131110:LCE131115 LMA131110:LMA131115 LVW131110:LVW131115 MFS131110:MFS131115 MPO131110:MPO131115 MZK131110:MZK131115 NJG131110:NJG131115 NTC131110:NTC131115 OCY131110:OCY131115 OMU131110:OMU131115 OWQ131110:OWQ131115 PGM131110:PGM131115 PQI131110:PQI131115 QAE131110:QAE131115 QKA131110:QKA131115 QTW131110:QTW131115 RDS131110:RDS131115 RNO131110:RNO131115 RXK131110:RXK131115 SHG131110:SHG131115 SRC131110:SRC131115 TAY131110:TAY131115 TKU131110:TKU131115 TUQ131110:TUQ131115 UEM131110:UEM131115 UOI131110:UOI131115 UYE131110:UYE131115 VIA131110:VIA131115 VRW131110:VRW131115 WBS131110:WBS131115 WLO131110:WLO131115 WVK131110:WVK131115 C196646:C196651 IY196646:IY196651 SU196646:SU196651 ACQ196646:ACQ196651 AMM196646:AMM196651 AWI196646:AWI196651 BGE196646:BGE196651 BQA196646:BQA196651 BZW196646:BZW196651 CJS196646:CJS196651 CTO196646:CTO196651 DDK196646:DDK196651 DNG196646:DNG196651 DXC196646:DXC196651 EGY196646:EGY196651 EQU196646:EQU196651 FAQ196646:FAQ196651 FKM196646:FKM196651 FUI196646:FUI196651 GEE196646:GEE196651 GOA196646:GOA196651 GXW196646:GXW196651 HHS196646:HHS196651 HRO196646:HRO196651 IBK196646:IBK196651 ILG196646:ILG196651 IVC196646:IVC196651 JEY196646:JEY196651 JOU196646:JOU196651 JYQ196646:JYQ196651 KIM196646:KIM196651 KSI196646:KSI196651 LCE196646:LCE196651 LMA196646:LMA196651 LVW196646:LVW196651 MFS196646:MFS196651 MPO196646:MPO196651 MZK196646:MZK196651 NJG196646:NJG196651 NTC196646:NTC196651 OCY196646:OCY196651 OMU196646:OMU196651 OWQ196646:OWQ196651 PGM196646:PGM196651 PQI196646:PQI196651 QAE196646:QAE196651 QKA196646:QKA196651 QTW196646:QTW196651 RDS196646:RDS196651 RNO196646:RNO196651 RXK196646:RXK196651 SHG196646:SHG196651 SRC196646:SRC196651 TAY196646:TAY196651 TKU196646:TKU196651 TUQ196646:TUQ196651 UEM196646:UEM196651 UOI196646:UOI196651 UYE196646:UYE196651 VIA196646:VIA196651 VRW196646:VRW196651 WBS196646:WBS196651 WLO196646:WLO196651 WVK196646:WVK196651 C262182:C262187 IY262182:IY262187 SU262182:SU262187 ACQ262182:ACQ262187 AMM262182:AMM262187 AWI262182:AWI262187 BGE262182:BGE262187 BQA262182:BQA262187 BZW262182:BZW262187 CJS262182:CJS262187 CTO262182:CTO262187 DDK262182:DDK262187 DNG262182:DNG262187 DXC262182:DXC262187 EGY262182:EGY262187 EQU262182:EQU262187 FAQ262182:FAQ262187 FKM262182:FKM262187 FUI262182:FUI262187 GEE262182:GEE262187 GOA262182:GOA262187 GXW262182:GXW262187 HHS262182:HHS262187 HRO262182:HRO262187 IBK262182:IBK262187 ILG262182:ILG262187 IVC262182:IVC262187 JEY262182:JEY262187 JOU262182:JOU262187 JYQ262182:JYQ262187 KIM262182:KIM262187 KSI262182:KSI262187 LCE262182:LCE262187 LMA262182:LMA262187 LVW262182:LVW262187 MFS262182:MFS262187 MPO262182:MPO262187 MZK262182:MZK262187 NJG262182:NJG262187 NTC262182:NTC262187 OCY262182:OCY262187 OMU262182:OMU262187 OWQ262182:OWQ262187 PGM262182:PGM262187 PQI262182:PQI262187 QAE262182:QAE262187 QKA262182:QKA262187 QTW262182:QTW262187 RDS262182:RDS262187 RNO262182:RNO262187 RXK262182:RXK262187 SHG262182:SHG262187 SRC262182:SRC262187 TAY262182:TAY262187 TKU262182:TKU262187 TUQ262182:TUQ262187 UEM262182:UEM262187 UOI262182:UOI262187 UYE262182:UYE262187 VIA262182:VIA262187 VRW262182:VRW262187 WBS262182:WBS262187 WLO262182:WLO262187 WVK262182:WVK262187 C327718:C327723 IY327718:IY327723 SU327718:SU327723 ACQ327718:ACQ327723 AMM327718:AMM327723 AWI327718:AWI327723 BGE327718:BGE327723 BQA327718:BQA327723 BZW327718:BZW327723 CJS327718:CJS327723 CTO327718:CTO327723 DDK327718:DDK327723 DNG327718:DNG327723 DXC327718:DXC327723 EGY327718:EGY327723 EQU327718:EQU327723 FAQ327718:FAQ327723 FKM327718:FKM327723 FUI327718:FUI327723 GEE327718:GEE327723 GOA327718:GOA327723 GXW327718:GXW327723 HHS327718:HHS327723 HRO327718:HRO327723 IBK327718:IBK327723 ILG327718:ILG327723 IVC327718:IVC327723 JEY327718:JEY327723 JOU327718:JOU327723 JYQ327718:JYQ327723 KIM327718:KIM327723 KSI327718:KSI327723 LCE327718:LCE327723 LMA327718:LMA327723 LVW327718:LVW327723 MFS327718:MFS327723 MPO327718:MPO327723 MZK327718:MZK327723 NJG327718:NJG327723 NTC327718:NTC327723 OCY327718:OCY327723 OMU327718:OMU327723 OWQ327718:OWQ327723 PGM327718:PGM327723 PQI327718:PQI327723 QAE327718:QAE327723 QKA327718:QKA327723 QTW327718:QTW327723 RDS327718:RDS327723 RNO327718:RNO327723 RXK327718:RXK327723 SHG327718:SHG327723 SRC327718:SRC327723 TAY327718:TAY327723 TKU327718:TKU327723 TUQ327718:TUQ327723 UEM327718:UEM327723 UOI327718:UOI327723 UYE327718:UYE327723 VIA327718:VIA327723 VRW327718:VRW327723 WBS327718:WBS327723 WLO327718:WLO327723 WVK327718:WVK327723 C393254:C393259 IY393254:IY393259 SU393254:SU393259 ACQ393254:ACQ393259 AMM393254:AMM393259 AWI393254:AWI393259 BGE393254:BGE393259 BQA393254:BQA393259 BZW393254:BZW393259 CJS393254:CJS393259 CTO393254:CTO393259 DDK393254:DDK393259 DNG393254:DNG393259 DXC393254:DXC393259 EGY393254:EGY393259 EQU393254:EQU393259 FAQ393254:FAQ393259 FKM393254:FKM393259 FUI393254:FUI393259 GEE393254:GEE393259 GOA393254:GOA393259 GXW393254:GXW393259 HHS393254:HHS393259 HRO393254:HRO393259 IBK393254:IBK393259 ILG393254:ILG393259 IVC393254:IVC393259 JEY393254:JEY393259 JOU393254:JOU393259 JYQ393254:JYQ393259 KIM393254:KIM393259 KSI393254:KSI393259 LCE393254:LCE393259 LMA393254:LMA393259 LVW393254:LVW393259 MFS393254:MFS393259 MPO393254:MPO393259 MZK393254:MZK393259 NJG393254:NJG393259 NTC393254:NTC393259 OCY393254:OCY393259 OMU393254:OMU393259 OWQ393254:OWQ393259 PGM393254:PGM393259 PQI393254:PQI393259 QAE393254:QAE393259 QKA393254:QKA393259 QTW393254:QTW393259 RDS393254:RDS393259 RNO393254:RNO393259 RXK393254:RXK393259 SHG393254:SHG393259 SRC393254:SRC393259 TAY393254:TAY393259 TKU393254:TKU393259 TUQ393254:TUQ393259 UEM393254:UEM393259 UOI393254:UOI393259 UYE393254:UYE393259 VIA393254:VIA393259 VRW393254:VRW393259 WBS393254:WBS393259 WLO393254:WLO393259 WVK393254:WVK393259 C458790:C458795 IY458790:IY458795 SU458790:SU458795 ACQ458790:ACQ458795 AMM458790:AMM458795 AWI458790:AWI458795 BGE458790:BGE458795 BQA458790:BQA458795 BZW458790:BZW458795 CJS458790:CJS458795 CTO458790:CTO458795 DDK458790:DDK458795 DNG458790:DNG458795 DXC458790:DXC458795 EGY458790:EGY458795 EQU458790:EQU458795 FAQ458790:FAQ458795 FKM458790:FKM458795 FUI458790:FUI458795 GEE458790:GEE458795 GOA458790:GOA458795 GXW458790:GXW458795 HHS458790:HHS458795 HRO458790:HRO458795 IBK458790:IBK458795 ILG458790:ILG458795 IVC458790:IVC458795 JEY458790:JEY458795 JOU458790:JOU458795 JYQ458790:JYQ458795 KIM458790:KIM458795 KSI458790:KSI458795 LCE458790:LCE458795 LMA458790:LMA458795 LVW458790:LVW458795 MFS458790:MFS458795 MPO458790:MPO458795 MZK458790:MZK458795 NJG458790:NJG458795 NTC458790:NTC458795 OCY458790:OCY458795 OMU458790:OMU458795 OWQ458790:OWQ458795 PGM458790:PGM458795 PQI458790:PQI458795 QAE458790:QAE458795 QKA458790:QKA458795 QTW458790:QTW458795 RDS458790:RDS458795 RNO458790:RNO458795 RXK458790:RXK458795 SHG458790:SHG458795 SRC458790:SRC458795 TAY458790:TAY458795 TKU458790:TKU458795 TUQ458790:TUQ458795 UEM458790:UEM458795 UOI458790:UOI458795 UYE458790:UYE458795 VIA458790:VIA458795 VRW458790:VRW458795 WBS458790:WBS458795 WLO458790:WLO458795 WVK458790:WVK458795 C524326:C524331 IY524326:IY524331 SU524326:SU524331 ACQ524326:ACQ524331 AMM524326:AMM524331 AWI524326:AWI524331 BGE524326:BGE524331 BQA524326:BQA524331 BZW524326:BZW524331 CJS524326:CJS524331 CTO524326:CTO524331 DDK524326:DDK524331 DNG524326:DNG524331 DXC524326:DXC524331 EGY524326:EGY524331 EQU524326:EQU524331 FAQ524326:FAQ524331 FKM524326:FKM524331 FUI524326:FUI524331 GEE524326:GEE524331 GOA524326:GOA524331 GXW524326:GXW524331 HHS524326:HHS524331 HRO524326:HRO524331 IBK524326:IBK524331 ILG524326:ILG524331 IVC524326:IVC524331 JEY524326:JEY524331 JOU524326:JOU524331 JYQ524326:JYQ524331 KIM524326:KIM524331 KSI524326:KSI524331 LCE524326:LCE524331 LMA524326:LMA524331 LVW524326:LVW524331 MFS524326:MFS524331 MPO524326:MPO524331 MZK524326:MZK524331 NJG524326:NJG524331 NTC524326:NTC524331 OCY524326:OCY524331 OMU524326:OMU524331 OWQ524326:OWQ524331 PGM524326:PGM524331 PQI524326:PQI524331 QAE524326:QAE524331 QKA524326:QKA524331 QTW524326:QTW524331 RDS524326:RDS524331 RNO524326:RNO524331 RXK524326:RXK524331 SHG524326:SHG524331 SRC524326:SRC524331 TAY524326:TAY524331 TKU524326:TKU524331 TUQ524326:TUQ524331 UEM524326:UEM524331 UOI524326:UOI524331 UYE524326:UYE524331 VIA524326:VIA524331 VRW524326:VRW524331 WBS524326:WBS524331 WLO524326:WLO524331 WVK524326:WVK524331 C589862:C589867 IY589862:IY589867 SU589862:SU589867 ACQ589862:ACQ589867 AMM589862:AMM589867 AWI589862:AWI589867 BGE589862:BGE589867 BQA589862:BQA589867 BZW589862:BZW589867 CJS589862:CJS589867 CTO589862:CTO589867 DDK589862:DDK589867 DNG589862:DNG589867 DXC589862:DXC589867 EGY589862:EGY589867 EQU589862:EQU589867 FAQ589862:FAQ589867 FKM589862:FKM589867 FUI589862:FUI589867 GEE589862:GEE589867 GOA589862:GOA589867 GXW589862:GXW589867 HHS589862:HHS589867 HRO589862:HRO589867 IBK589862:IBK589867 ILG589862:ILG589867 IVC589862:IVC589867 JEY589862:JEY589867 JOU589862:JOU589867 JYQ589862:JYQ589867 KIM589862:KIM589867 KSI589862:KSI589867 LCE589862:LCE589867 LMA589862:LMA589867 LVW589862:LVW589867 MFS589862:MFS589867 MPO589862:MPO589867 MZK589862:MZK589867 NJG589862:NJG589867 NTC589862:NTC589867 OCY589862:OCY589867 OMU589862:OMU589867 OWQ589862:OWQ589867 PGM589862:PGM589867 PQI589862:PQI589867 QAE589862:QAE589867 QKA589862:QKA589867 QTW589862:QTW589867 RDS589862:RDS589867 RNO589862:RNO589867 RXK589862:RXK589867 SHG589862:SHG589867 SRC589862:SRC589867 TAY589862:TAY589867 TKU589862:TKU589867 TUQ589862:TUQ589867 UEM589862:UEM589867 UOI589862:UOI589867 UYE589862:UYE589867 VIA589862:VIA589867 VRW589862:VRW589867 WBS589862:WBS589867 WLO589862:WLO589867 WVK589862:WVK589867 C655398:C655403 IY655398:IY655403 SU655398:SU655403 ACQ655398:ACQ655403 AMM655398:AMM655403 AWI655398:AWI655403 BGE655398:BGE655403 BQA655398:BQA655403 BZW655398:BZW655403 CJS655398:CJS655403 CTO655398:CTO655403 DDK655398:DDK655403 DNG655398:DNG655403 DXC655398:DXC655403 EGY655398:EGY655403 EQU655398:EQU655403 FAQ655398:FAQ655403 FKM655398:FKM655403 FUI655398:FUI655403 GEE655398:GEE655403 GOA655398:GOA655403 GXW655398:GXW655403 HHS655398:HHS655403 HRO655398:HRO655403 IBK655398:IBK655403 ILG655398:ILG655403 IVC655398:IVC655403 JEY655398:JEY655403 JOU655398:JOU655403 JYQ655398:JYQ655403 KIM655398:KIM655403 KSI655398:KSI655403 LCE655398:LCE655403 LMA655398:LMA655403 LVW655398:LVW655403 MFS655398:MFS655403 MPO655398:MPO655403 MZK655398:MZK655403 NJG655398:NJG655403 NTC655398:NTC655403 OCY655398:OCY655403 OMU655398:OMU655403 OWQ655398:OWQ655403 PGM655398:PGM655403 PQI655398:PQI655403 QAE655398:QAE655403 QKA655398:QKA655403 QTW655398:QTW655403 RDS655398:RDS655403 RNO655398:RNO655403 RXK655398:RXK655403 SHG655398:SHG655403 SRC655398:SRC655403 TAY655398:TAY655403 TKU655398:TKU655403 TUQ655398:TUQ655403 UEM655398:UEM655403 UOI655398:UOI655403 UYE655398:UYE655403 VIA655398:VIA655403 VRW655398:VRW655403 WBS655398:WBS655403 WLO655398:WLO655403 WVK655398:WVK655403 C720934:C720939 IY720934:IY720939 SU720934:SU720939 ACQ720934:ACQ720939 AMM720934:AMM720939 AWI720934:AWI720939 BGE720934:BGE720939 BQA720934:BQA720939 BZW720934:BZW720939 CJS720934:CJS720939 CTO720934:CTO720939 DDK720934:DDK720939 DNG720934:DNG720939 DXC720934:DXC720939 EGY720934:EGY720939 EQU720934:EQU720939 FAQ720934:FAQ720939 FKM720934:FKM720939 FUI720934:FUI720939 GEE720934:GEE720939 GOA720934:GOA720939 GXW720934:GXW720939 HHS720934:HHS720939 HRO720934:HRO720939 IBK720934:IBK720939 ILG720934:ILG720939 IVC720934:IVC720939 JEY720934:JEY720939 JOU720934:JOU720939 JYQ720934:JYQ720939 KIM720934:KIM720939 KSI720934:KSI720939 LCE720934:LCE720939 LMA720934:LMA720939 LVW720934:LVW720939 MFS720934:MFS720939 MPO720934:MPO720939 MZK720934:MZK720939 NJG720934:NJG720939 NTC720934:NTC720939 OCY720934:OCY720939 OMU720934:OMU720939 OWQ720934:OWQ720939 PGM720934:PGM720939 PQI720934:PQI720939 QAE720934:QAE720939 QKA720934:QKA720939 QTW720934:QTW720939 RDS720934:RDS720939 RNO720934:RNO720939 RXK720934:RXK720939 SHG720934:SHG720939 SRC720934:SRC720939 TAY720934:TAY720939 TKU720934:TKU720939 TUQ720934:TUQ720939 UEM720934:UEM720939 UOI720934:UOI720939 UYE720934:UYE720939 VIA720934:VIA720939 VRW720934:VRW720939 WBS720934:WBS720939 WLO720934:WLO720939 WVK720934:WVK720939 C786470:C786475 IY786470:IY786475 SU786470:SU786475 ACQ786470:ACQ786475 AMM786470:AMM786475 AWI786470:AWI786475 BGE786470:BGE786475 BQA786470:BQA786475 BZW786470:BZW786475 CJS786470:CJS786475 CTO786470:CTO786475 DDK786470:DDK786475 DNG786470:DNG786475 DXC786470:DXC786475 EGY786470:EGY786475 EQU786470:EQU786475 FAQ786470:FAQ786475 FKM786470:FKM786475 FUI786470:FUI786475 GEE786470:GEE786475 GOA786470:GOA786475 GXW786470:GXW786475 HHS786470:HHS786475 HRO786470:HRO786475 IBK786470:IBK786475 ILG786470:ILG786475 IVC786470:IVC786475 JEY786470:JEY786475 JOU786470:JOU786475 JYQ786470:JYQ786475 KIM786470:KIM786475 KSI786470:KSI786475 LCE786470:LCE786475 LMA786470:LMA786475 LVW786470:LVW786475 MFS786470:MFS786475 MPO786470:MPO786475 MZK786470:MZK786475 NJG786470:NJG786475 NTC786470:NTC786475 OCY786470:OCY786475 OMU786470:OMU786475 OWQ786470:OWQ786475 PGM786470:PGM786475 PQI786470:PQI786475 QAE786470:QAE786475 QKA786470:QKA786475 QTW786470:QTW786475 RDS786470:RDS786475 RNO786470:RNO786475 RXK786470:RXK786475 SHG786470:SHG786475 SRC786470:SRC786475 TAY786470:TAY786475 TKU786470:TKU786475 TUQ786470:TUQ786475 UEM786470:UEM786475 UOI786470:UOI786475 UYE786470:UYE786475 VIA786470:VIA786475 VRW786470:VRW786475 WBS786470:WBS786475 WLO786470:WLO786475 WVK786470:WVK786475 C852006:C852011 IY852006:IY852011 SU852006:SU852011 ACQ852006:ACQ852011 AMM852006:AMM852011 AWI852006:AWI852011 BGE852006:BGE852011 BQA852006:BQA852011 BZW852006:BZW852011 CJS852006:CJS852011 CTO852006:CTO852011 DDK852006:DDK852011 DNG852006:DNG852011 DXC852006:DXC852011 EGY852006:EGY852011 EQU852006:EQU852011 FAQ852006:FAQ852011 FKM852006:FKM852011 FUI852006:FUI852011 GEE852006:GEE852011 GOA852006:GOA852011 GXW852006:GXW852011 HHS852006:HHS852011 HRO852006:HRO852011 IBK852006:IBK852011 ILG852006:ILG852011 IVC852006:IVC852011 JEY852006:JEY852011 JOU852006:JOU852011 JYQ852006:JYQ852011 KIM852006:KIM852011 KSI852006:KSI852011 LCE852006:LCE852011 LMA852006:LMA852011 LVW852006:LVW852011 MFS852006:MFS852011 MPO852006:MPO852011 MZK852006:MZK852011 NJG852006:NJG852011 NTC852006:NTC852011 OCY852006:OCY852011 OMU852006:OMU852011 OWQ852006:OWQ852011 PGM852006:PGM852011 PQI852006:PQI852011 QAE852006:QAE852011 QKA852006:QKA852011 QTW852006:QTW852011 RDS852006:RDS852011 RNO852006:RNO852011 RXK852006:RXK852011 SHG852006:SHG852011 SRC852006:SRC852011 TAY852006:TAY852011 TKU852006:TKU852011 TUQ852006:TUQ852011 UEM852006:UEM852011 UOI852006:UOI852011 UYE852006:UYE852011 VIA852006:VIA852011 VRW852006:VRW852011 WBS852006:WBS852011 WLO852006:WLO852011 WVK852006:WVK852011 C917542:C917547 IY917542:IY917547 SU917542:SU917547 ACQ917542:ACQ917547 AMM917542:AMM917547 AWI917542:AWI917547 BGE917542:BGE917547 BQA917542:BQA917547 BZW917542:BZW917547 CJS917542:CJS917547 CTO917542:CTO917547 DDK917542:DDK917547 DNG917542:DNG917547 DXC917542:DXC917547 EGY917542:EGY917547 EQU917542:EQU917547 FAQ917542:FAQ917547 FKM917542:FKM917547 FUI917542:FUI917547 GEE917542:GEE917547 GOA917542:GOA917547 GXW917542:GXW917547 HHS917542:HHS917547 HRO917542:HRO917547 IBK917542:IBK917547 ILG917542:ILG917547 IVC917542:IVC917547 JEY917542:JEY917547 JOU917542:JOU917547 JYQ917542:JYQ917547 KIM917542:KIM917547 KSI917542:KSI917547 LCE917542:LCE917547 LMA917542:LMA917547 LVW917542:LVW917547 MFS917542:MFS917547 MPO917542:MPO917547 MZK917542:MZK917547 NJG917542:NJG917547 NTC917542:NTC917547 OCY917542:OCY917547 OMU917542:OMU917547 OWQ917542:OWQ917547 PGM917542:PGM917547 PQI917542:PQI917547 QAE917542:QAE917547 QKA917542:QKA917547 QTW917542:QTW917547 RDS917542:RDS917547 RNO917542:RNO917547 RXK917542:RXK917547 SHG917542:SHG917547 SRC917542:SRC917547 TAY917542:TAY917547 TKU917542:TKU917547 TUQ917542:TUQ917547 UEM917542:UEM917547 UOI917542:UOI917547 UYE917542:UYE917547 VIA917542:VIA917547 VRW917542:VRW917547 WBS917542:WBS917547 WLO917542:WLO917547 WVK917542:WVK917547 C983078:C983083 IY983078:IY983083 SU983078:SU983083 ACQ983078:ACQ983083 AMM983078:AMM983083 AWI983078:AWI983083 BGE983078:BGE983083 BQA983078:BQA983083 BZW983078:BZW983083 CJS983078:CJS983083 CTO983078:CTO983083 DDK983078:DDK983083 DNG983078:DNG983083 DXC983078:DXC983083 EGY983078:EGY983083 EQU983078:EQU983083 FAQ983078:FAQ983083 FKM983078:FKM983083 FUI983078:FUI983083 GEE983078:GEE983083 GOA983078:GOA983083 GXW983078:GXW983083 HHS983078:HHS983083 HRO983078:HRO983083 IBK983078:IBK983083 ILG983078:ILG983083 IVC983078:IVC983083 JEY983078:JEY983083 JOU983078:JOU983083 JYQ983078:JYQ983083 KIM983078:KIM983083 KSI983078:KSI983083 LCE983078:LCE983083 LMA983078:LMA983083 LVW983078:LVW983083 MFS983078:MFS983083 MPO983078:MPO983083 MZK983078:MZK983083 NJG983078:NJG983083 NTC983078:NTC983083 OCY983078:OCY983083 OMU983078:OMU983083 OWQ983078:OWQ983083 PGM983078:PGM983083 PQI983078:PQI983083 QAE983078:QAE983083 QKA983078:QKA983083 QTW983078:QTW983083 RDS983078:RDS983083 RNO983078:RNO983083 RXK983078:RXK983083 SHG983078:SHG983083 SRC983078:SRC983083 TAY983078:TAY983083 TKU983078:TKU983083 TUQ983078:TUQ983083 UEM983078:UEM983083 UOI983078:UOI983083 UYE983078:UYE983083 VIA983078:VIA983083 VRW983078:VRW983083 WBS983078:WBS983083 WLO983078:WLO983083 WVK983078:WVK983083 B24 IX24 ST24 ACP24 AML24 AWH24 BGD24 BPZ24 BZV24 CJR24 CTN24 DDJ24 DNF24 DXB24 EGX24 EQT24 FAP24 FKL24 FUH24 GED24 GNZ24 GXV24 HHR24 HRN24 IBJ24 ILF24 IVB24 JEX24 JOT24 JYP24 KIL24 KSH24 LCD24 LLZ24 LVV24 MFR24 MPN24 MZJ24 NJF24 NTB24 OCX24 OMT24 OWP24 PGL24 PQH24 QAD24 QJZ24 QTV24 RDR24 RNN24 RXJ24 SHF24 SRB24 TAX24 TKT24 TUP24 UEL24 UOH24 UYD24 VHZ24 VRV24 WBR24 WLN24 WVJ24 B65559 IX65559 ST65559 ACP65559 AML65559 AWH65559 BGD65559 BPZ65559 BZV65559 CJR65559 CTN65559 DDJ65559 DNF65559 DXB65559 EGX65559 EQT65559 FAP65559 FKL65559 FUH65559 GED65559 GNZ65559 GXV65559 HHR65559 HRN65559 IBJ65559 ILF65559 IVB65559 JEX65559 JOT65559 JYP65559 KIL65559 KSH65559 LCD65559 LLZ65559 LVV65559 MFR65559 MPN65559 MZJ65559 NJF65559 NTB65559 OCX65559 OMT65559 OWP65559 PGL65559 PQH65559 QAD65559 QJZ65559 QTV65559 RDR65559 RNN65559 RXJ65559 SHF65559 SRB65559 TAX65559 TKT65559 TUP65559 UEL65559 UOH65559 UYD65559 VHZ65559 VRV65559 WBR65559 WLN65559 WVJ65559 B131095 IX131095 ST131095 ACP131095 AML131095 AWH131095 BGD131095 BPZ131095 BZV131095 CJR131095 CTN131095 DDJ131095 DNF131095 DXB131095 EGX131095 EQT131095 FAP131095 FKL131095 FUH131095 GED131095 GNZ131095 GXV131095 HHR131095 HRN131095 IBJ131095 ILF131095 IVB131095 JEX131095 JOT131095 JYP131095 KIL131095 KSH131095 LCD131095 LLZ131095 LVV131095 MFR131095 MPN131095 MZJ131095 NJF131095 NTB131095 OCX131095 OMT131095 OWP131095 PGL131095 PQH131095 QAD131095 QJZ131095 QTV131095 RDR131095 RNN131095 RXJ131095 SHF131095 SRB131095 TAX131095 TKT131095 TUP131095 UEL131095 UOH131095 UYD131095 VHZ131095 VRV131095 WBR131095 WLN131095 WVJ131095 B196631 IX196631 ST196631 ACP196631 AML196631 AWH196631 BGD196631 BPZ196631 BZV196631 CJR196631 CTN196631 DDJ196631 DNF196631 DXB196631 EGX196631 EQT196631 FAP196631 FKL196631 FUH196631 GED196631 GNZ196631 GXV196631 HHR196631 HRN196631 IBJ196631 ILF196631 IVB196631 JEX196631 JOT196631 JYP196631 KIL196631 KSH196631 LCD196631 LLZ196631 LVV196631 MFR196631 MPN196631 MZJ196631 NJF196631 NTB196631 OCX196631 OMT196631 OWP196631 PGL196631 PQH196631 QAD196631 QJZ196631 QTV196631 RDR196631 RNN196631 RXJ196631 SHF196631 SRB196631 TAX196631 TKT196631 TUP196631 UEL196631 UOH196631 UYD196631 VHZ196631 VRV196631 WBR196631 WLN196631 WVJ196631 B262167 IX262167 ST262167 ACP262167 AML262167 AWH262167 BGD262167 BPZ262167 BZV262167 CJR262167 CTN262167 DDJ262167 DNF262167 DXB262167 EGX262167 EQT262167 FAP262167 FKL262167 FUH262167 GED262167 GNZ262167 GXV262167 HHR262167 HRN262167 IBJ262167 ILF262167 IVB262167 JEX262167 JOT262167 JYP262167 KIL262167 KSH262167 LCD262167 LLZ262167 LVV262167 MFR262167 MPN262167 MZJ262167 NJF262167 NTB262167 OCX262167 OMT262167 OWP262167 PGL262167 PQH262167 QAD262167 QJZ262167 QTV262167 RDR262167 RNN262167 RXJ262167 SHF262167 SRB262167 TAX262167 TKT262167 TUP262167 UEL262167 UOH262167 UYD262167 VHZ262167 VRV262167 WBR262167 WLN262167 WVJ262167 B327703 IX327703 ST327703 ACP327703 AML327703 AWH327703 BGD327703 BPZ327703 BZV327703 CJR327703 CTN327703 DDJ327703 DNF327703 DXB327703 EGX327703 EQT327703 FAP327703 FKL327703 FUH327703 GED327703 GNZ327703 GXV327703 HHR327703 HRN327703 IBJ327703 ILF327703 IVB327703 JEX327703 JOT327703 JYP327703 KIL327703 KSH327703 LCD327703 LLZ327703 LVV327703 MFR327703 MPN327703 MZJ327703 NJF327703 NTB327703 OCX327703 OMT327703 OWP327703 PGL327703 PQH327703 QAD327703 QJZ327703 QTV327703 RDR327703 RNN327703 RXJ327703 SHF327703 SRB327703 TAX327703 TKT327703 TUP327703 UEL327703 UOH327703 UYD327703 VHZ327703 VRV327703 WBR327703 WLN327703 WVJ327703 B393239 IX393239 ST393239 ACP393239 AML393239 AWH393239 BGD393239 BPZ393239 BZV393239 CJR393239 CTN393239 DDJ393239 DNF393239 DXB393239 EGX393239 EQT393239 FAP393239 FKL393239 FUH393239 GED393239 GNZ393239 GXV393239 HHR393239 HRN393239 IBJ393239 ILF393239 IVB393239 JEX393239 JOT393239 JYP393239 KIL393239 KSH393239 LCD393239 LLZ393239 LVV393239 MFR393239 MPN393239 MZJ393239 NJF393239 NTB393239 OCX393239 OMT393239 OWP393239 PGL393239 PQH393239 QAD393239 QJZ393239 QTV393239 RDR393239 RNN393239 RXJ393239 SHF393239 SRB393239 TAX393239 TKT393239 TUP393239 UEL393239 UOH393239 UYD393239 VHZ393239 VRV393239 WBR393239 WLN393239 WVJ393239 B458775 IX458775 ST458775 ACP458775 AML458775 AWH458775 BGD458775 BPZ458775 BZV458775 CJR458775 CTN458775 DDJ458775 DNF458775 DXB458775 EGX458775 EQT458775 FAP458775 FKL458775 FUH458775 GED458775 GNZ458775 GXV458775 HHR458775 HRN458775 IBJ458775 ILF458775 IVB458775 JEX458775 JOT458775 JYP458775 KIL458775 KSH458775 LCD458775 LLZ458775 LVV458775 MFR458775 MPN458775 MZJ458775 NJF458775 NTB458775 OCX458775 OMT458775 OWP458775 PGL458775 PQH458775 QAD458775 QJZ458775 QTV458775 RDR458775 RNN458775 RXJ458775 SHF458775 SRB458775 TAX458775 TKT458775 TUP458775 UEL458775 UOH458775 UYD458775 VHZ458775 VRV458775 WBR458775 WLN458775 WVJ458775 B524311 IX524311 ST524311 ACP524311 AML524311 AWH524311 BGD524311 BPZ524311 BZV524311 CJR524311 CTN524311 DDJ524311 DNF524311 DXB524311 EGX524311 EQT524311 FAP524311 FKL524311 FUH524311 GED524311 GNZ524311 GXV524311 HHR524311 HRN524311 IBJ524311 ILF524311 IVB524311 JEX524311 JOT524311 JYP524311 KIL524311 KSH524311 LCD524311 LLZ524311 LVV524311 MFR524311 MPN524311 MZJ524311 NJF524311 NTB524311 OCX524311 OMT524311 OWP524311 PGL524311 PQH524311 QAD524311 QJZ524311 QTV524311 RDR524311 RNN524311 RXJ524311 SHF524311 SRB524311 TAX524311 TKT524311 TUP524311 UEL524311 UOH524311 UYD524311 VHZ524311 VRV524311 WBR524311 WLN524311 WVJ524311 B589847 IX589847 ST589847 ACP589847 AML589847 AWH589847 BGD589847 BPZ589847 BZV589847 CJR589847 CTN589847 DDJ589847 DNF589847 DXB589847 EGX589847 EQT589847 FAP589847 FKL589847 FUH589847 GED589847 GNZ589847 GXV589847 HHR589847 HRN589847 IBJ589847 ILF589847 IVB589847 JEX589847 JOT589847 JYP589847 KIL589847 KSH589847 LCD589847 LLZ589847 LVV589847 MFR589847 MPN589847 MZJ589847 NJF589847 NTB589847 OCX589847 OMT589847 OWP589847 PGL589847 PQH589847 QAD589847 QJZ589847 QTV589847 RDR589847 RNN589847 RXJ589847 SHF589847 SRB589847 TAX589847 TKT589847 TUP589847 UEL589847 UOH589847 UYD589847 VHZ589847 VRV589847 WBR589847 WLN589847 WVJ589847 B655383 IX655383 ST655383 ACP655383 AML655383 AWH655383 BGD655383 BPZ655383 BZV655383 CJR655383 CTN655383 DDJ655383 DNF655383 DXB655383 EGX655383 EQT655383 FAP655383 FKL655383 FUH655383 GED655383 GNZ655383 GXV655383 HHR655383 HRN655383 IBJ655383 ILF655383 IVB655383 JEX655383 JOT655383 JYP655383 KIL655383 KSH655383 LCD655383 LLZ655383 LVV655383 MFR655383 MPN655383 MZJ655383 NJF655383 NTB655383 OCX655383 OMT655383 OWP655383 PGL655383 PQH655383 QAD655383 QJZ655383 QTV655383 RDR655383 RNN655383 RXJ655383 SHF655383 SRB655383 TAX655383 TKT655383 TUP655383 UEL655383 UOH655383 UYD655383 VHZ655383 VRV655383 WBR655383 WLN655383 WVJ655383 B720919 IX720919 ST720919 ACP720919 AML720919 AWH720919 BGD720919 BPZ720919 BZV720919 CJR720919 CTN720919 DDJ720919 DNF720919 DXB720919 EGX720919 EQT720919 FAP720919 FKL720919 FUH720919 GED720919 GNZ720919 GXV720919 HHR720919 HRN720919 IBJ720919 ILF720919 IVB720919 JEX720919 JOT720919 JYP720919 KIL720919 KSH720919 LCD720919 LLZ720919 LVV720919 MFR720919 MPN720919 MZJ720919 NJF720919 NTB720919 OCX720919 OMT720919 OWP720919 PGL720919 PQH720919 QAD720919 QJZ720919 QTV720919 RDR720919 RNN720919 RXJ720919 SHF720919 SRB720919 TAX720919 TKT720919 TUP720919 UEL720919 UOH720919 UYD720919 VHZ720919 VRV720919 WBR720919 WLN720919 WVJ720919 B786455 IX786455 ST786455 ACP786455 AML786455 AWH786455 BGD786455 BPZ786455 BZV786455 CJR786455 CTN786455 DDJ786455 DNF786455 DXB786455 EGX786455 EQT786455 FAP786455 FKL786455 FUH786455 GED786455 GNZ786455 GXV786455 HHR786455 HRN786455 IBJ786455 ILF786455 IVB786455 JEX786455 JOT786455 JYP786455 KIL786455 KSH786455 LCD786455 LLZ786455 LVV786455 MFR786455 MPN786455 MZJ786455 NJF786455 NTB786455 OCX786455 OMT786455 OWP786455 PGL786455 PQH786455 QAD786455 QJZ786455 QTV786455 RDR786455 RNN786455 RXJ786455 SHF786455 SRB786455 TAX786455 TKT786455 TUP786455 UEL786455 UOH786455 UYD786455 VHZ786455 VRV786455 WBR786455 WLN786455 WVJ786455 B851991 IX851991 ST851991 ACP851991 AML851991 AWH851991 BGD851991 BPZ851991 BZV851991 CJR851991 CTN851991 DDJ851991 DNF851991 DXB851991 EGX851991 EQT851991 FAP851991 FKL851991 FUH851991 GED851991 GNZ851991 GXV851991 HHR851991 HRN851991 IBJ851991 ILF851991 IVB851991 JEX851991 JOT851991 JYP851991 KIL851991 KSH851991 LCD851991 LLZ851991 LVV851991 MFR851991 MPN851991 MZJ851991 NJF851991 NTB851991 OCX851991 OMT851991 OWP851991 PGL851991 PQH851991 QAD851991 QJZ851991 QTV851991 RDR851991 RNN851991 RXJ851991 SHF851991 SRB851991 TAX851991 TKT851991 TUP851991 UEL851991 UOH851991 UYD851991 VHZ851991 VRV851991 WBR851991 WLN851991 WVJ851991 B917527 IX917527 ST917527 ACP917527 AML917527 AWH917527 BGD917527 BPZ917527 BZV917527 CJR917527 CTN917527 DDJ917527 DNF917527 DXB917527 EGX917527 EQT917527 FAP917527 FKL917527 FUH917527 GED917527 GNZ917527 GXV917527 HHR917527 HRN917527 IBJ917527 ILF917527 IVB917527 JEX917527 JOT917527 JYP917527 KIL917527 KSH917527 LCD917527 LLZ917527 LVV917527 MFR917527 MPN917527 MZJ917527 NJF917527 NTB917527 OCX917527 OMT917527 OWP917527 PGL917527 PQH917527 QAD917527 QJZ917527 QTV917527 RDR917527 RNN917527 RXJ917527 SHF917527 SRB917527 TAX917527 TKT917527 TUP917527 UEL917527 UOH917527 UYD917527 VHZ917527 VRV917527 WBR917527 WLN917527 WVJ917527 B983063 IX983063 ST983063 ACP983063 AML983063 AWH983063 BGD983063 BPZ983063 BZV983063 CJR983063 CTN983063 DDJ983063 DNF983063 DXB983063 EGX983063 EQT983063 FAP983063 FKL983063 FUH983063 GED983063 GNZ983063 GXV983063 HHR983063 HRN983063 IBJ983063 ILF983063 IVB983063 JEX983063 JOT983063 JYP983063 KIL983063 KSH983063 LCD983063 LLZ983063 LVV983063 MFR983063 MPN983063 MZJ983063 NJF983063 NTB983063 OCX983063 OMT983063 OWP983063 PGL983063 PQH983063 QAD983063 QJZ983063 QTV983063 RDR983063 RNN983063 RXJ983063 SHF983063 SRB983063 TAX983063 TKT983063 TUP983063 UEL983063 UOH983063 UYD983063 VHZ983063 VRV983063 WBR983063 WLN983063 WVJ983063 B45:B47 IX45:IX47 ST45:ST47 ACP45:ACP47 AML45:AML47 AWH45:AWH47 BGD45:BGD47 BPZ45:BPZ47 BZV45:BZV47 CJR45:CJR47 CTN45:CTN47 DDJ45:DDJ47 DNF45:DNF47 DXB45:DXB47 EGX45:EGX47 EQT45:EQT47 FAP45:FAP47 FKL45:FKL47 FUH45:FUH47 GED45:GED47 GNZ45:GNZ47 GXV45:GXV47 HHR45:HHR47 HRN45:HRN47 IBJ45:IBJ47 ILF45:ILF47 IVB45:IVB47 JEX45:JEX47 JOT45:JOT47 JYP45:JYP47 KIL45:KIL47 KSH45:KSH47 LCD45:LCD47 LLZ45:LLZ47 LVV45:LVV47 MFR45:MFR47 MPN45:MPN47 MZJ45:MZJ47 NJF45:NJF47 NTB45:NTB47 OCX45:OCX47 OMT45:OMT47 OWP45:OWP47 PGL45:PGL47 PQH45:PQH47 QAD45:QAD47 QJZ45:QJZ47 QTV45:QTV47 RDR45:RDR47 RNN45:RNN47 RXJ45:RXJ47 SHF45:SHF47 SRB45:SRB47 TAX45:TAX47 TKT45:TKT47 TUP45:TUP47 UEL45:UEL47 UOH45:UOH47 UYD45:UYD47 VHZ45:VHZ47 VRV45:VRV47 WBR45:WBR47 WLN45:WLN47 WVJ45:WVJ47 B65580:B65582 IX65580:IX65582 ST65580:ST65582 ACP65580:ACP65582 AML65580:AML65582 AWH65580:AWH65582 BGD65580:BGD65582 BPZ65580:BPZ65582 BZV65580:BZV65582 CJR65580:CJR65582 CTN65580:CTN65582 DDJ65580:DDJ65582 DNF65580:DNF65582 DXB65580:DXB65582 EGX65580:EGX65582 EQT65580:EQT65582 FAP65580:FAP65582 FKL65580:FKL65582 FUH65580:FUH65582 GED65580:GED65582 GNZ65580:GNZ65582 GXV65580:GXV65582 HHR65580:HHR65582 HRN65580:HRN65582 IBJ65580:IBJ65582 ILF65580:ILF65582 IVB65580:IVB65582 JEX65580:JEX65582 JOT65580:JOT65582 JYP65580:JYP65582 KIL65580:KIL65582 KSH65580:KSH65582 LCD65580:LCD65582 LLZ65580:LLZ65582 LVV65580:LVV65582 MFR65580:MFR65582 MPN65580:MPN65582 MZJ65580:MZJ65582 NJF65580:NJF65582 NTB65580:NTB65582 OCX65580:OCX65582 OMT65580:OMT65582 OWP65580:OWP65582 PGL65580:PGL65582 PQH65580:PQH65582 QAD65580:QAD65582 QJZ65580:QJZ65582 QTV65580:QTV65582 RDR65580:RDR65582 RNN65580:RNN65582 RXJ65580:RXJ65582 SHF65580:SHF65582 SRB65580:SRB65582 TAX65580:TAX65582 TKT65580:TKT65582 TUP65580:TUP65582 UEL65580:UEL65582 UOH65580:UOH65582 UYD65580:UYD65582 VHZ65580:VHZ65582 VRV65580:VRV65582 WBR65580:WBR65582 WLN65580:WLN65582 WVJ65580:WVJ65582 B131116:B131118 IX131116:IX131118 ST131116:ST131118 ACP131116:ACP131118 AML131116:AML131118 AWH131116:AWH131118 BGD131116:BGD131118 BPZ131116:BPZ131118 BZV131116:BZV131118 CJR131116:CJR131118 CTN131116:CTN131118 DDJ131116:DDJ131118 DNF131116:DNF131118 DXB131116:DXB131118 EGX131116:EGX131118 EQT131116:EQT131118 FAP131116:FAP131118 FKL131116:FKL131118 FUH131116:FUH131118 GED131116:GED131118 GNZ131116:GNZ131118 GXV131116:GXV131118 HHR131116:HHR131118 HRN131116:HRN131118 IBJ131116:IBJ131118 ILF131116:ILF131118 IVB131116:IVB131118 JEX131116:JEX131118 JOT131116:JOT131118 JYP131116:JYP131118 KIL131116:KIL131118 KSH131116:KSH131118 LCD131116:LCD131118 LLZ131116:LLZ131118 LVV131116:LVV131118 MFR131116:MFR131118 MPN131116:MPN131118 MZJ131116:MZJ131118 NJF131116:NJF131118 NTB131116:NTB131118 OCX131116:OCX131118 OMT131116:OMT131118 OWP131116:OWP131118 PGL131116:PGL131118 PQH131116:PQH131118 QAD131116:QAD131118 QJZ131116:QJZ131118 QTV131116:QTV131118 RDR131116:RDR131118 RNN131116:RNN131118 RXJ131116:RXJ131118 SHF131116:SHF131118 SRB131116:SRB131118 TAX131116:TAX131118 TKT131116:TKT131118 TUP131116:TUP131118 UEL131116:UEL131118 UOH131116:UOH131118 UYD131116:UYD131118 VHZ131116:VHZ131118 VRV131116:VRV131118 WBR131116:WBR131118 WLN131116:WLN131118 WVJ131116:WVJ131118 B196652:B196654 IX196652:IX196654 ST196652:ST196654 ACP196652:ACP196654 AML196652:AML196654 AWH196652:AWH196654 BGD196652:BGD196654 BPZ196652:BPZ196654 BZV196652:BZV196654 CJR196652:CJR196654 CTN196652:CTN196654 DDJ196652:DDJ196654 DNF196652:DNF196654 DXB196652:DXB196654 EGX196652:EGX196654 EQT196652:EQT196654 FAP196652:FAP196654 FKL196652:FKL196654 FUH196652:FUH196654 GED196652:GED196654 GNZ196652:GNZ196654 GXV196652:GXV196654 HHR196652:HHR196654 HRN196652:HRN196654 IBJ196652:IBJ196654 ILF196652:ILF196654 IVB196652:IVB196654 JEX196652:JEX196654 JOT196652:JOT196654 JYP196652:JYP196654 KIL196652:KIL196654 KSH196652:KSH196654 LCD196652:LCD196654 LLZ196652:LLZ196654 LVV196652:LVV196654 MFR196652:MFR196654 MPN196652:MPN196654 MZJ196652:MZJ196654 NJF196652:NJF196654 NTB196652:NTB196654 OCX196652:OCX196654 OMT196652:OMT196654 OWP196652:OWP196654 PGL196652:PGL196654 PQH196652:PQH196654 QAD196652:QAD196654 QJZ196652:QJZ196654 QTV196652:QTV196654 RDR196652:RDR196654 RNN196652:RNN196654 RXJ196652:RXJ196654 SHF196652:SHF196654 SRB196652:SRB196654 TAX196652:TAX196654 TKT196652:TKT196654 TUP196652:TUP196654 UEL196652:UEL196654 UOH196652:UOH196654 UYD196652:UYD196654 VHZ196652:VHZ196654 VRV196652:VRV196654 WBR196652:WBR196654 WLN196652:WLN196654 WVJ196652:WVJ196654 B262188:B262190 IX262188:IX262190 ST262188:ST262190 ACP262188:ACP262190 AML262188:AML262190 AWH262188:AWH262190 BGD262188:BGD262190 BPZ262188:BPZ262190 BZV262188:BZV262190 CJR262188:CJR262190 CTN262188:CTN262190 DDJ262188:DDJ262190 DNF262188:DNF262190 DXB262188:DXB262190 EGX262188:EGX262190 EQT262188:EQT262190 FAP262188:FAP262190 FKL262188:FKL262190 FUH262188:FUH262190 GED262188:GED262190 GNZ262188:GNZ262190 GXV262188:GXV262190 HHR262188:HHR262190 HRN262188:HRN262190 IBJ262188:IBJ262190 ILF262188:ILF262190 IVB262188:IVB262190 JEX262188:JEX262190 JOT262188:JOT262190 JYP262188:JYP262190 KIL262188:KIL262190 KSH262188:KSH262190 LCD262188:LCD262190 LLZ262188:LLZ262190 LVV262188:LVV262190 MFR262188:MFR262190 MPN262188:MPN262190 MZJ262188:MZJ262190 NJF262188:NJF262190 NTB262188:NTB262190 OCX262188:OCX262190 OMT262188:OMT262190 OWP262188:OWP262190 PGL262188:PGL262190 PQH262188:PQH262190 QAD262188:QAD262190 QJZ262188:QJZ262190 QTV262188:QTV262190 RDR262188:RDR262190 RNN262188:RNN262190 RXJ262188:RXJ262190 SHF262188:SHF262190 SRB262188:SRB262190 TAX262188:TAX262190 TKT262188:TKT262190 TUP262188:TUP262190 UEL262188:UEL262190 UOH262188:UOH262190 UYD262188:UYD262190 VHZ262188:VHZ262190 VRV262188:VRV262190 WBR262188:WBR262190 WLN262188:WLN262190 WVJ262188:WVJ262190 B327724:B327726 IX327724:IX327726 ST327724:ST327726 ACP327724:ACP327726 AML327724:AML327726 AWH327724:AWH327726 BGD327724:BGD327726 BPZ327724:BPZ327726 BZV327724:BZV327726 CJR327724:CJR327726 CTN327724:CTN327726 DDJ327724:DDJ327726 DNF327724:DNF327726 DXB327724:DXB327726 EGX327724:EGX327726 EQT327724:EQT327726 FAP327724:FAP327726 FKL327724:FKL327726 FUH327724:FUH327726 GED327724:GED327726 GNZ327724:GNZ327726 GXV327724:GXV327726 HHR327724:HHR327726 HRN327724:HRN327726 IBJ327724:IBJ327726 ILF327724:ILF327726 IVB327724:IVB327726 JEX327724:JEX327726 JOT327724:JOT327726 JYP327724:JYP327726 KIL327724:KIL327726 KSH327724:KSH327726 LCD327724:LCD327726 LLZ327724:LLZ327726 LVV327724:LVV327726 MFR327724:MFR327726 MPN327724:MPN327726 MZJ327724:MZJ327726 NJF327724:NJF327726 NTB327724:NTB327726 OCX327724:OCX327726 OMT327724:OMT327726 OWP327724:OWP327726 PGL327724:PGL327726 PQH327724:PQH327726 QAD327724:QAD327726 QJZ327724:QJZ327726 QTV327724:QTV327726 RDR327724:RDR327726 RNN327724:RNN327726 RXJ327724:RXJ327726 SHF327724:SHF327726 SRB327724:SRB327726 TAX327724:TAX327726 TKT327724:TKT327726 TUP327724:TUP327726 UEL327724:UEL327726 UOH327724:UOH327726 UYD327724:UYD327726 VHZ327724:VHZ327726 VRV327724:VRV327726 WBR327724:WBR327726 WLN327724:WLN327726 WVJ327724:WVJ327726 B393260:B393262 IX393260:IX393262 ST393260:ST393262 ACP393260:ACP393262 AML393260:AML393262 AWH393260:AWH393262 BGD393260:BGD393262 BPZ393260:BPZ393262 BZV393260:BZV393262 CJR393260:CJR393262 CTN393260:CTN393262 DDJ393260:DDJ393262 DNF393260:DNF393262 DXB393260:DXB393262 EGX393260:EGX393262 EQT393260:EQT393262 FAP393260:FAP393262 FKL393260:FKL393262 FUH393260:FUH393262 GED393260:GED393262 GNZ393260:GNZ393262 GXV393260:GXV393262 HHR393260:HHR393262 HRN393260:HRN393262 IBJ393260:IBJ393262 ILF393260:ILF393262 IVB393260:IVB393262 JEX393260:JEX393262 JOT393260:JOT393262 JYP393260:JYP393262 KIL393260:KIL393262 KSH393260:KSH393262 LCD393260:LCD393262 LLZ393260:LLZ393262 LVV393260:LVV393262 MFR393260:MFR393262 MPN393260:MPN393262 MZJ393260:MZJ393262 NJF393260:NJF393262 NTB393260:NTB393262 OCX393260:OCX393262 OMT393260:OMT393262 OWP393260:OWP393262 PGL393260:PGL393262 PQH393260:PQH393262 QAD393260:QAD393262 QJZ393260:QJZ393262 QTV393260:QTV393262 RDR393260:RDR393262 RNN393260:RNN393262 RXJ393260:RXJ393262 SHF393260:SHF393262 SRB393260:SRB393262 TAX393260:TAX393262 TKT393260:TKT393262 TUP393260:TUP393262 UEL393260:UEL393262 UOH393260:UOH393262 UYD393260:UYD393262 VHZ393260:VHZ393262 VRV393260:VRV393262 WBR393260:WBR393262 WLN393260:WLN393262 WVJ393260:WVJ393262 B458796:B458798 IX458796:IX458798 ST458796:ST458798 ACP458796:ACP458798 AML458796:AML458798 AWH458796:AWH458798 BGD458796:BGD458798 BPZ458796:BPZ458798 BZV458796:BZV458798 CJR458796:CJR458798 CTN458796:CTN458798 DDJ458796:DDJ458798 DNF458796:DNF458798 DXB458796:DXB458798 EGX458796:EGX458798 EQT458796:EQT458798 FAP458796:FAP458798 FKL458796:FKL458798 FUH458796:FUH458798 GED458796:GED458798 GNZ458796:GNZ458798 GXV458796:GXV458798 HHR458796:HHR458798 HRN458796:HRN458798 IBJ458796:IBJ458798 ILF458796:ILF458798 IVB458796:IVB458798 JEX458796:JEX458798 JOT458796:JOT458798 JYP458796:JYP458798 KIL458796:KIL458798 KSH458796:KSH458798 LCD458796:LCD458798 LLZ458796:LLZ458798 LVV458796:LVV458798 MFR458796:MFR458798 MPN458796:MPN458798 MZJ458796:MZJ458798 NJF458796:NJF458798 NTB458796:NTB458798 OCX458796:OCX458798 OMT458796:OMT458798 OWP458796:OWP458798 PGL458796:PGL458798 PQH458796:PQH458798 QAD458796:QAD458798 QJZ458796:QJZ458798 QTV458796:QTV458798 RDR458796:RDR458798 RNN458796:RNN458798 RXJ458796:RXJ458798 SHF458796:SHF458798 SRB458796:SRB458798 TAX458796:TAX458798 TKT458796:TKT458798 TUP458796:TUP458798 UEL458796:UEL458798 UOH458796:UOH458798 UYD458796:UYD458798 VHZ458796:VHZ458798 VRV458796:VRV458798 WBR458796:WBR458798 WLN458796:WLN458798 WVJ458796:WVJ458798 B524332:B524334 IX524332:IX524334 ST524332:ST524334 ACP524332:ACP524334 AML524332:AML524334 AWH524332:AWH524334 BGD524332:BGD524334 BPZ524332:BPZ524334 BZV524332:BZV524334 CJR524332:CJR524334 CTN524332:CTN524334 DDJ524332:DDJ524334 DNF524332:DNF524334 DXB524332:DXB524334 EGX524332:EGX524334 EQT524332:EQT524334 FAP524332:FAP524334 FKL524332:FKL524334 FUH524332:FUH524334 GED524332:GED524334 GNZ524332:GNZ524334 GXV524332:GXV524334 HHR524332:HHR524334 HRN524332:HRN524334 IBJ524332:IBJ524334 ILF524332:ILF524334 IVB524332:IVB524334 JEX524332:JEX524334 JOT524332:JOT524334 JYP524332:JYP524334 KIL524332:KIL524334 KSH524332:KSH524334 LCD524332:LCD524334 LLZ524332:LLZ524334 LVV524332:LVV524334 MFR524332:MFR524334 MPN524332:MPN524334 MZJ524332:MZJ524334 NJF524332:NJF524334 NTB524332:NTB524334 OCX524332:OCX524334 OMT524332:OMT524334 OWP524332:OWP524334 PGL524332:PGL524334 PQH524332:PQH524334 QAD524332:QAD524334 QJZ524332:QJZ524334 QTV524332:QTV524334 RDR524332:RDR524334 RNN524332:RNN524334 RXJ524332:RXJ524334 SHF524332:SHF524334 SRB524332:SRB524334 TAX524332:TAX524334 TKT524332:TKT524334 TUP524332:TUP524334 UEL524332:UEL524334 UOH524332:UOH524334 UYD524332:UYD524334 VHZ524332:VHZ524334 VRV524332:VRV524334 WBR524332:WBR524334 WLN524332:WLN524334 WVJ524332:WVJ524334 B589868:B589870 IX589868:IX589870 ST589868:ST589870 ACP589868:ACP589870 AML589868:AML589870 AWH589868:AWH589870 BGD589868:BGD589870 BPZ589868:BPZ589870 BZV589868:BZV589870 CJR589868:CJR589870 CTN589868:CTN589870 DDJ589868:DDJ589870 DNF589868:DNF589870 DXB589868:DXB589870 EGX589868:EGX589870 EQT589868:EQT589870 FAP589868:FAP589870 FKL589868:FKL589870 FUH589868:FUH589870 GED589868:GED589870 GNZ589868:GNZ589870 GXV589868:GXV589870 HHR589868:HHR589870 HRN589868:HRN589870 IBJ589868:IBJ589870 ILF589868:ILF589870 IVB589868:IVB589870 JEX589868:JEX589870 JOT589868:JOT589870 JYP589868:JYP589870 KIL589868:KIL589870 KSH589868:KSH589870 LCD589868:LCD589870 LLZ589868:LLZ589870 LVV589868:LVV589870 MFR589868:MFR589870 MPN589868:MPN589870 MZJ589868:MZJ589870 NJF589868:NJF589870 NTB589868:NTB589870 OCX589868:OCX589870 OMT589868:OMT589870 OWP589868:OWP589870 PGL589868:PGL589870 PQH589868:PQH589870 QAD589868:QAD589870 QJZ589868:QJZ589870 QTV589868:QTV589870 RDR589868:RDR589870 RNN589868:RNN589870 RXJ589868:RXJ589870 SHF589868:SHF589870 SRB589868:SRB589870 TAX589868:TAX589870 TKT589868:TKT589870 TUP589868:TUP589870 UEL589868:UEL589870 UOH589868:UOH589870 UYD589868:UYD589870 VHZ589868:VHZ589870 VRV589868:VRV589870 WBR589868:WBR589870 WLN589868:WLN589870 WVJ589868:WVJ589870 B655404:B655406 IX655404:IX655406 ST655404:ST655406 ACP655404:ACP655406 AML655404:AML655406 AWH655404:AWH655406 BGD655404:BGD655406 BPZ655404:BPZ655406 BZV655404:BZV655406 CJR655404:CJR655406 CTN655404:CTN655406 DDJ655404:DDJ655406 DNF655404:DNF655406 DXB655404:DXB655406 EGX655404:EGX655406 EQT655404:EQT655406 FAP655404:FAP655406 FKL655404:FKL655406 FUH655404:FUH655406 GED655404:GED655406 GNZ655404:GNZ655406 GXV655404:GXV655406 HHR655404:HHR655406 HRN655404:HRN655406 IBJ655404:IBJ655406 ILF655404:ILF655406 IVB655404:IVB655406 JEX655404:JEX655406 JOT655404:JOT655406 JYP655404:JYP655406 KIL655404:KIL655406 KSH655404:KSH655406 LCD655404:LCD655406 LLZ655404:LLZ655406 LVV655404:LVV655406 MFR655404:MFR655406 MPN655404:MPN655406 MZJ655404:MZJ655406 NJF655404:NJF655406 NTB655404:NTB655406 OCX655404:OCX655406 OMT655404:OMT655406 OWP655404:OWP655406 PGL655404:PGL655406 PQH655404:PQH655406 QAD655404:QAD655406 QJZ655404:QJZ655406 QTV655404:QTV655406 RDR655404:RDR655406 RNN655404:RNN655406 RXJ655404:RXJ655406 SHF655404:SHF655406 SRB655404:SRB655406 TAX655404:TAX655406 TKT655404:TKT655406 TUP655404:TUP655406 UEL655404:UEL655406 UOH655404:UOH655406 UYD655404:UYD655406 VHZ655404:VHZ655406 VRV655404:VRV655406 WBR655404:WBR655406 WLN655404:WLN655406 WVJ655404:WVJ655406 B720940:B720942 IX720940:IX720942 ST720940:ST720942 ACP720940:ACP720942 AML720940:AML720942 AWH720940:AWH720942 BGD720940:BGD720942 BPZ720940:BPZ720942 BZV720940:BZV720942 CJR720940:CJR720942 CTN720940:CTN720942 DDJ720940:DDJ720942 DNF720940:DNF720942 DXB720940:DXB720942 EGX720940:EGX720942 EQT720940:EQT720942 FAP720940:FAP720942 FKL720940:FKL720942 FUH720940:FUH720942 GED720940:GED720942 GNZ720940:GNZ720942 GXV720940:GXV720942 HHR720940:HHR720942 HRN720940:HRN720942 IBJ720940:IBJ720942 ILF720940:ILF720942 IVB720940:IVB720942 JEX720940:JEX720942 JOT720940:JOT720942 JYP720940:JYP720942 KIL720940:KIL720942 KSH720940:KSH720942 LCD720940:LCD720942 LLZ720940:LLZ720942 LVV720940:LVV720942 MFR720940:MFR720942 MPN720940:MPN720942 MZJ720940:MZJ720942 NJF720940:NJF720942 NTB720940:NTB720942 OCX720940:OCX720942 OMT720940:OMT720942 OWP720940:OWP720942 PGL720940:PGL720942 PQH720940:PQH720942 QAD720940:QAD720942 QJZ720940:QJZ720942 QTV720940:QTV720942 RDR720940:RDR720942 RNN720940:RNN720942 RXJ720940:RXJ720942 SHF720940:SHF720942 SRB720940:SRB720942 TAX720940:TAX720942 TKT720940:TKT720942 TUP720940:TUP720942 UEL720940:UEL720942 UOH720940:UOH720942 UYD720940:UYD720942 VHZ720940:VHZ720942 VRV720940:VRV720942 WBR720940:WBR720942 WLN720940:WLN720942 WVJ720940:WVJ720942 B786476:B786478 IX786476:IX786478 ST786476:ST786478 ACP786476:ACP786478 AML786476:AML786478 AWH786476:AWH786478 BGD786476:BGD786478 BPZ786476:BPZ786478 BZV786476:BZV786478 CJR786476:CJR786478 CTN786476:CTN786478 DDJ786476:DDJ786478 DNF786476:DNF786478 DXB786476:DXB786478 EGX786476:EGX786478 EQT786476:EQT786478 FAP786476:FAP786478 FKL786476:FKL786478 FUH786476:FUH786478 GED786476:GED786478 GNZ786476:GNZ786478 GXV786476:GXV786478 HHR786476:HHR786478 HRN786476:HRN786478 IBJ786476:IBJ786478 ILF786476:ILF786478 IVB786476:IVB786478 JEX786476:JEX786478 JOT786476:JOT786478 JYP786476:JYP786478 KIL786476:KIL786478 KSH786476:KSH786478 LCD786476:LCD786478 LLZ786476:LLZ786478 LVV786476:LVV786478 MFR786476:MFR786478 MPN786476:MPN786478 MZJ786476:MZJ786478 NJF786476:NJF786478 NTB786476:NTB786478 OCX786476:OCX786478 OMT786476:OMT786478 OWP786476:OWP786478 PGL786476:PGL786478 PQH786476:PQH786478 QAD786476:QAD786478 QJZ786476:QJZ786478 QTV786476:QTV786478 RDR786476:RDR786478 RNN786476:RNN786478 RXJ786476:RXJ786478 SHF786476:SHF786478 SRB786476:SRB786478 TAX786476:TAX786478 TKT786476:TKT786478 TUP786476:TUP786478 UEL786476:UEL786478 UOH786476:UOH786478 UYD786476:UYD786478 VHZ786476:VHZ786478 VRV786476:VRV786478 WBR786476:WBR786478 WLN786476:WLN786478 WVJ786476:WVJ786478 B852012:B852014 IX852012:IX852014 ST852012:ST852014 ACP852012:ACP852014 AML852012:AML852014 AWH852012:AWH852014 BGD852012:BGD852014 BPZ852012:BPZ852014 BZV852012:BZV852014 CJR852012:CJR852014 CTN852012:CTN852014 DDJ852012:DDJ852014 DNF852012:DNF852014 DXB852012:DXB852014 EGX852012:EGX852014 EQT852012:EQT852014 FAP852012:FAP852014 FKL852012:FKL852014 FUH852012:FUH852014 GED852012:GED852014 GNZ852012:GNZ852014 GXV852012:GXV852014 HHR852012:HHR852014 HRN852012:HRN852014 IBJ852012:IBJ852014 ILF852012:ILF852014 IVB852012:IVB852014 JEX852012:JEX852014 JOT852012:JOT852014 JYP852012:JYP852014 KIL852012:KIL852014 KSH852012:KSH852014 LCD852012:LCD852014 LLZ852012:LLZ852014 LVV852012:LVV852014 MFR852012:MFR852014 MPN852012:MPN852014 MZJ852012:MZJ852014 NJF852012:NJF852014 NTB852012:NTB852014 OCX852012:OCX852014 OMT852012:OMT852014 OWP852012:OWP852014 PGL852012:PGL852014 PQH852012:PQH852014 QAD852012:QAD852014 QJZ852012:QJZ852014 QTV852012:QTV852014 RDR852012:RDR852014 RNN852012:RNN852014 RXJ852012:RXJ852014 SHF852012:SHF852014 SRB852012:SRB852014 TAX852012:TAX852014 TKT852012:TKT852014 TUP852012:TUP852014 UEL852012:UEL852014 UOH852012:UOH852014 UYD852012:UYD852014 VHZ852012:VHZ852014 VRV852012:VRV852014 WBR852012:WBR852014 WLN852012:WLN852014 WVJ852012:WVJ852014 B917548:B917550 IX917548:IX917550 ST917548:ST917550 ACP917548:ACP917550 AML917548:AML917550 AWH917548:AWH917550 BGD917548:BGD917550 BPZ917548:BPZ917550 BZV917548:BZV917550 CJR917548:CJR917550 CTN917548:CTN917550 DDJ917548:DDJ917550 DNF917548:DNF917550 DXB917548:DXB917550 EGX917548:EGX917550 EQT917548:EQT917550 FAP917548:FAP917550 FKL917548:FKL917550 FUH917548:FUH917550 GED917548:GED917550 GNZ917548:GNZ917550 GXV917548:GXV917550 HHR917548:HHR917550 HRN917548:HRN917550 IBJ917548:IBJ917550 ILF917548:ILF917550 IVB917548:IVB917550 JEX917548:JEX917550 JOT917548:JOT917550 JYP917548:JYP917550 KIL917548:KIL917550 KSH917548:KSH917550 LCD917548:LCD917550 LLZ917548:LLZ917550 LVV917548:LVV917550 MFR917548:MFR917550 MPN917548:MPN917550 MZJ917548:MZJ917550 NJF917548:NJF917550 NTB917548:NTB917550 OCX917548:OCX917550 OMT917548:OMT917550 OWP917548:OWP917550 PGL917548:PGL917550 PQH917548:PQH917550 QAD917548:QAD917550 QJZ917548:QJZ917550 QTV917548:QTV917550 RDR917548:RDR917550 RNN917548:RNN917550 RXJ917548:RXJ917550 SHF917548:SHF917550 SRB917548:SRB917550 TAX917548:TAX917550 TKT917548:TKT917550 TUP917548:TUP917550 UEL917548:UEL917550 UOH917548:UOH917550 UYD917548:UYD917550 VHZ917548:VHZ917550 VRV917548:VRV917550 WBR917548:WBR917550 WLN917548:WLN917550 WVJ917548:WVJ917550 B983084:B983086 IX983084:IX983086 ST983084:ST983086 ACP983084:ACP983086 AML983084:AML983086 AWH983084:AWH983086 BGD983084:BGD983086 BPZ983084:BPZ983086 BZV983084:BZV983086 CJR983084:CJR983086 CTN983084:CTN983086 DDJ983084:DDJ983086 DNF983084:DNF983086 DXB983084:DXB983086 EGX983084:EGX983086 EQT983084:EQT983086 FAP983084:FAP983086 FKL983084:FKL983086 FUH983084:FUH983086 GED983084:GED983086 GNZ983084:GNZ983086 GXV983084:GXV983086 HHR983084:HHR983086 HRN983084:HRN983086 IBJ983084:IBJ983086 ILF983084:ILF983086 IVB983084:IVB983086 JEX983084:JEX983086 JOT983084:JOT983086 JYP983084:JYP983086 KIL983084:KIL983086 KSH983084:KSH983086 LCD983084:LCD983086 LLZ983084:LLZ983086 LVV983084:LVV983086 MFR983084:MFR983086 MPN983084:MPN983086 MZJ983084:MZJ983086 NJF983084:NJF983086 NTB983084:NTB983086 OCX983084:OCX983086 OMT983084:OMT983086 OWP983084:OWP983086 PGL983084:PGL983086 PQH983084:PQH983086 QAD983084:QAD983086 QJZ983084:QJZ983086 QTV983084:QTV983086 RDR983084:RDR983086 RNN983084:RNN983086 RXJ983084:RXJ983086 SHF983084:SHF983086 SRB983084:SRB983086 TAX983084:TAX983086 TKT983084:TKT983086 TUP983084:TUP983086 UEL983084:UEL983086 UOH983084:UOH983086 UYD983084:UYD983086 VHZ983084:VHZ983086 VRV983084:VRV983086 WBR983084:WBR983086 WLN983084:WLN983086 WVJ983084:WVJ983086 C34:C37 IY34:IY37 SU34:SU37 ACQ34:ACQ37 AMM34:AMM37 AWI34:AWI37 BGE34:BGE37 BQA34:BQA37 BZW34:BZW37 CJS34:CJS37 CTO34:CTO37 DDK34:DDK37 DNG34:DNG37 DXC34:DXC37 EGY34:EGY37 EQU34:EQU37 FAQ34:FAQ37 FKM34:FKM37 FUI34:FUI37 GEE34:GEE37 GOA34:GOA37 GXW34:GXW37 HHS34:HHS37 HRO34:HRO37 IBK34:IBK37 ILG34:ILG37 IVC34:IVC37 JEY34:JEY37 JOU34:JOU37 JYQ34:JYQ37 KIM34:KIM37 KSI34:KSI37 LCE34:LCE37 LMA34:LMA37 LVW34:LVW37 MFS34:MFS37 MPO34:MPO37 MZK34:MZK37 NJG34:NJG37 NTC34:NTC37 OCY34:OCY37 OMU34:OMU37 OWQ34:OWQ37 PGM34:PGM37 PQI34:PQI37 QAE34:QAE37 QKA34:QKA37 QTW34:QTW37 RDS34:RDS37 RNO34:RNO37 RXK34:RXK37 SHG34:SHG37 SRC34:SRC37 TAY34:TAY37 TKU34:TKU37 TUQ34:TUQ37 UEM34:UEM37 UOI34:UOI37 UYE34:UYE37 VIA34:VIA37 VRW34:VRW37 WBS34:WBS37 WLO34:WLO37 WVK34:WVK37 C65569:C65572 IY65569:IY65572 SU65569:SU65572 ACQ65569:ACQ65572 AMM65569:AMM65572 AWI65569:AWI65572 BGE65569:BGE65572 BQA65569:BQA65572 BZW65569:BZW65572 CJS65569:CJS65572 CTO65569:CTO65572 DDK65569:DDK65572 DNG65569:DNG65572 DXC65569:DXC65572 EGY65569:EGY65572 EQU65569:EQU65572 FAQ65569:FAQ65572 FKM65569:FKM65572 FUI65569:FUI65572 GEE65569:GEE65572 GOA65569:GOA65572 GXW65569:GXW65572 HHS65569:HHS65572 HRO65569:HRO65572 IBK65569:IBK65572 ILG65569:ILG65572 IVC65569:IVC65572 JEY65569:JEY65572 JOU65569:JOU65572 JYQ65569:JYQ65572 KIM65569:KIM65572 KSI65569:KSI65572 LCE65569:LCE65572 LMA65569:LMA65572 LVW65569:LVW65572 MFS65569:MFS65572 MPO65569:MPO65572 MZK65569:MZK65572 NJG65569:NJG65572 NTC65569:NTC65572 OCY65569:OCY65572 OMU65569:OMU65572 OWQ65569:OWQ65572 PGM65569:PGM65572 PQI65569:PQI65572 QAE65569:QAE65572 QKA65569:QKA65572 QTW65569:QTW65572 RDS65569:RDS65572 RNO65569:RNO65572 RXK65569:RXK65572 SHG65569:SHG65572 SRC65569:SRC65572 TAY65569:TAY65572 TKU65569:TKU65572 TUQ65569:TUQ65572 UEM65569:UEM65572 UOI65569:UOI65572 UYE65569:UYE65572 VIA65569:VIA65572 VRW65569:VRW65572 WBS65569:WBS65572 WLO65569:WLO65572 WVK65569:WVK65572 C131105:C131108 IY131105:IY131108 SU131105:SU131108 ACQ131105:ACQ131108 AMM131105:AMM131108 AWI131105:AWI131108 BGE131105:BGE131108 BQA131105:BQA131108 BZW131105:BZW131108 CJS131105:CJS131108 CTO131105:CTO131108 DDK131105:DDK131108 DNG131105:DNG131108 DXC131105:DXC131108 EGY131105:EGY131108 EQU131105:EQU131108 FAQ131105:FAQ131108 FKM131105:FKM131108 FUI131105:FUI131108 GEE131105:GEE131108 GOA131105:GOA131108 GXW131105:GXW131108 HHS131105:HHS131108 HRO131105:HRO131108 IBK131105:IBK131108 ILG131105:ILG131108 IVC131105:IVC131108 JEY131105:JEY131108 JOU131105:JOU131108 JYQ131105:JYQ131108 KIM131105:KIM131108 KSI131105:KSI131108 LCE131105:LCE131108 LMA131105:LMA131108 LVW131105:LVW131108 MFS131105:MFS131108 MPO131105:MPO131108 MZK131105:MZK131108 NJG131105:NJG131108 NTC131105:NTC131108 OCY131105:OCY131108 OMU131105:OMU131108 OWQ131105:OWQ131108 PGM131105:PGM131108 PQI131105:PQI131108 QAE131105:QAE131108 QKA131105:QKA131108 QTW131105:QTW131108 RDS131105:RDS131108 RNO131105:RNO131108 RXK131105:RXK131108 SHG131105:SHG131108 SRC131105:SRC131108 TAY131105:TAY131108 TKU131105:TKU131108 TUQ131105:TUQ131108 UEM131105:UEM131108 UOI131105:UOI131108 UYE131105:UYE131108 VIA131105:VIA131108 VRW131105:VRW131108 WBS131105:WBS131108 WLO131105:WLO131108 WVK131105:WVK131108 C196641:C196644 IY196641:IY196644 SU196641:SU196644 ACQ196641:ACQ196644 AMM196641:AMM196644 AWI196641:AWI196644 BGE196641:BGE196644 BQA196641:BQA196644 BZW196641:BZW196644 CJS196641:CJS196644 CTO196641:CTO196644 DDK196641:DDK196644 DNG196641:DNG196644 DXC196641:DXC196644 EGY196641:EGY196644 EQU196641:EQU196644 FAQ196641:FAQ196644 FKM196641:FKM196644 FUI196641:FUI196644 GEE196641:GEE196644 GOA196641:GOA196644 GXW196641:GXW196644 HHS196641:HHS196644 HRO196641:HRO196644 IBK196641:IBK196644 ILG196641:ILG196644 IVC196641:IVC196644 JEY196641:JEY196644 JOU196641:JOU196644 JYQ196641:JYQ196644 KIM196641:KIM196644 KSI196641:KSI196644 LCE196641:LCE196644 LMA196641:LMA196644 LVW196641:LVW196644 MFS196641:MFS196644 MPO196641:MPO196644 MZK196641:MZK196644 NJG196641:NJG196644 NTC196641:NTC196644 OCY196641:OCY196644 OMU196641:OMU196644 OWQ196641:OWQ196644 PGM196641:PGM196644 PQI196641:PQI196644 QAE196641:QAE196644 QKA196641:QKA196644 QTW196641:QTW196644 RDS196641:RDS196644 RNO196641:RNO196644 RXK196641:RXK196644 SHG196641:SHG196644 SRC196641:SRC196644 TAY196641:TAY196644 TKU196641:TKU196644 TUQ196641:TUQ196644 UEM196641:UEM196644 UOI196641:UOI196644 UYE196641:UYE196644 VIA196641:VIA196644 VRW196641:VRW196644 WBS196641:WBS196644 WLO196641:WLO196644 WVK196641:WVK196644 C262177:C262180 IY262177:IY262180 SU262177:SU262180 ACQ262177:ACQ262180 AMM262177:AMM262180 AWI262177:AWI262180 BGE262177:BGE262180 BQA262177:BQA262180 BZW262177:BZW262180 CJS262177:CJS262180 CTO262177:CTO262180 DDK262177:DDK262180 DNG262177:DNG262180 DXC262177:DXC262180 EGY262177:EGY262180 EQU262177:EQU262180 FAQ262177:FAQ262180 FKM262177:FKM262180 FUI262177:FUI262180 GEE262177:GEE262180 GOA262177:GOA262180 GXW262177:GXW262180 HHS262177:HHS262180 HRO262177:HRO262180 IBK262177:IBK262180 ILG262177:ILG262180 IVC262177:IVC262180 JEY262177:JEY262180 JOU262177:JOU262180 JYQ262177:JYQ262180 KIM262177:KIM262180 KSI262177:KSI262180 LCE262177:LCE262180 LMA262177:LMA262180 LVW262177:LVW262180 MFS262177:MFS262180 MPO262177:MPO262180 MZK262177:MZK262180 NJG262177:NJG262180 NTC262177:NTC262180 OCY262177:OCY262180 OMU262177:OMU262180 OWQ262177:OWQ262180 PGM262177:PGM262180 PQI262177:PQI262180 QAE262177:QAE262180 QKA262177:QKA262180 QTW262177:QTW262180 RDS262177:RDS262180 RNO262177:RNO262180 RXK262177:RXK262180 SHG262177:SHG262180 SRC262177:SRC262180 TAY262177:TAY262180 TKU262177:TKU262180 TUQ262177:TUQ262180 UEM262177:UEM262180 UOI262177:UOI262180 UYE262177:UYE262180 VIA262177:VIA262180 VRW262177:VRW262180 WBS262177:WBS262180 WLO262177:WLO262180 WVK262177:WVK262180 C327713:C327716 IY327713:IY327716 SU327713:SU327716 ACQ327713:ACQ327716 AMM327713:AMM327716 AWI327713:AWI327716 BGE327713:BGE327716 BQA327713:BQA327716 BZW327713:BZW327716 CJS327713:CJS327716 CTO327713:CTO327716 DDK327713:DDK327716 DNG327713:DNG327716 DXC327713:DXC327716 EGY327713:EGY327716 EQU327713:EQU327716 FAQ327713:FAQ327716 FKM327713:FKM327716 FUI327713:FUI327716 GEE327713:GEE327716 GOA327713:GOA327716 GXW327713:GXW327716 HHS327713:HHS327716 HRO327713:HRO327716 IBK327713:IBK327716 ILG327713:ILG327716 IVC327713:IVC327716 JEY327713:JEY327716 JOU327713:JOU327716 JYQ327713:JYQ327716 KIM327713:KIM327716 KSI327713:KSI327716 LCE327713:LCE327716 LMA327713:LMA327716 LVW327713:LVW327716 MFS327713:MFS327716 MPO327713:MPO327716 MZK327713:MZK327716 NJG327713:NJG327716 NTC327713:NTC327716 OCY327713:OCY327716 OMU327713:OMU327716 OWQ327713:OWQ327716 PGM327713:PGM327716 PQI327713:PQI327716 QAE327713:QAE327716 QKA327713:QKA327716 QTW327713:QTW327716 RDS327713:RDS327716 RNO327713:RNO327716 RXK327713:RXK327716 SHG327713:SHG327716 SRC327713:SRC327716 TAY327713:TAY327716 TKU327713:TKU327716 TUQ327713:TUQ327716 UEM327713:UEM327716 UOI327713:UOI327716 UYE327713:UYE327716 VIA327713:VIA327716 VRW327713:VRW327716 WBS327713:WBS327716 WLO327713:WLO327716 WVK327713:WVK327716 C393249:C393252 IY393249:IY393252 SU393249:SU393252 ACQ393249:ACQ393252 AMM393249:AMM393252 AWI393249:AWI393252 BGE393249:BGE393252 BQA393249:BQA393252 BZW393249:BZW393252 CJS393249:CJS393252 CTO393249:CTO393252 DDK393249:DDK393252 DNG393249:DNG393252 DXC393249:DXC393252 EGY393249:EGY393252 EQU393249:EQU393252 FAQ393249:FAQ393252 FKM393249:FKM393252 FUI393249:FUI393252 GEE393249:GEE393252 GOA393249:GOA393252 GXW393249:GXW393252 HHS393249:HHS393252 HRO393249:HRO393252 IBK393249:IBK393252 ILG393249:ILG393252 IVC393249:IVC393252 JEY393249:JEY393252 JOU393249:JOU393252 JYQ393249:JYQ393252 KIM393249:KIM393252 KSI393249:KSI393252 LCE393249:LCE393252 LMA393249:LMA393252 LVW393249:LVW393252 MFS393249:MFS393252 MPO393249:MPO393252 MZK393249:MZK393252 NJG393249:NJG393252 NTC393249:NTC393252 OCY393249:OCY393252 OMU393249:OMU393252 OWQ393249:OWQ393252 PGM393249:PGM393252 PQI393249:PQI393252 QAE393249:QAE393252 QKA393249:QKA393252 QTW393249:QTW393252 RDS393249:RDS393252 RNO393249:RNO393252 RXK393249:RXK393252 SHG393249:SHG393252 SRC393249:SRC393252 TAY393249:TAY393252 TKU393249:TKU393252 TUQ393249:TUQ393252 UEM393249:UEM393252 UOI393249:UOI393252 UYE393249:UYE393252 VIA393249:VIA393252 VRW393249:VRW393252 WBS393249:WBS393252 WLO393249:WLO393252 WVK393249:WVK393252 C458785:C458788 IY458785:IY458788 SU458785:SU458788 ACQ458785:ACQ458788 AMM458785:AMM458788 AWI458785:AWI458788 BGE458785:BGE458788 BQA458785:BQA458788 BZW458785:BZW458788 CJS458785:CJS458788 CTO458785:CTO458788 DDK458785:DDK458788 DNG458785:DNG458788 DXC458785:DXC458788 EGY458785:EGY458788 EQU458785:EQU458788 FAQ458785:FAQ458788 FKM458785:FKM458788 FUI458785:FUI458788 GEE458785:GEE458788 GOA458785:GOA458788 GXW458785:GXW458788 HHS458785:HHS458788 HRO458785:HRO458788 IBK458785:IBK458788 ILG458785:ILG458788 IVC458785:IVC458788 JEY458785:JEY458788 JOU458785:JOU458788 JYQ458785:JYQ458788 KIM458785:KIM458788 KSI458785:KSI458788 LCE458785:LCE458788 LMA458785:LMA458788 LVW458785:LVW458788 MFS458785:MFS458788 MPO458785:MPO458788 MZK458785:MZK458788 NJG458785:NJG458788 NTC458785:NTC458788 OCY458785:OCY458788 OMU458785:OMU458788 OWQ458785:OWQ458788 PGM458785:PGM458788 PQI458785:PQI458788 QAE458785:QAE458788 QKA458785:QKA458788 QTW458785:QTW458788 RDS458785:RDS458788 RNO458785:RNO458788 RXK458785:RXK458788 SHG458785:SHG458788 SRC458785:SRC458788 TAY458785:TAY458788 TKU458785:TKU458788 TUQ458785:TUQ458788 UEM458785:UEM458788 UOI458785:UOI458788 UYE458785:UYE458788 VIA458785:VIA458788 VRW458785:VRW458788 WBS458785:WBS458788 WLO458785:WLO458788 WVK458785:WVK458788 C524321:C524324 IY524321:IY524324 SU524321:SU524324 ACQ524321:ACQ524324 AMM524321:AMM524324 AWI524321:AWI524324 BGE524321:BGE524324 BQA524321:BQA524324 BZW524321:BZW524324 CJS524321:CJS524324 CTO524321:CTO524324 DDK524321:DDK524324 DNG524321:DNG524324 DXC524321:DXC524324 EGY524321:EGY524324 EQU524321:EQU524324 FAQ524321:FAQ524324 FKM524321:FKM524324 FUI524321:FUI524324 GEE524321:GEE524324 GOA524321:GOA524324 GXW524321:GXW524324 HHS524321:HHS524324 HRO524321:HRO524324 IBK524321:IBK524324 ILG524321:ILG524324 IVC524321:IVC524324 JEY524321:JEY524324 JOU524321:JOU524324 JYQ524321:JYQ524324 KIM524321:KIM524324 KSI524321:KSI524324 LCE524321:LCE524324 LMA524321:LMA524324 LVW524321:LVW524324 MFS524321:MFS524324 MPO524321:MPO524324 MZK524321:MZK524324 NJG524321:NJG524324 NTC524321:NTC524324 OCY524321:OCY524324 OMU524321:OMU524324 OWQ524321:OWQ524324 PGM524321:PGM524324 PQI524321:PQI524324 QAE524321:QAE524324 QKA524321:QKA524324 QTW524321:QTW524324 RDS524321:RDS524324 RNO524321:RNO524324 RXK524321:RXK524324 SHG524321:SHG524324 SRC524321:SRC524324 TAY524321:TAY524324 TKU524321:TKU524324 TUQ524321:TUQ524324 UEM524321:UEM524324 UOI524321:UOI524324 UYE524321:UYE524324 VIA524321:VIA524324 VRW524321:VRW524324 WBS524321:WBS524324 WLO524321:WLO524324 WVK524321:WVK524324 C589857:C589860 IY589857:IY589860 SU589857:SU589860 ACQ589857:ACQ589860 AMM589857:AMM589860 AWI589857:AWI589860 BGE589857:BGE589860 BQA589857:BQA589860 BZW589857:BZW589860 CJS589857:CJS589860 CTO589857:CTO589860 DDK589857:DDK589860 DNG589857:DNG589860 DXC589857:DXC589860 EGY589857:EGY589860 EQU589857:EQU589860 FAQ589857:FAQ589860 FKM589857:FKM589860 FUI589857:FUI589860 GEE589857:GEE589860 GOA589857:GOA589860 GXW589857:GXW589860 HHS589857:HHS589860 HRO589857:HRO589860 IBK589857:IBK589860 ILG589857:ILG589860 IVC589857:IVC589860 JEY589857:JEY589860 JOU589857:JOU589860 JYQ589857:JYQ589860 KIM589857:KIM589860 KSI589857:KSI589860 LCE589857:LCE589860 LMA589857:LMA589860 LVW589857:LVW589860 MFS589857:MFS589860 MPO589857:MPO589860 MZK589857:MZK589860 NJG589857:NJG589860 NTC589857:NTC589860 OCY589857:OCY589860 OMU589857:OMU589860 OWQ589857:OWQ589860 PGM589857:PGM589860 PQI589857:PQI589860 QAE589857:QAE589860 QKA589857:QKA589860 QTW589857:QTW589860 RDS589857:RDS589860 RNO589857:RNO589860 RXK589857:RXK589860 SHG589857:SHG589860 SRC589857:SRC589860 TAY589857:TAY589860 TKU589857:TKU589860 TUQ589857:TUQ589860 UEM589857:UEM589860 UOI589857:UOI589860 UYE589857:UYE589860 VIA589857:VIA589860 VRW589857:VRW589860 WBS589857:WBS589860 WLO589857:WLO589860 WVK589857:WVK589860 C655393:C655396 IY655393:IY655396 SU655393:SU655396 ACQ655393:ACQ655396 AMM655393:AMM655396 AWI655393:AWI655396 BGE655393:BGE655396 BQA655393:BQA655396 BZW655393:BZW655396 CJS655393:CJS655396 CTO655393:CTO655396 DDK655393:DDK655396 DNG655393:DNG655396 DXC655393:DXC655396 EGY655393:EGY655396 EQU655393:EQU655396 FAQ655393:FAQ655396 FKM655393:FKM655396 FUI655393:FUI655396 GEE655393:GEE655396 GOA655393:GOA655396 GXW655393:GXW655396 HHS655393:HHS655396 HRO655393:HRO655396 IBK655393:IBK655396 ILG655393:ILG655396 IVC655393:IVC655396 JEY655393:JEY655396 JOU655393:JOU655396 JYQ655393:JYQ655396 KIM655393:KIM655396 KSI655393:KSI655396 LCE655393:LCE655396 LMA655393:LMA655396 LVW655393:LVW655396 MFS655393:MFS655396 MPO655393:MPO655396 MZK655393:MZK655396 NJG655393:NJG655396 NTC655393:NTC655396 OCY655393:OCY655396 OMU655393:OMU655396 OWQ655393:OWQ655396 PGM655393:PGM655396 PQI655393:PQI655396 QAE655393:QAE655396 QKA655393:QKA655396 QTW655393:QTW655396 RDS655393:RDS655396 RNO655393:RNO655396 RXK655393:RXK655396 SHG655393:SHG655396 SRC655393:SRC655396 TAY655393:TAY655396 TKU655393:TKU655396 TUQ655393:TUQ655396 UEM655393:UEM655396 UOI655393:UOI655396 UYE655393:UYE655396 VIA655393:VIA655396 VRW655393:VRW655396 WBS655393:WBS655396 WLO655393:WLO655396 WVK655393:WVK655396 C720929:C720932 IY720929:IY720932 SU720929:SU720932 ACQ720929:ACQ720932 AMM720929:AMM720932 AWI720929:AWI720932 BGE720929:BGE720932 BQA720929:BQA720932 BZW720929:BZW720932 CJS720929:CJS720932 CTO720929:CTO720932 DDK720929:DDK720932 DNG720929:DNG720932 DXC720929:DXC720932 EGY720929:EGY720932 EQU720929:EQU720932 FAQ720929:FAQ720932 FKM720929:FKM720932 FUI720929:FUI720932 GEE720929:GEE720932 GOA720929:GOA720932 GXW720929:GXW720932 HHS720929:HHS720932 HRO720929:HRO720932 IBK720929:IBK720932 ILG720929:ILG720932 IVC720929:IVC720932 JEY720929:JEY720932 JOU720929:JOU720932 JYQ720929:JYQ720932 KIM720929:KIM720932 KSI720929:KSI720932 LCE720929:LCE720932 LMA720929:LMA720932 LVW720929:LVW720932 MFS720929:MFS720932 MPO720929:MPO720932 MZK720929:MZK720932 NJG720929:NJG720932 NTC720929:NTC720932 OCY720929:OCY720932 OMU720929:OMU720932 OWQ720929:OWQ720932 PGM720929:PGM720932 PQI720929:PQI720932 QAE720929:QAE720932 QKA720929:QKA720932 QTW720929:QTW720932 RDS720929:RDS720932 RNO720929:RNO720932 RXK720929:RXK720932 SHG720929:SHG720932 SRC720929:SRC720932 TAY720929:TAY720932 TKU720929:TKU720932 TUQ720929:TUQ720932 UEM720929:UEM720932 UOI720929:UOI720932 UYE720929:UYE720932 VIA720929:VIA720932 VRW720929:VRW720932 WBS720929:WBS720932 WLO720929:WLO720932 WVK720929:WVK720932 C786465:C786468 IY786465:IY786468 SU786465:SU786468 ACQ786465:ACQ786468 AMM786465:AMM786468 AWI786465:AWI786468 BGE786465:BGE786468 BQA786465:BQA786468 BZW786465:BZW786468 CJS786465:CJS786468 CTO786465:CTO786468 DDK786465:DDK786468 DNG786465:DNG786468 DXC786465:DXC786468 EGY786465:EGY786468 EQU786465:EQU786468 FAQ786465:FAQ786468 FKM786465:FKM786468 FUI786465:FUI786468 GEE786465:GEE786468 GOA786465:GOA786468 GXW786465:GXW786468 HHS786465:HHS786468 HRO786465:HRO786468 IBK786465:IBK786468 ILG786465:ILG786468 IVC786465:IVC786468 JEY786465:JEY786468 JOU786465:JOU786468 JYQ786465:JYQ786468 KIM786465:KIM786468 KSI786465:KSI786468 LCE786465:LCE786468 LMA786465:LMA786468 LVW786465:LVW786468 MFS786465:MFS786468 MPO786465:MPO786468 MZK786465:MZK786468 NJG786465:NJG786468 NTC786465:NTC786468 OCY786465:OCY786468 OMU786465:OMU786468 OWQ786465:OWQ786468 PGM786465:PGM786468 PQI786465:PQI786468 QAE786465:QAE786468 QKA786465:QKA786468 QTW786465:QTW786468 RDS786465:RDS786468 RNO786465:RNO786468 RXK786465:RXK786468 SHG786465:SHG786468 SRC786465:SRC786468 TAY786465:TAY786468 TKU786465:TKU786468 TUQ786465:TUQ786468 UEM786465:UEM786468 UOI786465:UOI786468 UYE786465:UYE786468 VIA786465:VIA786468 VRW786465:VRW786468 WBS786465:WBS786468 WLO786465:WLO786468 WVK786465:WVK786468 C852001:C852004 IY852001:IY852004 SU852001:SU852004 ACQ852001:ACQ852004 AMM852001:AMM852004 AWI852001:AWI852004 BGE852001:BGE852004 BQA852001:BQA852004 BZW852001:BZW852004 CJS852001:CJS852004 CTO852001:CTO852004 DDK852001:DDK852004 DNG852001:DNG852004 DXC852001:DXC852004 EGY852001:EGY852004 EQU852001:EQU852004 FAQ852001:FAQ852004 FKM852001:FKM852004 FUI852001:FUI852004 GEE852001:GEE852004 GOA852001:GOA852004 GXW852001:GXW852004 HHS852001:HHS852004 HRO852001:HRO852004 IBK852001:IBK852004 ILG852001:ILG852004 IVC852001:IVC852004 JEY852001:JEY852004 JOU852001:JOU852004 JYQ852001:JYQ852004 KIM852001:KIM852004 KSI852001:KSI852004 LCE852001:LCE852004 LMA852001:LMA852004 LVW852001:LVW852004 MFS852001:MFS852004 MPO852001:MPO852004 MZK852001:MZK852004 NJG852001:NJG852004 NTC852001:NTC852004 OCY852001:OCY852004 OMU852001:OMU852004 OWQ852001:OWQ852004 PGM852001:PGM852004 PQI852001:PQI852004 QAE852001:QAE852004 QKA852001:QKA852004 QTW852001:QTW852004 RDS852001:RDS852004 RNO852001:RNO852004 RXK852001:RXK852004 SHG852001:SHG852004 SRC852001:SRC852004 TAY852001:TAY852004 TKU852001:TKU852004 TUQ852001:TUQ852004 UEM852001:UEM852004 UOI852001:UOI852004 UYE852001:UYE852004 VIA852001:VIA852004 VRW852001:VRW852004 WBS852001:WBS852004 WLO852001:WLO852004 WVK852001:WVK852004 C917537:C917540 IY917537:IY917540 SU917537:SU917540 ACQ917537:ACQ917540 AMM917537:AMM917540 AWI917537:AWI917540 BGE917537:BGE917540 BQA917537:BQA917540 BZW917537:BZW917540 CJS917537:CJS917540 CTO917537:CTO917540 DDK917537:DDK917540 DNG917537:DNG917540 DXC917537:DXC917540 EGY917537:EGY917540 EQU917537:EQU917540 FAQ917537:FAQ917540 FKM917537:FKM917540 FUI917537:FUI917540 GEE917537:GEE917540 GOA917537:GOA917540 GXW917537:GXW917540 HHS917537:HHS917540 HRO917537:HRO917540 IBK917537:IBK917540 ILG917537:ILG917540 IVC917537:IVC917540 JEY917537:JEY917540 JOU917537:JOU917540 JYQ917537:JYQ917540 KIM917537:KIM917540 KSI917537:KSI917540 LCE917537:LCE917540 LMA917537:LMA917540 LVW917537:LVW917540 MFS917537:MFS917540 MPO917537:MPO917540 MZK917537:MZK917540 NJG917537:NJG917540 NTC917537:NTC917540 OCY917537:OCY917540 OMU917537:OMU917540 OWQ917537:OWQ917540 PGM917537:PGM917540 PQI917537:PQI917540 QAE917537:QAE917540 QKA917537:QKA917540 QTW917537:QTW917540 RDS917537:RDS917540 RNO917537:RNO917540 RXK917537:RXK917540 SHG917537:SHG917540 SRC917537:SRC917540 TAY917537:TAY917540 TKU917537:TKU917540 TUQ917537:TUQ917540 UEM917537:UEM917540 UOI917537:UOI917540 UYE917537:UYE917540 VIA917537:VIA917540 VRW917537:VRW917540 WBS917537:WBS917540 WLO917537:WLO917540 WVK917537:WVK917540 C983073:C983076 IY983073:IY983076 SU983073:SU983076 ACQ983073:ACQ983076 AMM983073:AMM983076 AWI983073:AWI983076 BGE983073:BGE983076 BQA983073:BQA983076 BZW983073:BZW983076 CJS983073:CJS983076 CTO983073:CTO983076 DDK983073:DDK983076 DNG983073:DNG983076 DXC983073:DXC983076 EGY983073:EGY983076 EQU983073:EQU983076 FAQ983073:FAQ983076 FKM983073:FKM983076 FUI983073:FUI983076 GEE983073:GEE983076 GOA983073:GOA983076 GXW983073:GXW983076 HHS983073:HHS983076 HRO983073:HRO983076 IBK983073:IBK983076 ILG983073:ILG983076 IVC983073:IVC983076 JEY983073:JEY983076 JOU983073:JOU983076 JYQ983073:JYQ983076 KIM983073:KIM983076 KSI983073:KSI983076 LCE983073:LCE983076 LMA983073:LMA983076 LVW983073:LVW983076 MFS983073:MFS983076 MPO983073:MPO983076 MZK983073:MZK983076 NJG983073:NJG983076 NTC983073:NTC983076 OCY983073:OCY983076 OMU983073:OMU983076 OWQ983073:OWQ983076 PGM983073:PGM983076 PQI983073:PQI983076 QAE983073:QAE983076 QKA983073:QKA983076 QTW983073:QTW983076 RDS983073:RDS983076 RNO983073:RNO983076 RXK983073:RXK983076 SHG983073:SHG983076 SRC983073:SRC983076 TAY983073:TAY983076 TKU983073:TKU983076 TUQ983073:TUQ983076 UEM983073:UEM983076 UOI983073:UOI983076 UYE983073:UYE983076 VIA983073:VIA983076 VRW983073:VRW983076 WBS983073:WBS983076 WLO983073:WLO983076 WVK983073:WVK983076 C65546:C65565 IY65546:IY65565 SU65546:SU65565 ACQ65546:ACQ65565 AMM65546:AMM65565 AWI65546:AWI65565 BGE65546:BGE65565 BQA65546:BQA65565 BZW65546:BZW65565 CJS65546:CJS65565 CTO65546:CTO65565 DDK65546:DDK65565 DNG65546:DNG65565 DXC65546:DXC65565 EGY65546:EGY65565 EQU65546:EQU65565 FAQ65546:FAQ65565 FKM65546:FKM65565 FUI65546:FUI65565 GEE65546:GEE65565 GOA65546:GOA65565 GXW65546:GXW65565 HHS65546:HHS65565 HRO65546:HRO65565 IBK65546:IBK65565 ILG65546:ILG65565 IVC65546:IVC65565 JEY65546:JEY65565 JOU65546:JOU65565 JYQ65546:JYQ65565 KIM65546:KIM65565 KSI65546:KSI65565 LCE65546:LCE65565 LMA65546:LMA65565 LVW65546:LVW65565 MFS65546:MFS65565 MPO65546:MPO65565 MZK65546:MZK65565 NJG65546:NJG65565 NTC65546:NTC65565 OCY65546:OCY65565 OMU65546:OMU65565 OWQ65546:OWQ65565 PGM65546:PGM65565 PQI65546:PQI65565 QAE65546:QAE65565 QKA65546:QKA65565 QTW65546:QTW65565 RDS65546:RDS65565 RNO65546:RNO65565 RXK65546:RXK65565 SHG65546:SHG65565 SRC65546:SRC65565 TAY65546:TAY65565 TKU65546:TKU65565 TUQ65546:TUQ65565 UEM65546:UEM65565 UOI65546:UOI65565 UYE65546:UYE65565 VIA65546:VIA65565 VRW65546:VRW65565 WBS65546:WBS65565 WLO65546:WLO65565 WVK65546:WVK65565 C131082:C131101 IY131082:IY131101 SU131082:SU131101 ACQ131082:ACQ131101 AMM131082:AMM131101 AWI131082:AWI131101 BGE131082:BGE131101 BQA131082:BQA131101 BZW131082:BZW131101 CJS131082:CJS131101 CTO131082:CTO131101 DDK131082:DDK131101 DNG131082:DNG131101 DXC131082:DXC131101 EGY131082:EGY131101 EQU131082:EQU131101 FAQ131082:FAQ131101 FKM131082:FKM131101 FUI131082:FUI131101 GEE131082:GEE131101 GOA131082:GOA131101 GXW131082:GXW131101 HHS131082:HHS131101 HRO131082:HRO131101 IBK131082:IBK131101 ILG131082:ILG131101 IVC131082:IVC131101 JEY131082:JEY131101 JOU131082:JOU131101 JYQ131082:JYQ131101 KIM131082:KIM131101 KSI131082:KSI131101 LCE131082:LCE131101 LMA131082:LMA131101 LVW131082:LVW131101 MFS131082:MFS131101 MPO131082:MPO131101 MZK131082:MZK131101 NJG131082:NJG131101 NTC131082:NTC131101 OCY131082:OCY131101 OMU131082:OMU131101 OWQ131082:OWQ131101 PGM131082:PGM131101 PQI131082:PQI131101 QAE131082:QAE131101 QKA131082:QKA131101 QTW131082:QTW131101 RDS131082:RDS131101 RNO131082:RNO131101 RXK131082:RXK131101 SHG131082:SHG131101 SRC131082:SRC131101 TAY131082:TAY131101 TKU131082:TKU131101 TUQ131082:TUQ131101 UEM131082:UEM131101 UOI131082:UOI131101 UYE131082:UYE131101 VIA131082:VIA131101 VRW131082:VRW131101 WBS131082:WBS131101 WLO131082:WLO131101 WVK131082:WVK131101 C196618:C196637 IY196618:IY196637 SU196618:SU196637 ACQ196618:ACQ196637 AMM196618:AMM196637 AWI196618:AWI196637 BGE196618:BGE196637 BQA196618:BQA196637 BZW196618:BZW196637 CJS196618:CJS196637 CTO196618:CTO196637 DDK196618:DDK196637 DNG196618:DNG196637 DXC196618:DXC196637 EGY196618:EGY196637 EQU196618:EQU196637 FAQ196618:FAQ196637 FKM196618:FKM196637 FUI196618:FUI196637 GEE196618:GEE196637 GOA196618:GOA196637 GXW196618:GXW196637 HHS196618:HHS196637 HRO196618:HRO196637 IBK196618:IBK196637 ILG196618:ILG196637 IVC196618:IVC196637 JEY196618:JEY196637 JOU196618:JOU196637 JYQ196618:JYQ196637 KIM196618:KIM196637 KSI196618:KSI196637 LCE196618:LCE196637 LMA196618:LMA196637 LVW196618:LVW196637 MFS196618:MFS196637 MPO196618:MPO196637 MZK196618:MZK196637 NJG196618:NJG196637 NTC196618:NTC196637 OCY196618:OCY196637 OMU196618:OMU196637 OWQ196618:OWQ196637 PGM196618:PGM196637 PQI196618:PQI196637 QAE196618:QAE196637 QKA196618:QKA196637 QTW196618:QTW196637 RDS196618:RDS196637 RNO196618:RNO196637 RXK196618:RXK196637 SHG196618:SHG196637 SRC196618:SRC196637 TAY196618:TAY196637 TKU196618:TKU196637 TUQ196618:TUQ196637 UEM196618:UEM196637 UOI196618:UOI196637 UYE196618:UYE196637 VIA196618:VIA196637 VRW196618:VRW196637 WBS196618:WBS196637 WLO196618:WLO196637 WVK196618:WVK196637 C262154:C262173 IY262154:IY262173 SU262154:SU262173 ACQ262154:ACQ262173 AMM262154:AMM262173 AWI262154:AWI262173 BGE262154:BGE262173 BQA262154:BQA262173 BZW262154:BZW262173 CJS262154:CJS262173 CTO262154:CTO262173 DDK262154:DDK262173 DNG262154:DNG262173 DXC262154:DXC262173 EGY262154:EGY262173 EQU262154:EQU262173 FAQ262154:FAQ262173 FKM262154:FKM262173 FUI262154:FUI262173 GEE262154:GEE262173 GOA262154:GOA262173 GXW262154:GXW262173 HHS262154:HHS262173 HRO262154:HRO262173 IBK262154:IBK262173 ILG262154:ILG262173 IVC262154:IVC262173 JEY262154:JEY262173 JOU262154:JOU262173 JYQ262154:JYQ262173 KIM262154:KIM262173 KSI262154:KSI262173 LCE262154:LCE262173 LMA262154:LMA262173 LVW262154:LVW262173 MFS262154:MFS262173 MPO262154:MPO262173 MZK262154:MZK262173 NJG262154:NJG262173 NTC262154:NTC262173 OCY262154:OCY262173 OMU262154:OMU262173 OWQ262154:OWQ262173 PGM262154:PGM262173 PQI262154:PQI262173 QAE262154:QAE262173 QKA262154:QKA262173 QTW262154:QTW262173 RDS262154:RDS262173 RNO262154:RNO262173 RXK262154:RXK262173 SHG262154:SHG262173 SRC262154:SRC262173 TAY262154:TAY262173 TKU262154:TKU262173 TUQ262154:TUQ262173 UEM262154:UEM262173 UOI262154:UOI262173 UYE262154:UYE262173 VIA262154:VIA262173 VRW262154:VRW262173 WBS262154:WBS262173 WLO262154:WLO262173 WVK262154:WVK262173 C327690:C327709 IY327690:IY327709 SU327690:SU327709 ACQ327690:ACQ327709 AMM327690:AMM327709 AWI327690:AWI327709 BGE327690:BGE327709 BQA327690:BQA327709 BZW327690:BZW327709 CJS327690:CJS327709 CTO327690:CTO327709 DDK327690:DDK327709 DNG327690:DNG327709 DXC327690:DXC327709 EGY327690:EGY327709 EQU327690:EQU327709 FAQ327690:FAQ327709 FKM327690:FKM327709 FUI327690:FUI327709 GEE327690:GEE327709 GOA327690:GOA327709 GXW327690:GXW327709 HHS327690:HHS327709 HRO327690:HRO327709 IBK327690:IBK327709 ILG327690:ILG327709 IVC327690:IVC327709 JEY327690:JEY327709 JOU327690:JOU327709 JYQ327690:JYQ327709 KIM327690:KIM327709 KSI327690:KSI327709 LCE327690:LCE327709 LMA327690:LMA327709 LVW327690:LVW327709 MFS327690:MFS327709 MPO327690:MPO327709 MZK327690:MZK327709 NJG327690:NJG327709 NTC327690:NTC327709 OCY327690:OCY327709 OMU327690:OMU327709 OWQ327690:OWQ327709 PGM327690:PGM327709 PQI327690:PQI327709 QAE327690:QAE327709 QKA327690:QKA327709 QTW327690:QTW327709 RDS327690:RDS327709 RNO327690:RNO327709 RXK327690:RXK327709 SHG327690:SHG327709 SRC327690:SRC327709 TAY327690:TAY327709 TKU327690:TKU327709 TUQ327690:TUQ327709 UEM327690:UEM327709 UOI327690:UOI327709 UYE327690:UYE327709 VIA327690:VIA327709 VRW327690:VRW327709 WBS327690:WBS327709 WLO327690:WLO327709 WVK327690:WVK327709 C393226:C393245 IY393226:IY393245 SU393226:SU393245 ACQ393226:ACQ393245 AMM393226:AMM393245 AWI393226:AWI393245 BGE393226:BGE393245 BQA393226:BQA393245 BZW393226:BZW393245 CJS393226:CJS393245 CTO393226:CTO393245 DDK393226:DDK393245 DNG393226:DNG393245 DXC393226:DXC393245 EGY393226:EGY393245 EQU393226:EQU393245 FAQ393226:FAQ393245 FKM393226:FKM393245 FUI393226:FUI393245 GEE393226:GEE393245 GOA393226:GOA393245 GXW393226:GXW393245 HHS393226:HHS393245 HRO393226:HRO393245 IBK393226:IBK393245 ILG393226:ILG393245 IVC393226:IVC393245 JEY393226:JEY393245 JOU393226:JOU393245 JYQ393226:JYQ393245 KIM393226:KIM393245 KSI393226:KSI393245 LCE393226:LCE393245 LMA393226:LMA393245 LVW393226:LVW393245 MFS393226:MFS393245 MPO393226:MPO393245 MZK393226:MZK393245 NJG393226:NJG393245 NTC393226:NTC393245 OCY393226:OCY393245 OMU393226:OMU393245 OWQ393226:OWQ393245 PGM393226:PGM393245 PQI393226:PQI393245 QAE393226:QAE393245 QKA393226:QKA393245 QTW393226:QTW393245 RDS393226:RDS393245 RNO393226:RNO393245 RXK393226:RXK393245 SHG393226:SHG393245 SRC393226:SRC393245 TAY393226:TAY393245 TKU393226:TKU393245 TUQ393226:TUQ393245 UEM393226:UEM393245 UOI393226:UOI393245 UYE393226:UYE393245 VIA393226:VIA393245 VRW393226:VRW393245 WBS393226:WBS393245 WLO393226:WLO393245 WVK393226:WVK393245 C458762:C458781 IY458762:IY458781 SU458762:SU458781 ACQ458762:ACQ458781 AMM458762:AMM458781 AWI458762:AWI458781 BGE458762:BGE458781 BQA458762:BQA458781 BZW458762:BZW458781 CJS458762:CJS458781 CTO458762:CTO458781 DDK458762:DDK458781 DNG458762:DNG458781 DXC458762:DXC458781 EGY458762:EGY458781 EQU458762:EQU458781 FAQ458762:FAQ458781 FKM458762:FKM458781 FUI458762:FUI458781 GEE458762:GEE458781 GOA458762:GOA458781 GXW458762:GXW458781 HHS458762:HHS458781 HRO458762:HRO458781 IBK458762:IBK458781 ILG458762:ILG458781 IVC458762:IVC458781 JEY458762:JEY458781 JOU458762:JOU458781 JYQ458762:JYQ458781 KIM458762:KIM458781 KSI458762:KSI458781 LCE458762:LCE458781 LMA458762:LMA458781 LVW458762:LVW458781 MFS458762:MFS458781 MPO458762:MPO458781 MZK458762:MZK458781 NJG458762:NJG458781 NTC458762:NTC458781 OCY458762:OCY458781 OMU458762:OMU458781 OWQ458762:OWQ458781 PGM458762:PGM458781 PQI458762:PQI458781 QAE458762:QAE458781 QKA458762:QKA458781 QTW458762:QTW458781 RDS458762:RDS458781 RNO458762:RNO458781 RXK458762:RXK458781 SHG458762:SHG458781 SRC458762:SRC458781 TAY458762:TAY458781 TKU458762:TKU458781 TUQ458762:TUQ458781 UEM458762:UEM458781 UOI458762:UOI458781 UYE458762:UYE458781 VIA458762:VIA458781 VRW458762:VRW458781 WBS458762:WBS458781 WLO458762:WLO458781 WVK458762:WVK458781 C524298:C524317 IY524298:IY524317 SU524298:SU524317 ACQ524298:ACQ524317 AMM524298:AMM524317 AWI524298:AWI524317 BGE524298:BGE524317 BQA524298:BQA524317 BZW524298:BZW524317 CJS524298:CJS524317 CTO524298:CTO524317 DDK524298:DDK524317 DNG524298:DNG524317 DXC524298:DXC524317 EGY524298:EGY524317 EQU524298:EQU524317 FAQ524298:FAQ524317 FKM524298:FKM524317 FUI524298:FUI524317 GEE524298:GEE524317 GOA524298:GOA524317 GXW524298:GXW524317 HHS524298:HHS524317 HRO524298:HRO524317 IBK524298:IBK524317 ILG524298:ILG524317 IVC524298:IVC524317 JEY524298:JEY524317 JOU524298:JOU524317 JYQ524298:JYQ524317 KIM524298:KIM524317 KSI524298:KSI524317 LCE524298:LCE524317 LMA524298:LMA524317 LVW524298:LVW524317 MFS524298:MFS524317 MPO524298:MPO524317 MZK524298:MZK524317 NJG524298:NJG524317 NTC524298:NTC524317 OCY524298:OCY524317 OMU524298:OMU524317 OWQ524298:OWQ524317 PGM524298:PGM524317 PQI524298:PQI524317 QAE524298:QAE524317 QKA524298:QKA524317 QTW524298:QTW524317 RDS524298:RDS524317 RNO524298:RNO524317 RXK524298:RXK524317 SHG524298:SHG524317 SRC524298:SRC524317 TAY524298:TAY524317 TKU524298:TKU524317 TUQ524298:TUQ524317 UEM524298:UEM524317 UOI524298:UOI524317 UYE524298:UYE524317 VIA524298:VIA524317 VRW524298:VRW524317 WBS524298:WBS524317 WLO524298:WLO524317 WVK524298:WVK524317 C589834:C589853 IY589834:IY589853 SU589834:SU589853 ACQ589834:ACQ589853 AMM589834:AMM589853 AWI589834:AWI589853 BGE589834:BGE589853 BQA589834:BQA589853 BZW589834:BZW589853 CJS589834:CJS589853 CTO589834:CTO589853 DDK589834:DDK589853 DNG589834:DNG589853 DXC589834:DXC589853 EGY589834:EGY589853 EQU589834:EQU589853 FAQ589834:FAQ589853 FKM589834:FKM589853 FUI589834:FUI589853 GEE589834:GEE589853 GOA589834:GOA589853 GXW589834:GXW589853 HHS589834:HHS589853 HRO589834:HRO589853 IBK589834:IBK589853 ILG589834:ILG589853 IVC589834:IVC589853 JEY589834:JEY589853 JOU589834:JOU589853 JYQ589834:JYQ589853 KIM589834:KIM589853 KSI589834:KSI589853 LCE589834:LCE589853 LMA589834:LMA589853 LVW589834:LVW589853 MFS589834:MFS589853 MPO589834:MPO589853 MZK589834:MZK589853 NJG589834:NJG589853 NTC589834:NTC589853 OCY589834:OCY589853 OMU589834:OMU589853 OWQ589834:OWQ589853 PGM589834:PGM589853 PQI589834:PQI589853 QAE589834:QAE589853 QKA589834:QKA589853 QTW589834:QTW589853 RDS589834:RDS589853 RNO589834:RNO589853 RXK589834:RXK589853 SHG589834:SHG589853 SRC589834:SRC589853 TAY589834:TAY589853 TKU589834:TKU589853 TUQ589834:TUQ589853 UEM589834:UEM589853 UOI589834:UOI589853 UYE589834:UYE589853 VIA589834:VIA589853 VRW589834:VRW589853 WBS589834:WBS589853 WLO589834:WLO589853 WVK589834:WVK589853 C655370:C655389 IY655370:IY655389 SU655370:SU655389 ACQ655370:ACQ655389 AMM655370:AMM655389 AWI655370:AWI655389 BGE655370:BGE655389 BQA655370:BQA655389 BZW655370:BZW655389 CJS655370:CJS655389 CTO655370:CTO655389 DDK655370:DDK655389 DNG655370:DNG655389 DXC655370:DXC655389 EGY655370:EGY655389 EQU655370:EQU655389 FAQ655370:FAQ655389 FKM655370:FKM655389 FUI655370:FUI655389 GEE655370:GEE655389 GOA655370:GOA655389 GXW655370:GXW655389 HHS655370:HHS655389 HRO655370:HRO655389 IBK655370:IBK655389 ILG655370:ILG655389 IVC655370:IVC655389 JEY655370:JEY655389 JOU655370:JOU655389 JYQ655370:JYQ655389 KIM655370:KIM655389 KSI655370:KSI655389 LCE655370:LCE655389 LMA655370:LMA655389 LVW655370:LVW655389 MFS655370:MFS655389 MPO655370:MPO655389 MZK655370:MZK655389 NJG655370:NJG655389 NTC655370:NTC655389 OCY655370:OCY655389 OMU655370:OMU655389 OWQ655370:OWQ655389 PGM655370:PGM655389 PQI655370:PQI655389 QAE655370:QAE655389 QKA655370:QKA655389 QTW655370:QTW655389 RDS655370:RDS655389 RNO655370:RNO655389 RXK655370:RXK655389 SHG655370:SHG655389 SRC655370:SRC655389 TAY655370:TAY655389 TKU655370:TKU655389 TUQ655370:TUQ655389 UEM655370:UEM655389 UOI655370:UOI655389 UYE655370:UYE655389 VIA655370:VIA655389 VRW655370:VRW655389 WBS655370:WBS655389 WLO655370:WLO655389 WVK655370:WVK655389 C720906:C720925 IY720906:IY720925 SU720906:SU720925 ACQ720906:ACQ720925 AMM720906:AMM720925 AWI720906:AWI720925 BGE720906:BGE720925 BQA720906:BQA720925 BZW720906:BZW720925 CJS720906:CJS720925 CTO720906:CTO720925 DDK720906:DDK720925 DNG720906:DNG720925 DXC720906:DXC720925 EGY720906:EGY720925 EQU720906:EQU720925 FAQ720906:FAQ720925 FKM720906:FKM720925 FUI720906:FUI720925 GEE720906:GEE720925 GOA720906:GOA720925 GXW720906:GXW720925 HHS720906:HHS720925 HRO720906:HRO720925 IBK720906:IBK720925 ILG720906:ILG720925 IVC720906:IVC720925 JEY720906:JEY720925 JOU720906:JOU720925 JYQ720906:JYQ720925 KIM720906:KIM720925 KSI720906:KSI720925 LCE720906:LCE720925 LMA720906:LMA720925 LVW720906:LVW720925 MFS720906:MFS720925 MPO720906:MPO720925 MZK720906:MZK720925 NJG720906:NJG720925 NTC720906:NTC720925 OCY720906:OCY720925 OMU720906:OMU720925 OWQ720906:OWQ720925 PGM720906:PGM720925 PQI720906:PQI720925 QAE720906:QAE720925 QKA720906:QKA720925 QTW720906:QTW720925 RDS720906:RDS720925 RNO720906:RNO720925 RXK720906:RXK720925 SHG720906:SHG720925 SRC720906:SRC720925 TAY720906:TAY720925 TKU720906:TKU720925 TUQ720906:TUQ720925 UEM720906:UEM720925 UOI720906:UOI720925 UYE720906:UYE720925 VIA720906:VIA720925 VRW720906:VRW720925 WBS720906:WBS720925 WLO720906:WLO720925 WVK720906:WVK720925 C786442:C786461 IY786442:IY786461 SU786442:SU786461 ACQ786442:ACQ786461 AMM786442:AMM786461 AWI786442:AWI786461 BGE786442:BGE786461 BQA786442:BQA786461 BZW786442:BZW786461 CJS786442:CJS786461 CTO786442:CTO786461 DDK786442:DDK786461 DNG786442:DNG786461 DXC786442:DXC786461 EGY786442:EGY786461 EQU786442:EQU786461 FAQ786442:FAQ786461 FKM786442:FKM786461 FUI786442:FUI786461 GEE786442:GEE786461 GOA786442:GOA786461 GXW786442:GXW786461 HHS786442:HHS786461 HRO786442:HRO786461 IBK786442:IBK786461 ILG786442:ILG786461 IVC786442:IVC786461 JEY786442:JEY786461 JOU786442:JOU786461 JYQ786442:JYQ786461 KIM786442:KIM786461 KSI786442:KSI786461 LCE786442:LCE786461 LMA786442:LMA786461 LVW786442:LVW786461 MFS786442:MFS786461 MPO786442:MPO786461 MZK786442:MZK786461 NJG786442:NJG786461 NTC786442:NTC786461 OCY786442:OCY786461 OMU786442:OMU786461 OWQ786442:OWQ786461 PGM786442:PGM786461 PQI786442:PQI786461 QAE786442:QAE786461 QKA786442:QKA786461 QTW786442:QTW786461 RDS786442:RDS786461 RNO786442:RNO786461 RXK786442:RXK786461 SHG786442:SHG786461 SRC786442:SRC786461 TAY786442:TAY786461 TKU786442:TKU786461 TUQ786442:TUQ786461 UEM786442:UEM786461 UOI786442:UOI786461 UYE786442:UYE786461 VIA786442:VIA786461 VRW786442:VRW786461 WBS786442:WBS786461 WLO786442:WLO786461 WVK786442:WVK786461 C851978:C851997 IY851978:IY851997 SU851978:SU851997 ACQ851978:ACQ851997 AMM851978:AMM851997 AWI851978:AWI851997 BGE851978:BGE851997 BQA851978:BQA851997 BZW851978:BZW851997 CJS851978:CJS851997 CTO851978:CTO851997 DDK851978:DDK851997 DNG851978:DNG851997 DXC851978:DXC851997 EGY851978:EGY851997 EQU851978:EQU851997 FAQ851978:FAQ851997 FKM851978:FKM851997 FUI851978:FUI851997 GEE851978:GEE851997 GOA851978:GOA851997 GXW851978:GXW851997 HHS851978:HHS851997 HRO851978:HRO851997 IBK851978:IBK851997 ILG851978:ILG851997 IVC851978:IVC851997 JEY851978:JEY851997 JOU851978:JOU851997 JYQ851978:JYQ851997 KIM851978:KIM851997 KSI851978:KSI851997 LCE851978:LCE851997 LMA851978:LMA851997 LVW851978:LVW851997 MFS851978:MFS851997 MPO851978:MPO851997 MZK851978:MZK851997 NJG851978:NJG851997 NTC851978:NTC851997 OCY851978:OCY851997 OMU851978:OMU851997 OWQ851978:OWQ851997 PGM851978:PGM851997 PQI851978:PQI851997 QAE851978:QAE851997 QKA851978:QKA851997 QTW851978:QTW851997 RDS851978:RDS851997 RNO851978:RNO851997 RXK851978:RXK851997 SHG851978:SHG851997 SRC851978:SRC851997 TAY851978:TAY851997 TKU851978:TKU851997 TUQ851978:TUQ851997 UEM851978:UEM851997 UOI851978:UOI851997 UYE851978:UYE851997 VIA851978:VIA851997 VRW851978:VRW851997 WBS851978:WBS851997 WLO851978:WLO851997 WVK851978:WVK851997 C917514:C917533 IY917514:IY917533 SU917514:SU917533 ACQ917514:ACQ917533 AMM917514:AMM917533 AWI917514:AWI917533 BGE917514:BGE917533 BQA917514:BQA917533 BZW917514:BZW917533 CJS917514:CJS917533 CTO917514:CTO917533 DDK917514:DDK917533 DNG917514:DNG917533 DXC917514:DXC917533 EGY917514:EGY917533 EQU917514:EQU917533 FAQ917514:FAQ917533 FKM917514:FKM917533 FUI917514:FUI917533 GEE917514:GEE917533 GOA917514:GOA917533 GXW917514:GXW917533 HHS917514:HHS917533 HRO917514:HRO917533 IBK917514:IBK917533 ILG917514:ILG917533 IVC917514:IVC917533 JEY917514:JEY917533 JOU917514:JOU917533 JYQ917514:JYQ917533 KIM917514:KIM917533 KSI917514:KSI917533 LCE917514:LCE917533 LMA917514:LMA917533 LVW917514:LVW917533 MFS917514:MFS917533 MPO917514:MPO917533 MZK917514:MZK917533 NJG917514:NJG917533 NTC917514:NTC917533 OCY917514:OCY917533 OMU917514:OMU917533 OWQ917514:OWQ917533 PGM917514:PGM917533 PQI917514:PQI917533 QAE917514:QAE917533 QKA917514:QKA917533 QTW917514:QTW917533 RDS917514:RDS917533 RNO917514:RNO917533 RXK917514:RXK917533 SHG917514:SHG917533 SRC917514:SRC917533 TAY917514:TAY917533 TKU917514:TKU917533 TUQ917514:TUQ917533 UEM917514:UEM917533 UOI917514:UOI917533 UYE917514:UYE917533 VIA917514:VIA917533 VRW917514:VRW917533 WBS917514:WBS917533 WLO917514:WLO917533 WVK917514:WVK917533 C983050:C983069 IY983050:IY983069 SU983050:SU983069 ACQ983050:ACQ983069 AMM983050:AMM983069 AWI983050:AWI983069 BGE983050:BGE983069 BQA983050:BQA983069 BZW983050:BZW983069 CJS983050:CJS983069 CTO983050:CTO983069 DDK983050:DDK983069 DNG983050:DNG983069 DXC983050:DXC983069 EGY983050:EGY983069 EQU983050:EQU983069 FAQ983050:FAQ983069 FKM983050:FKM983069 FUI983050:FUI983069 GEE983050:GEE983069 GOA983050:GOA983069 GXW983050:GXW983069 HHS983050:HHS983069 HRO983050:HRO983069 IBK983050:IBK983069 ILG983050:ILG983069 IVC983050:IVC983069 JEY983050:JEY983069 JOU983050:JOU983069 JYQ983050:JYQ983069 KIM983050:KIM983069 KSI983050:KSI983069 LCE983050:LCE983069 LMA983050:LMA983069 LVW983050:LVW983069 MFS983050:MFS983069 MPO983050:MPO983069 MZK983050:MZK983069 NJG983050:NJG983069 NTC983050:NTC983069 OCY983050:OCY983069 OMU983050:OMU983069 OWQ983050:OWQ983069 PGM983050:PGM983069 PQI983050:PQI983069 QAE983050:QAE983069 QKA983050:QKA983069 QTW983050:QTW983069 RDS983050:RDS983069 RNO983050:RNO983069 RXK983050:RXK983069 SHG983050:SHG983069 SRC983050:SRC983069 TAY983050:TAY983069 TKU983050:TKU983069 TUQ983050:TUQ983069 UEM983050:UEM983069 UOI983050:UOI983069 UYE983050:UYE983069 VIA983050:VIA983069 VRW983050:VRW983069 WBS983050:WBS983069 WLO983050:WLO983069 WVK983050:WVK983069 A5:XFD10 A65539:XFD65544 A131075:XFD131080 A196611:XFD196616 A262147:XFD262152 A327683:XFD327688 A393219:XFD393224 A458755:XFD458760 A524291:XFD524296 A589827:XFD589832 A655363:XFD655368 A720899:XFD720904 A786435:XFD786440 A851971:XFD851976 A917507:XFD917512 A983043:XFD983048 WVM63:XFD65534 WVM65599:XFD131070 WVM131135:XFD196606 WVM196671:XFD262142 WVM262207:XFD327678 WVM327743:XFD393214 WVM393279:XFD458750 WVM458815:XFD524286 WVM524351:XFD589822 WVM589887:XFD655358 WVM655423:XFD720894 WVM720959:XFD786430 WVM786495:XFD851966 WVM852031:XFD917502 WVM917567:XFD983038 WVM983103:XFD1048576 WVK12:WVK30 WLO12:WLO30 WBS12:WBS30 VRW12:VRW30 VIA12:VIA30 UYE12:UYE30 UOI12:UOI30 UEM12:UEM30 TUQ12:TUQ30 TKU12:TKU30 TAY12:TAY30 SRC12:SRC30 SHG12:SHG30 RXK12:RXK30 RNO12:RNO30 RDS12:RDS30 QTW12:QTW30 QKA12:QKA30 QAE12:QAE30 PQI12:PQI30 PGM12:PGM30 OWQ12:OWQ30 OMU12:OMU30 OCY12:OCY30 NTC12:NTC30 NJG12:NJG30 MZK12:MZK30 MPO12:MPO30 MFS12:MFS30 LVW12:LVW30 LMA12:LMA30 LCE12:LCE30 KSI12:KSI30 KIM12:KIM30 JYQ12:JYQ30 JOU12:JOU30 JEY12:JEY30 IVC12:IVC30 ILG12:ILG30 IBK12:IBK30 HRO12:HRO30 HHS12:HHS30 GXW12:GXW30 GOA12:GOA30 GEE12:GEE30 FUI12:FUI30 FKM12:FKM30 FAQ12:FAQ30 EQU12:EQU30 EGY12:EGY30 DXC12:DXC30 DNG12:DNG30 DDK12:DDK30 CTO12:CTO30 CJS12:CJS30 BZW12:BZW30 BQA12:BQA30 BGE12:BGE30 AWI12:AWI30 AMM12:AMM30 ACQ12:ACQ30 SU12:SU30 IY12:IY30 C12:C30</xm:sqref>
        </x14:dataValidation>
      </x14:dataValidations>
    </ext>
  </extLst>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7" tint="-0.249977111117893"/>
  </sheetPr>
  <dimension ref="A1:R392"/>
  <sheetViews>
    <sheetView rightToLeft="1" workbookViewId="0">
      <selection activeCell="B1" sqref="B1:B4"/>
    </sheetView>
  </sheetViews>
  <sheetFormatPr defaultColWidth="9.140625" defaultRowHeight="18"/>
  <cols>
    <col min="1" max="1" width="6.28515625" style="1" customWidth="1"/>
    <col min="2" max="2" width="48.28515625" style="2" customWidth="1"/>
    <col min="3" max="3" width="6.28515625" style="2" customWidth="1"/>
    <col min="4" max="4" width="9.7109375" style="2" bestFit="1" customWidth="1"/>
    <col min="5" max="5" width="5.5703125" style="1" customWidth="1"/>
    <col min="6" max="6" width="5.28515625" style="1" customWidth="1"/>
    <col min="7" max="7" width="11.7109375" style="1" customWidth="1"/>
    <col min="8" max="8" width="6" style="1" bestFit="1" customWidth="1"/>
    <col min="9" max="9" width="5.5703125" style="1" customWidth="1"/>
    <col min="10" max="11" width="11.140625" style="1" customWidth="1"/>
    <col min="12" max="12" width="4.7109375" style="1" customWidth="1"/>
    <col min="13" max="13" width="12.7109375" style="1" customWidth="1"/>
    <col min="14" max="14" width="11.28515625" style="1" bestFit="1" customWidth="1"/>
    <col min="15" max="15" width="11.85546875" style="1" bestFit="1" customWidth="1"/>
    <col min="16" max="16" width="11.140625" style="1" customWidth="1"/>
    <col min="17" max="17" width="7.5703125" style="1" customWidth="1"/>
    <col min="18" max="18" width="6.7109375" style="1" customWidth="1"/>
    <col min="19" max="19" width="7.7109375" style="1" customWidth="1"/>
    <col min="20" max="20" width="7.140625" style="1" customWidth="1"/>
    <col min="21" max="21" width="6" style="1" customWidth="1"/>
    <col min="22" max="22" width="7.85546875" style="1" customWidth="1"/>
    <col min="23" max="23" width="8.140625" style="1" customWidth="1"/>
    <col min="24" max="24" width="6.28515625" style="1" customWidth="1"/>
    <col min="25" max="25" width="8" style="1" customWidth="1"/>
    <col min="26" max="26" width="8.7109375" style="1" customWidth="1"/>
    <col min="27" max="27" width="10" style="1" customWidth="1"/>
    <col min="28" max="28" width="9.5703125" style="1" customWidth="1"/>
    <col min="29" max="29" width="6.140625" style="1" customWidth="1"/>
    <col min="30" max="31" width="5.7109375" style="1" customWidth="1"/>
    <col min="32" max="32" width="6.85546875" style="1" customWidth="1"/>
    <col min="33" max="33" width="6.42578125" style="1" customWidth="1"/>
    <col min="34" max="34" width="6.7109375" style="1" customWidth="1"/>
    <col min="35" max="35" width="7.28515625" style="1" customWidth="1"/>
    <col min="36" max="47" width="5.7109375" style="1" customWidth="1"/>
    <col min="48" max="16384" width="9.140625" style="1"/>
  </cols>
  <sheetData>
    <row r="1" spans="2:18">
      <c r="B1" s="82" t="s">
        <v>278</v>
      </c>
    </row>
    <row r="2" spans="2:18">
      <c r="B2" s="82" t="s">
        <v>279</v>
      </c>
    </row>
    <row r="3" spans="2:18">
      <c r="B3" s="82" t="s">
        <v>280</v>
      </c>
    </row>
    <row r="4" spans="2:18">
      <c r="B4" s="82" t="s">
        <v>281</v>
      </c>
    </row>
    <row r="6" spans="2:18" ht="26.25" customHeight="1">
      <c r="B6" s="171" t="s">
        <v>233</v>
      </c>
      <c r="C6" s="172"/>
      <c r="D6" s="172"/>
      <c r="E6" s="172"/>
      <c r="F6" s="172"/>
      <c r="G6" s="172"/>
      <c r="H6" s="172"/>
      <c r="I6" s="172"/>
      <c r="J6" s="172"/>
      <c r="K6" s="172"/>
      <c r="L6" s="172"/>
      <c r="M6" s="172"/>
      <c r="N6" s="172"/>
      <c r="O6" s="172"/>
      <c r="P6" s="173"/>
    </row>
    <row r="7" spans="2:18" s="3" customFormat="1" ht="47.25">
      <c r="B7" s="20" t="s">
        <v>149</v>
      </c>
      <c r="C7" s="25" t="s">
        <v>50</v>
      </c>
      <c r="D7" s="77" t="s">
        <v>84</v>
      </c>
      <c r="E7" s="25" t="s">
        <v>15</v>
      </c>
      <c r="F7" s="25" t="s">
        <v>85</v>
      </c>
      <c r="G7" s="25" t="s">
        <v>134</v>
      </c>
      <c r="H7" s="78" t="s">
        <v>18</v>
      </c>
      <c r="I7" s="25" t="s">
        <v>133</v>
      </c>
      <c r="J7" s="25" t="s">
        <v>17</v>
      </c>
      <c r="K7" s="25" t="s">
        <v>231</v>
      </c>
      <c r="L7" s="25" t="s">
        <v>0</v>
      </c>
      <c r="M7" s="78" t="s">
        <v>232</v>
      </c>
      <c r="N7" s="25" t="s">
        <v>72</v>
      </c>
      <c r="O7" s="47" t="s">
        <v>195</v>
      </c>
      <c r="P7" s="26" t="s">
        <v>197</v>
      </c>
      <c r="R7" s="1"/>
    </row>
    <row r="8" spans="2:18" s="3" customFormat="1" ht="17.25" customHeight="1">
      <c r="B8" s="15"/>
      <c r="C8" s="27"/>
      <c r="D8" s="27"/>
      <c r="E8" s="27"/>
      <c r="F8" s="27"/>
      <c r="G8" s="27" t="s">
        <v>24</v>
      </c>
      <c r="H8" s="27" t="s">
        <v>21</v>
      </c>
      <c r="I8" s="27"/>
      <c r="J8" s="27" t="s">
        <v>20</v>
      </c>
      <c r="K8" s="27" t="s">
        <v>20</v>
      </c>
      <c r="L8" s="27" t="s">
        <v>22</v>
      </c>
      <c r="M8" s="27" t="s">
        <v>23</v>
      </c>
      <c r="N8" s="27" t="s">
        <v>20</v>
      </c>
      <c r="O8" s="27" t="s">
        <v>20</v>
      </c>
      <c r="P8" s="28" t="s">
        <v>20</v>
      </c>
    </row>
    <row r="9" spans="2:18" s="4" customFormat="1" ht="18" customHeight="1">
      <c r="B9" s="18"/>
      <c r="C9" s="61" t="s">
        <v>1</v>
      </c>
      <c r="D9" s="61" t="s">
        <v>2</v>
      </c>
      <c r="E9" s="61" t="s">
        <v>3</v>
      </c>
      <c r="F9" s="61" t="s">
        <v>4</v>
      </c>
      <c r="G9" s="61" t="s">
        <v>5</v>
      </c>
      <c r="H9" s="61" t="s">
        <v>6</v>
      </c>
      <c r="I9" s="63" t="s">
        <v>7</v>
      </c>
      <c r="J9" s="63" t="s">
        <v>8</v>
      </c>
      <c r="K9" s="61" t="s">
        <v>9</v>
      </c>
      <c r="L9" s="61" t="s">
        <v>10</v>
      </c>
      <c r="M9" s="61" t="s">
        <v>11</v>
      </c>
      <c r="N9" s="61" t="s">
        <v>12</v>
      </c>
      <c r="O9" s="63" t="s">
        <v>13</v>
      </c>
      <c r="P9" s="63" t="s">
        <v>14</v>
      </c>
      <c r="Q9" s="5"/>
    </row>
    <row r="10" spans="2:18" s="4" customFormat="1" ht="18" customHeight="1">
      <c r="B10" s="56" t="s">
        <v>237</v>
      </c>
      <c r="C10" s="85"/>
      <c r="D10" s="85"/>
      <c r="E10" s="85"/>
      <c r="F10" s="85"/>
      <c r="G10" s="96"/>
      <c r="H10" s="85"/>
      <c r="I10" s="85"/>
      <c r="J10" s="84"/>
      <c r="K10" s="84"/>
      <c r="L10" s="84"/>
      <c r="M10" s="84"/>
      <c r="N10" s="84"/>
      <c r="O10" s="84"/>
      <c r="P10" s="84"/>
      <c r="Q10" s="5"/>
    </row>
    <row r="11" spans="2:18" customFormat="1" ht="20.25" customHeight="1">
      <c r="B11" s="59" t="s">
        <v>259</v>
      </c>
      <c r="C11" s="88"/>
      <c r="D11" s="88"/>
      <c r="E11" s="88"/>
      <c r="F11" s="88"/>
      <c r="G11" s="97"/>
      <c r="H11" s="88"/>
      <c r="I11" s="88"/>
      <c r="J11" s="91"/>
      <c r="K11" s="91"/>
      <c r="L11" s="91"/>
      <c r="M11" s="91"/>
      <c r="N11" s="91"/>
      <c r="O11" s="91"/>
      <c r="P11" s="91"/>
    </row>
    <row r="12" spans="2:18" customFormat="1" ht="15.75">
      <c r="B12" s="59" t="s">
        <v>35</v>
      </c>
      <c r="C12" s="88"/>
      <c r="D12" s="88"/>
      <c r="E12" s="88"/>
      <c r="F12" s="88"/>
      <c r="G12" s="97"/>
      <c r="H12" s="88"/>
      <c r="I12" s="88"/>
      <c r="J12" s="91"/>
      <c r="K12" s="91"/>
      <c r="L12" s="91"/>
      <c r="M12" s="91"/>
      <c r="N12" s="91"/>
      <c r="O12" s="91"/>
      <c r="P12" s="91"/>
    </row>
    <row r="13" spans="2:18" customFormat="1" ht="15.75">
      <c r="B13" s="68" t="s">
        <v>268</v>
      </c>
      <c r="C13" s="90"/>
      <c r="D13" s="90"/>
      <c r="E13" s="90"/>
      <c r="F13" s="90"/>
      <c r="G13" s="101"/>
      <c r="H13" s="90"/>
      <c r="I13" s="90"/>
      <c r="J13" s="114"/>
      <c r="K13" s="114"/>
      <c r="L13" s="114"/>
      <c r="M13" s="114"/>
      <c r="N13" s="114"/>
      <c r="O13" s="114"/>
      <c r="P13" s="114"/>
    </row>
    <row r="14" spans="2:18" customFormat="1" ht="15.75">
      <c r="B14" s="59" t="s">
        <v>53</v>
      </c>
      <c r="C14" s="88"/>
      <c r="D14" s="88"/>
      <c r="E14" s="88"/>
      <c r="F14" s="88"/>
      <c r="G14" s="97"/>
      <c r="H14" s="88"/>
      <c r="I14" s="88"/>
      <c r="J14" s="91"/>
      <c r="K14" s="91"/>
      <c r="L14" s="91"/>
      <c r="M14" s="91"/>
      <c r="N14" s="91"/>
      <c r="O14" s="91"/>
      <c r="P14" s="91"/>
    </row>
    <row r="15" spans="2:18" customFormat="1" ht="15.75">
      <c r="B15" s="68" t="s">
        <v>268</v>
      </c>
      <c r="C15" s="90"/>
      <c r="D15" s="90"/>
      <c r="E15" s="90"/>
      <c r="F15" s="90"/>
      <c r="G15" s="101"/>
      <c r="H15" s="90"/>
      <c r="I15" s="90"/>
      <c r="J15" s="114"/>
      <c r="K15" s="114"/>
      <c r="L15" s="114"/>
      <c r="M15" s="114"/>
      <c r="N15" s="114"/>
      <c r="O15" s="114"/>
      <c r="P15" s="114"/>
    </row>
    <row r="16" spans="2:18" customFormat="1" ht="15.75">
      <c r="B16" s="59" t="s">
        <v>54</v>
      </c>
      <c r="C16" s="88"/>
      <c r="D16" s="88"/>
      <c r="E16" s="88"/>
      <c r="F16" s="88"/>
      <c r="G16" s="97"/>
      <c r="H16" s="88"/>
      <c r="I16" s="88"/>
      <c r="J16" s="91"/>
      <c r="K16" s="91"/>
      <c r="L16" s="91"/>
      <c r="M16" s="91"/>
      <c r="N16" s="91"/>
      <c r="O16" s="91"/>
      <c r="P16" s="91"/>
    </row>
    <row r="17" spans="1:16" customFormat="1" ht="15.75">
      <c r="B17" s="68" t="s">
        <v>268</v>
      </c>
      <c r="C17" s="90"/>
      <c r="D17" s="90"/>
      <c r="E17" s="90"/>
      <c r="F17" s="90"/>
      <c r="G17" s="101"/>
      <c r="H17" s="90"/>
      <c r="I17" s="90"/>
      <c r="J17" s="114"/>
      <c r="K17" s="114"/>
      <c r="L17" s="114"/>
      <c r="M17" s="114"/>
      <c r="N17" s="114"/>
      <c r="O17" s="114"/>
      <c r="P17" s="114"/>
    </row>
    <row r="18" spans="1:16" customFormat="1" ht="15.75">
      <c r="B18" s="59" t="s">
        <v>36</v>
      </c>
      <c r="C18" s="88"/>
      <c r="D18" s="88"/>
      <c r="E18" s="88"/>
      <c r="F18" s="88"/>
      <c r="G18" s="97"/>
      <c r="H18" s="88"/>
      <c r="I18" s="88"/>
      <c r="J18" s="91"/>
      <c r="K18" s="91"/>
      <c r="L18" s="91"/>
      <c r="M18" s="91"/>
      <c r="N18" s="91"/>
      <c r="O18" s="91"/>
      <c r="P18" s="91"/>
    </row>
    <row r="19" spans="1:16" customFormat="1" ht="15.75">
      <c r="B19" s="118" t="s">
        <v>268</v>
      </c>
      <c r="C19" s="90"/>
      <c r="D19" s="90"/>
      <c r="E19" s="90"/>
      <c r="F19" s="90"/>
      <c r="G19" s="101"/>
      <c r="H19" s="90"/>
      <c r="I19" s="90"/>
      <c r="J19" s="114"/>
      <c r="K19" s="114"/>
      <c r="L19" s="114"/>
      <c r="M19" s="114"/>
      <c r="N19" s="114"/>
      <c r="O19" s="114"/>
      <c r="P19" s="114"/>
    </row>
    <row r="20" spans="1:16" customFormat="1">
      <c r="A20" s="1"/>
      <c r="B20" s="6" t="s">
        <v>52</v>
      </c>
      <c r="C20" s="2"/>
      <c r="D20" s="1"/>
      <c r="E20" s="1"/>
      <c r="F20" s="1"/>
      <c r="G20" s="1"/>
      <c r="H20" s="1"/>
      <c r="I20" s="1"/>
      <c r="J20" s="1"/>
      <c r="K20" s="1"/>
      <c r="L20" s="1"/>
      <c r="M20" s="1"/>
      <c r="N20" s="1"/>
      <c r="O20" s="1"/>
      <c r="P20" s="1"/>
    </row>
    <row r="21" spans="1:16" customFormat="1">
      <c r="A21" s="1"/>
      <c r="B21" s="6" t="s">
        <v>145</v>
      </c>
      <c r="C21" s="2"/>
      <c r="D21" s="1"/>
      <c r="E21" s="1"/>
      <c r="F21" s="1"/>
      <c r="G21" s="1"/>
      <c r="H21" s="1"/>
      <c r="I21" s="1"/>
      <c r="J21" s="1"/>
      <c r="K21" s="1"/>
      <c r="L21" s="1"/>
      <c r="M21" s="1"/>
      <c r="N21" s="1"/>
      <c r="O21" s="1"/>
      <c r="P21" s="1"/>
    </row>
    <row r="22" spans="1:16" customFormat="1" ht="12.75"/>
    <row r="23" spans="1:16" customFormat="1" ht="12.75"/>
    <row r="24" spans="1:16" customFormat="1" ht="12.75"/>
    <row r="25" spans="1:16" customFormat="1" ht="12.75"/>
    <row r="26" spans="1:16">
      <c r="D26" s="1"/>
    </row>
    <row r="27" spans="1:16">
      <c r="D27" s="1"/>
    </row>
    <row r="28" spans="1:16">
      <c r="D28" s="1"/>
    </row>
    <row r="29" spans="1:16">
      <c r="D29" s="1"/>
    </row>
    <row r="30" spans="1:16">
      <c r="D30" s="1"/>
    </row>
    <row r="31" spans="1:16">
      <c r="D31" s="1"/>
    </row>
    <row r="32" spans="1:16">
      <c r="D32" s="1"/>
    </row>
    <row r="33" spans="4:4">
      <c r="D33" s="1"/>
    </row>
    <row r="34" spans="4:4">
      <c r="D34" s="1"/>
    </row>
    <row r="35" spans="4:4">
      <c r="D35" s="1"/>
    </row>
    <row r="36" spans="4:4">
      <c r="D36" s="1"/>
    </row>
    <row r="37" spans="4:4">
      <c r="D37" s="1"/>
    </row>
    <row r="38" spans="4:4">
      <c r="D38" s="1"/>
    </row>
    <row r="39" spans="4:4">
      <c r="D39" s="1"/>
    </row>
    <row r="40" spans="4:4">
      <c r="D40" s="1"/>
    </row>
    <row r="41" spans="4:4">
      <c r="D41" s="1"/>
    </row>
    <row r="42" spans="4:4">
      <c r="D42" s="1"/>
    </row>
    <row r="43" spans="4:4">
      <c r="D43" s="1"/>
    </row>
    <row r="44" spans="4:4">
      <c r="D44" s="1"/>
    </row>
    <row r="45" spans="4:4">
      <c r="D45" s="1"/>
    </row>
    <row r="46" spans="4:4">
      <c r="D46" s="1"/>
    </row>
    <row r="47" spans="4:4">
      <c r="D47" s="1"/>
    </row>
    <row r="48" spans="4:4">
      <c r="D48" s="1"/>
    </row>
    <row r="49" spans="4:4">
      <c r="D49" s="1"/>
    </row>
    <row r="50" spans="4:4">
      <c r="D50" s="1"/>
    </row>
    <row r="51" spans="4:4">
      <c r="D51" s="1"/>
    </row>
    <row r="52" spans="4:4">
      <c r="D52" s="1"/>
    </row>
    <row r="53" spans="4:4">
      <c r="D53" s="1"/>
    </row>
    <row r="54" spans="4:4">
      <c r="D54" s="1"/>
    </row>
    <row r="55" spans="4:4">
      <c r="D55" s="1"/>
    </row>
    <row r="56" spans="4:4">
      <c r="D56" s="1"/>
    </row>
    <row r="57" spans="4:4">
      <c r="D57" s="1"/>
    </row>
    <row r="58" spans="4:4">
      <c r="D58" s="1"/>
    </row>
    <row r="59" spans="4:4">
      <c r="D59" s="1"/>
    </row>
    <row r="60" spans="4:4">
      <c r="D60" s="1"/>
    </row>
    <row r="61" spans="4:4">
      <c r="D61" s="1"/>
    </row>
    <row r="62" spans="4:4">
      <c r="D62" s="1"/>
    </row>
    <row r="63" spans="4:4">
      <c r="D63" s="1"/>
    </row>
    <row r="64" spans="4:4">
      <c r="D64" s="1"/>
    </row>
    <row r="65" spans="4:4">
      <c r="D65" s="1"/>
    </row>
    <row r="66" spans="4:4">
      <c r="D66" s="1"/>
    </row>
    <row r="67" spans="4:4">
      <c r="D67" s="1"/>
    </row>
    <row r="68" spans="4:4">
      <c r="D68" s="1"/>
    </row>
    <row r="69" spans="4:4">
      <c r="D69" s="1"/>
    </row>
    <row r="70" spans="4:4">
      <c r="D70" s="1"/>
    </row>
    <row r="71" spans="4:4">
      <c r="D71" s="1"/>
    </row>
    <row r="72" spans="4:4">
      <c r="D72" s="1"/>
    </row>
    <row r="73" spans="4:4">
      <c r="D73" s="1"/>
    </row>
    <row r="74" spans="4:4">
      <c r="D74" s="1"/>
    </row>
    <row r="75" spans="4:4">
      <c r="D75" s="1"/>
    </row>
    <row r="76" spans="4:4">
      <c r="D76" s="1"/>
    </row>
    <row r="77" spans="4:4">
      <c r="D77" s="1"/>
    </row>
    <row r="78" spans="4:4">
      <c r="D78" s="1"/>
    </row>
    <row r="79" spans="4:4">
      <c r="D79" s="1"/>
    </row>
    <row r="80" spans="4:4">
      <c r="D80" s="1"/>
    </row>
    <row r="81" spans="4:4">
      <c r="D81" s="1"/>
    </row>
    <row r="82" spans="4:4">
      <c r="D82" s="1"/>
    </row>
    <row r="83" spans="4:4">
      <c r="D83" s="1"/>
    </row>
    <row r="84" spans="4:4">
      <c r="D84" s="1"/>
    </row>
    <row r="85" spans="4:4">
      <c r="D85" s="1"/>
    </row>
    <row r="86" spans="4:4">
      <c r="D86" s="1"/>
    </row>
    <row r="87" spans="4:4">
      <c r="D87" s="1"/>
    </row>
    <row r="88" spans="4:4">
      <c r="D88" s="1"/>
    </row>
    <row r="89" spans="4:4">
      <c r="D89" s="1"/>
    </row>
    <row r="90" spans="4:4">
      <c r="D90" s="1"/>
    </row>
    <row r="91" spans="4:4">
      <c r="D91" s="1"/>
    </row>
    <row r="92" spans="4:4">
      <c r="D92" s="1"/>
    </row>
    <row r="93" spans="4:4">
      <c r="D93" s="1"/>
    </row>
    <row r="94" spans="4:4">
      <c r="D94" s="1"/>
    </row>
    <row r="95" spans="4:4">
      <c r="D95" s="1"/>
    </row>
    <row r="96" spans="4:4">
      <c r="D96" s="1"/>
    </row>
    <row r="97" spans="4:4">
      <c r="D97" s="1"/>
    </row>
    <row r="98" spans="4:4">
      <c r="D98" s="1"/>
    </row>
    <row r="99" spans="4:4">
      <c r="D99" s="1"/>
    </row>
    <row r="100" spans="4:4">
      <c r="D100" s="1"/>
    </row>
    <row r="101" spans="4:4">
      <c r="D101" s="1"/>
    </row>
    <row r="102" spans="4:4">
      <c r="D102" s="1"/>
    </row>
    <row r="103" spans="4:4">
      <c r="D103" s="1"/>
    </row>
    <row r="104" spans="4:4">
      <c r="D104" s="1"/>
    </row>
    <row r="105" spans="4:4">
      <c r="D105" s="1"/>
    </row>
    <row r="106" spans="4:4">
      <c r="D106" s="1"/>
    </row>
    <row r="107" spans="4:4">
      <c r="D107" s="1"/>
    </row>
    <row r="108" spans="4:4">
      <c r="D108" s="1"/>
    </row>
    <row r="109" spans="4:4">
      <c r="D109" s="1"/>
    </row>
    <row r="110" spans="4:4">
      <c r="D110" s="1"/>
    </row>
    <row r="111" spans="4:4">
      <c r="D111" s="1"/>
    </row>
    <row r="112" spans="4:4">
      <c r="D112" s="1"/>
    </row>
    <row r="113" spans="4:4">
      <c r="D113" s="1"/>
    </row>
    <row r="114" spans="4:4">
      <c r="D114" s="1"/>
    </row>
    <row r="115" spans="4:4">
      <c r="D115" s="1"/>
    </row>
    <row r="116" spans="4:4">
      <c r="D116" s="1"/>
    </row>
    <row r="117" spans="4:4">
      <c r="D117" s="1"/>
    </row>
    <row r="118" spans="4:4">
      <c r="D118" s="1"/>
    </row>
    <row r="119" spans="4:4">
      <c r="D119" s="1"/>
    </row>
    <row r="120" spans="4:4">
      <c r="D120" s="1"/>
    </row>
    <row r="121" spans="4:4">
      <c r="D121" s="1"/>
    </row>
    <row r="122" spans="4:4">
      <c r="D122" s="1"/>
    </row>
    <row r="123" spans="4:4">
      <c r="D123" s="1"/>
    </row>
    <row r="124" spans="4:4">
      <c r="D124" s="1"/>
    </row>
    <row r="125" spans="4:4">
      <c r="D125" s="1"/>
    </row>
    <row r="126" spans="4:4">
      <c r="D126" s="1"/>
    </row>
    <row r="127" spans="4:4">
      <c r="D127" s="1"/>
    </row>
    <row r="128" spans="4:4">
      <c r="D128" s="1"/>
    </row>
    <row r="129" spans="4:4">
      <c r="D129" s="1"/>
    </row>
    <row r="130" spans="4:4">
      <c r="D130" s="1"/>
    </row>
    <row r="131" spans="4:4">
      <c r="D131" s="1"/>
    </row>
    <row r="132" spans="4:4">
      <c r="D132" s="1"/>
    </row>
    <row r="133" spans="4:4">
      <c r="D133" s="1"/>
    </row>
    <row r="134" spans="4:4">
      <c r="D134" s="1"/>
    </row>
    <row r="135" spans="4:4">
      <c r="D135" s="1"/>
    </row>
    <row r="136" spans="4:4">
      <c r="D136" s="1"/>
    </row>
    <row r="137" spans="4:4">
      <c r="D137" s="1"/>
    </row>
    <row r="138" spans="4:4">
      <c r="D138" s="1"/>
    </row>
    <row r="139" spans="4:4">
      <c r="D139" s="1"/>
    </row>
    <row r="140" spans="4:4">
      <c r="D140" s="1"/>
    </row>
    <row r="141" spans="4:4">
      <c r="D141" s="1"/>
    </row>
    <row r="142" spans="4:4">
      <c r="D142" s="1"/>
    </row>
    <row r="143" spans="4:4">
      <c r="D143" s="1"/>
    </row>
    <row r="144" spans="4:4">
      <c r="D144" s="1"/>
    </row>
    <row r="145" spans="4:4">
      <c r="D145" s="1"/>
    </row>
    <row r="146" spans="4:4">
      <c r="D146" s="1"/>
    </row>
    <row r="147" spans="4:4">
      <c r="D147" s="1"/>
    </row>
    <row r="148" spans="4:4">
      <c r="D148" s="1"/>
    </row>
    <row r="149" spans="4:4">
      <c r="D149" s="1"/>
    </row>
    <row r="150" spans="4:4">
      <c r="D150" s="1"/>
    </row>
    <row r="151" spans="4:4">
      <c r="D151" s="1"/>
    </row>
    <row r="152" spans="4:4">
      <c r="D152" s="1"/>
    </row>
    <row r="153" spans="4:4">
      <c r="D153" s="1"/>
    </row>
    <row r="154" spans="4:4">
      <c r="D154" s="1"/>
    </row>
    <row r="155" spans="4:4">
      <c r="D155" s="1"/>
    </row>
    <row r="156" spans="4:4">
      <c r="D156" s="1"/>
    </row>
    <row r="157" spans="4:4">
      <c r="D157" s="1"/>
    </row>
    <row r="158" spans="4:4">
      <c r="D158" s="1"/>
    </row>
    <row r="159" spans="4:4">
      <c r="D159" s="1"/>
    </row>
    <row r="160" spans="4:4">
      <c r="D160" s="1"/>
    </row>
    <row r="161" spans="4:4">
      <c r="D161" s="1"/>
    </row>
    <row r="162" spans="4:4">
      <c r="D162" s="1"/>
    </row>
    <row r="163" spans="4:4">
      <c r="D163" s="1"/>
    </row>
    <row r="164" spans="4:4">
      <c r="D164" s="1"/>
    </row>
    <row r="165" spans="4:4">
      <c r="D165" s="1"/>
    </row>
    <row r="166" spans="4:4">
      <c r="D166" s="1"/>
    </row>
    <row r="167" spans="4:4">
      <c r="D167" s="1"/>
    </row>
    <row r="168" spans="4:4">
      <c r="D168" s="1"/>
    </row>
    <row r="169" spans="4:4">
      <c r="D169" s="1"/>
    </row>
    <row r="170" spans="4:4">
      <c r="D170" s="1"/>
    </row>
    <row r="171" spans="4:4">
      <c r="D171" s="1"/>
    </row>
    <row r="172" spans="4:4">
      <c r="D172" s="1"/>
    </row>
    <row r="173" spans="4:4">
      <c r="D173" s="1"/>
    </row>
    <row r="174" spans="4:4">
      <c r="D174" s="1"/>
    </row>
    <row r="175" spans="4:4">
      <c r="D175" s="1"/>
    </row>
    <row r="176" spans="4:4">
      <c r="D176" s="1"/>
    </row>
    <row r="177" spans="4:4">
      <c r="D177" s="1"/>
    </row>
    <row r="178" spans="4:4">
      <c r="D178" s="1"/>
    </row>
    <row r="179" spans="4:4">
      <c r="D179" s="1"/>
    </row>
    <row r="180" spans="4:4">
      <c r="D180" s="1"/>
    </row>
    <row r="181" spans="4:4">
      <c r="D181" s="1"/>
    </row>
    <row r="182" spans="4:4">
      <c r="D182" s="1"/>
    </row>
    <row r="183" spans="4:4">
      <c r="D183" s="1"/>
    </row>
    <row r="184" spans="4:4">
      <c r="D184" s="1"/>
    </row>
    <row r="185" spans="4:4">
      <c r="D185" s="1"/>
    </row>
    <row r="186" spans="4:4">
      <c r="D186" s="1"/>
    </row>
    <row r="187" spans="4:4">
      <c r="D187" s="1"/>
    </row>
    <row r="188" spans="4:4">
      <c r="D188" s="1"/>
    </row>
    <row r="189" spans="4:4">
      <c r="D189" s="1"/>
    </row>
    <row r="190" spans="4:4">
      <c r="D190" s="1"/>
    </row>
    <row r="191" spans="4:4">
      <c r="D191" s="1"/>
    </row>
    <row r="192" spans="4:4">
      <c r="D192" s="1"/>
    </row>
    <row r="193" spans="4:4">
      <c r="D193" s="1"/>
    </row>
    <row r="194" spans="4:4">
      <c r="D194" s="1"/>
    </row>
    <row r="195" spans="4:4">
      <c r="D195" s="1"/>
    </row>
    <row r="196" spans="4:4">
      <c r="D196" s="1"/>
    </row>
    <row r="197" spans="4:4">
      <c r="D197" s="1"/>
    </row>
    <row r="198" spans="4:4">
      <c r="D198" s="1"/>
    </row>
    <row r="199" spans="4:4">
      <c r="D199" s="1"/>
    </row>
    <row r="200" spans="4:4">
      <c r="D200" s="1"/>
    </row>
    <row r="201" spans="4:4">
      <c r="D201" s="1"/>
    </row>
    <row r="202" spans="4:4">
      <c r="D202" s="1"/>
    </row>
    <row r="203" spans="4:4">
      <c r="D203" s="1"/>
    </row>
    <row r="204" spans="4:4">
      <c r="D204" s="1"/>
    </row>
    <row r="205" spans="4:4">
      <c r="D205" s="1"/>
    </row>
    <row r="206" spans="4:4">
      <c r="D206" s="1"/>
    </row>
    <row r="207" spans="4:4">
      <c r="D207" s="1"/>
    </row>
    <row r="208" spans="4:4">
      <c r="D208" s="1"/>
    </row>
    <row r="209" spans="4:4">
      <c r="D209" s="1"/>
    </row>
    <row r="210" spans="4:4">
      <c r="D210" s="1"/>
    </row>
    <row r="211" spans="4:4">
      <c r="D211" s="1"/>
    </row>
    <row r="212" spans="4:4">
      <c r="D212" s="1"/>
    </row>
    <row r="213" spans="4:4">
      <c r="D213" s="1"/>
    </row>
    <row r="214" spans="4:4">
      <c r="D214" s="1"/>
    </row>
    <row r="215" spans="4:4">
      <c r="D215" s="1"/>
    </row>
    <row r="216" spans="4:4">
      <c r="D216" s="1"/>
    </row>
    <row r="217" spans="4:4">
      <c r="D217" s="1"/>
    </row>
    <row r="218" spans="4:4">
      <c r="D218" s="1"/>
    </row>
    <row r="219" spans="4:4">
      <c r="D219" s="1"/>
    </row>
    <row r="220" spans="4:4">
      <c r="D220" s="1"/>
    </row>
    <row r="221" spans="4:4">
      <c r="D221" s="1"/>
    </row>
    <row r="222" spans="4:4">
      <c r="D222" s="1"/>
    </row>
    <row r="223" spans="4:4">
      <c r="D223" s="1"/>
    </row>
    <row r="224" spans="4:4">
      <c r="D224" s="1"/>
    </row>
    <row r="225" spans="4:4">
      <c r="D225" s="1"/>
    </row>
    <row r="226" spans="4:4">
      <c r="D226" s="1"/>
    </row>
    <row r="227" spans="4:4">
      <c r="D227" s="1"/>
    </row>
    <row r="228" spans="4:4">
      <c r="D228" s="1"/>
    </row>
    <row r="229" spans="4:4">
      <c r="D229" s="1"/>
    </row>
    <row r="230" spans="4:4">
      <c r="D230" s="1"/>
    </row>
    <row r="231" spans="4:4">
      <c r="D231" s="1"/>
    </row>
    <row r="232" spans="4:4">
      <c r="D232" s="1"/>
    </row>
    <row r="233" spans="4:4">
      <c r="D233" s="1"/>
    </row>
    <row r="234" spans="4:4">
      <c r="D234" s="1"/>
    </row>
    <row r="235" spans="4:4">
      <c r="D235" s="1"/>
    </row>
    <row r="236" spans="4:4">
      <c r="D236" s="1"/>
    </row>
    <row r="237" spans="4:4">
      <c r="D237" s="1"/>
    </row>
    <row r="238" spans="4:4">
      <c r="D238" s="1"/>
    </row>
    <row r="239" spans="4:4">
      <c r="D239" s="1"/>
    </row>
    <row r="240" spans="4:4">
      <c r="D240" s="1"/>
    </row>
    <row r="241" spans="4:4">
      <c r="D241" s="1"/>
    </row>
    <row r="242" spans="4:4">
      <c r="D242" s="1"/>
    </row>
    <row r="243" spans="4:4">
      <c r="D243" s="1"/>
    </row>
    <row r="244" spans="4:4">
      <c r="D244" s="1"/>
    </row>
    <row r="245" spans="4:4">
      <c r="D245" s="1"/>
    </row>
    <row r="246" spans="4:4">
      <c r="D246" s="1"/>
    </row>
    <row r="247" spans="4:4">
      <c r="D247" s="1"/>
    </row>
    <row r="248" spans="4:4">
      <c r="D248" s="1"/>
    </row>
    <row r="249" spans="4:4">
      <c r="D249" s="1"/>
    </row>
    <row r="250" spans="4:4">
      <c r="D250" s="1"/>
    </row>
    <row r="251" spans="4:4">
      <c r="D251" s="1"/>
    </row>
    <row r="252" spans="4:4">
      <c r="D252" s="1"/>
    </row>
    <row r="253" spans="4:4">
      <c r="D253" s="1"/>
    </row>
    <row r="254" spans="4:4">
      <c r="D254" s="1"/>
    </row>
    <row r="255" spans="4:4">
      <c r="D255" s="1"/>
    </row>
    <row r="256" spans="4:4">
      <c r="D256" s="1"/>
    </row>
    <row r="257" spans="4:4">
      <c r="D257" s="1"/>
    </row>
    <row r="258" spans="4:4">
      <c r="D258" s="1"/>
    </row>
    <row r="259" spans="4:4">
      <c r="D259" s="1"/>
    </row>
    <row r="260" spans="4:4">
      <c r="D260" s="1"/>
    </row>
    <row r="261" spans="4:4">
      <c r="D261" s="1"/>
    </row>
    <row r="262" spans="4:4">
      <c r="D262" s="1"/>
    </row>
    <row r="263" spans="4:4">
      <c r="D263" s="1"/>
    </row>
    <row r="264" spans="4:4">
      <c r="D264" s="1"/>
    </row>
    <row r="265" spans="4:4">
      <c r="D265" s="1"/>
    </row>
    <row r="266" spans="4:4">
      <c r="D266" s="1"/>
    </row>
    <row r="267" spans="4:4">
      <c r="D267" s="1"/>
    </row>
    <row r="268" spans="4:4">
      <c r="D268" s="1"/>
    </row>
    <row r="269" spans="4:4">
      <c r="D269" s="1"/>
    </row>
    <row r="270" spans="4:4">
      <c r="D270" s="1"/>
    </row>
    <row r="271" spans="4:4">
      <c r="D271" s="1"/>
    </row>
    <row r="272" spans="4:4">
      <c r="D272" s="1"/>
    </row>
    <row r="273" spans="4:4">
      <c r="D273" s="1"/>
    </row>
    <row r="274" spans="4:4">
      <c r="D274" s="1"/>
    </row>
    <row r="275" spans="4:4">
      <c r="D275" s="1"/>
    </row>
    <row r="276" spans="4:4">
      <c r="D276" s="1"/>
    </row>
    <row r="277" spans="4:4">
      <c r="D277" s="1"/>
    </row>
    <row r="278" spans="4:4">
      <c r="D278" s="1"/>
    </row>
    <row r="279" spans="4:4">
      <c r="D279" s="1"/>
    </row>
    <row r="280" spans="4:4">
      <c r="D280" s="1"/>
    </row>
    <row r="281" spans="4:4">
      <c r="D281" s="1"/>
    </row>
    <row r="282" spans="4:4">
      <c r="D282" s="1"/>
    </row>
    <row r="283" spans="4:4">
      <c r="D283" s="1"/>
    </row>
    <row r="284" spans="4:4">
      <c r="D284" s="1"/>
    </row>
    <row r="285" spans="4:4">
      <c r="D285" s="1"/>
    </row>
    <row r="286" spans="4:4">
      <c r="D286" s="1"/>
    </row>
    <row r="287" spans="4:4">
      <c r="D287" s="1"/>
    </row>
    <row r="288" spans="4:4">
      <c r="D288" s="1"/>
    </row>
    <row r="289" spans="4:4">
      <c r="D289" s="1"/>
    </row>
    <row r="290" spans="4:4">
      <c r="D290" s="1"/>
    </row>
    <row r="291" spans="4:4">
      <c r="D291" s="1"/>
    </row>
    <row r="292" spans="4:4">
      <c r="D292" s="1"/>
    </row>
    <row r="293" spans="4:4">
      <c r="D293" s="1"/>
    </row>
    <row r="294" spans="4:4">
      <c r="D294" s="1"/>
    </row>
    <row r="295" spans="4:4">
      <c r="D295" s="1"/>
    </row>
    <row r="296" spans="4:4">
      <c r="D296" s="1"/>
    </row>
    <row r="297" spans="4:4">
      <c r="D297" s="1"/>
    </row>
    <row r="298" spans="4:4">
      <c r="D298" s="1"/>
    </row>
    <row r="299" spans="4:4">
      <c r="D299" s="1"/>
    </row>
    <row r="300" spans="4:4">
      <c r="D300" s="1"/>
    </row>
    <row r="301" spans="4:4">
      <c r="D301" s="1"/>
    </row>
    <row r="302" spans="4:4">
      <c r="D302" s="1"/>
    </row>
    <row r="303" spans="4:4">
      <c r="D303" s="1"/>
    </row>
    <row r="304" spans="4:4">
      <c r="D304" s="1"/>
    </row>
    <row r="305" spans="4:4">
      <c r="D305" s="1"/>
    </row>
    <row r="306" spans="4:4">
      <c r="D306" s="1"/>
    </row>
    <row r="307" spans="4:4">
      <c r="D307" s="1"/>
    </row>
    <row r="308" spans="4:4">
      <c r="D308" s="1"/>
    </row>
    <row r="309" spans="4:4">
      <c r="D309" s="1"/>
    </row>
    <row r="310" spans="4:4">
      <c r="D310" s="1"/>
    </row>
    <row r="311" spans="4:4">
      <c r="D311" s="1"/>
    </row>
    <row r="312" spans="4:4">
      <c r="D312" s="1"/>
    </row>
    <row r="313" spans="4:4">
      <c r="D313" s="1"/>
    </row>
    <row r="314" spans="4:4">
      <c r="D314" s="1"/>
    </row>
    <row r="315" spans="4:4">
      <c r="D315" s="1"/>
    </row>
    <row r="316" spans="4:4">
      <c r="D316" s="1"/>
    </row>
    <row r="317" spans="4:4">
      <c r="D317" s="1"/>
    </row>
    <row r="318" spans="4:4">
      <c r="D318" s="1"/>
    </row>
    <row r="319" spans="4:4">
      <c r="D319" s="1"/>
    </row>
    <row r="320" spans="4:4">
      <c r="D320" s="1"/>
    </row>
    <row r="321" spans="4:4">
      <c r="D321" s="1"/>
    </row>
    <row r="322" spans="4:4">
      <c r="D322" s="1"/>
    </row>
    <row r="323" spans="4:4">
      <c r="D323" s="1"/>
    </row>
    <row r="324" spans="4:4">
      <c r="D324" s="1"/>
    </row>
    <row r="325" spans="4:4">
      <c r="D325" s="1"/>
    </row>
    <row r="326" spans="4:4">
      <c r="D326" s="1"/>
    </row>
    <row r="327" spans="4:4">
      <c r="D327" s="1"/>
    </row>
    <row r="328" spans="4:4">
      <c r="D328" s="1"/>
    </row>
    <row r="329" spans="4:4">
      <c r="D329" s="1"/>
    </row>
    <row r="330" spans="4:4">
      <c r="D330" s="1"/>
    </row>
    <row r="331" spans="4:4">
      <c r="D331" s="1"/>
    </row>
    <row r="332" spans="4:4">
      <c r="D332" s="1"/>
    </row>
    <row r="333" spans="4:4">
      <c r="D333" s="1"/>
    </row>
    <row r="334" spans="4:4">
      <c r="D334" s="1"/>
    </row>
    <row r="335" spans="4:4">
      <c r="D335" s="1"/>
    </row>
    <row r="336" spans="4:4">
      <c r="D336" s="1"/>
    </row>
    <row r="337" spans="4:4">
      <c r="D337" s="1"/>
    </row>
    <row r="338" spans="4:4">
      <c r="D338" s="1"/>
    </row>
    <row r="339" spans="4:4">
      <c r="D339" s="1"/>
    </row>
    <row r="340" spans="4:4">
      <c r="D340" s="1"/>
    </row>
    <row r="341" spans="4:4">
      <c r="D341" s="1"/>
    </row>
    <row r="342" spans="4:4">
      <c r="D342" s="1"/>
    </row>
    <row r="343" spans="4:4">
      <c r="D343" s="1"/>
    </row>
    <row r="344" spans="4:4">
      <c r="D344" s="1"/>
    </row>
    <row r="345" spans="4:4">
      <c r="D345" s="1"/>
    </row>
    <row r="346" spans="4:4">
      <c r="D346" s="1"/>
    </row>
    <row r="347" spans="4:4">
      <c r="D347" s="1"/>
    </row>
    <row r="348" spans="4:4">
      <c r="D348" s="1"/>
    </row>
    <row r="349" spans="4:4">
      <c r="D349" s="1"/>
    </row>
    <row r="350" spans="4:4">
      <c r="D350" s="1"/>
    </row>
    <row r="351" spans="4:4">
      <c r="D351" s="1"/>
    </row>
    <row r="352" spans="4:4">
      <c r="D352" s="1"/>
    </row>
    <row r="353" spans="4:4">
      <c r="D353" s="1"/>
    </row>
    <row r="354" spans="4:4">
      <c r="D354" s="1"/>
    </row>
    <row r="355" spans="4:4">
      <c r="D355" s="1"/>
    </row>
    <row r="356" spans="4:4">
      <c r="D356" s="1"/>
    </row>
    <row r="357" spans="4:4">
      <c r="D357" s="1"/>
    </row>
    <row r="358" spans="4:4">
      <c r="D358" s="1"/>
    </row>
    <row r="359" spans="4:4">
      <c r="D359" s="1"/>
    </row>
    <row r="360" spans="4:4">
      <c r="D360" s="1"/>
    </row>
    <row r="361" spans="4:4">
      <c r="D361" s="1"/>
    </row>
    <row r="362" spans="4:4">
      <c r="D362" s="1"/>
    </row>
    <row r="363" spans="4:4">
      <c r="D363" s="1"/>
    </row>
    <row r="364" spans="4:4">
      <c r="D364" s="1"/>
    </row>
    <row r="365" spans="4:4">
      <c r="D365" s="1"/>
    </row>
    <row r="366" spans="4:4">
      <c r="D366" s="1"/>
    </row>
    <row r="367" spans="4:4">
      <c r="D367" s="1"/>
    </row>
    <row r="368" spans="4:4">
      <c r="D368" s="1"/>
    </row>
    <row r="369" spans="4:4">
      <c r="D369" s="1"/>
    </row>
    <row r="370" spans="4:4">
      <c r="D370" s="1"/>
    </row>
    <row r="371" spans="4:4">
      <c r="D371" s="1"/>
    </row>
    <row r="372" spans="4:4">
      <c r="D372" s="1"/>
    </row>
    <row r="373" spans="4:4">
      <c r="D373" s="1"/>
    </row>
    <row r="374" spans="4:4">
      <c r="D374" s="1"/>
    </row>
    <row r="375" spans="4:4">
      <c r="D375" s="1"/>
    </row>
    <row r="376" spans="4:4">
      <c r="D376" s="1"/>
    </row>
    <row r="377" spans="4:4">
      <c r="D377" s="1"/>
    </row>
    <row r="378" spans="4:4">
      <c r="D378" s="1"/>
    </row>
    <row r="379" spans="4:4">
      <c r="D379" s="1"/>
    </row>
    <row r="380" spans="4:4">
      <c r="D380" s="1"/>
    </row>
    <row r="381" spans="4:4">
      <c r="D381" s="1"/>
    </row>
    <row r="382" spans="4:4">
      <c r="D382" s="1"/>
    </row>
    <row r="383" spans="4:4">
      <c r="D383" s="1"/>
    </row>
    <row r="384" spans="4:4">
      <c r="D384" s="1"/>
    </row>
    <row r="385" spans="2:4">
      <c r="D385" s="1"/>
    </row>
    <row r="386" spans="2:4">
      <c r="D386" s="1"/>
    </row>
    <row r="387" spans="2:4">
      <c r="D387" s="1"/>
    </row>
    <row r="388" spans="2:4">
      <c r="D388" s="1"/>
    </row>
    <row r="389" spans="2:4">
      <c r="D389" s="1"/>
    </row>
    <row r="390" spans="2:4">
      <c r="B390" s="32"/>
      <c r="D390" s="1"/>
    </row>
    <row r="391" spans="2:4">
      <c r="B391" s="32"/>
      <c r="D391" s="1"/>
    </row>
    <row r="392" spans="2:4">
      <c r="B392" s="3"/>
      <c r="D392" s="1"/>
    </row>
  </sheetData>
  <mergeCells count="1">
    <mergeCell ref="B6:P6"/>
  </mergeCells>
  <dataValidations count="1">
    <dataValidation allowBlank="1" showInputMessage="1" showErrorMessage="1" sqref="A5:XFD10 A26:XFD1048576 A20:P21"/>
  </dataValidations>
  <pageMargins left="0.7" right="0.7" top="0.75" bottom="0.75" header="0.3" footer="0.3"/>
  <pageSetup paperSize="9" orientation="portrait" verticalDpi="0"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sheetPr>
  <dimension ref="A1:R402"/>
  <sheetViews>
    <sheetView rightToLeft="1" workbookViewId="0">
      <selection activeCell="B1" sqref="B1:B4"/>
    </sheetView>
  </sheetViews>
  <sheetFormatPr defaultColWidth="9.140625" defaultRowHeight="18"/>
  <cols>
    <col min="1" max="1" width="6.28515625" style="1" customWidth="1"/>
    <col min="2" max="2" width="48.28515625" style="2" customWidth="1"/>
    <col min="3" max="3" width="6.28515625" style="2" customWidth="1"/>
    <col min="4" max="4" width="9.7109375" style="2" bestFit="1" customWidth="1"/>
    <col min="5" max="5" width="5.5703125" style="1" customWidth="1"/>
    <col min="6" max="6" width="5.28515625" style="1" customWidth="1"/>
    <col min="7" max="7" width="11.7109375" style="1" customWidth="1"/>
    <col min="8" max="8" width="6" style="1" bestFit="1" customWidth="1"/>
    <col min="9" max="9" width="5.5703125" style="1" customWidth="1"/>
    <col min="10" max="11" width="11.140625" style="1" customWidth="1"/>
    <col min="12" max="12" width="4.7109375" style="1" customWidth="1"/>
    <col min="13" max="13" width="12.28515625" style="1" customWidth="1"/>
    <col min="14" max="14" width="11.28515625" style="1" bestFit="1" customWidth="1"/>
    <col min="15" max="15" width="11.85546875" style="1" bestFit="1" customWidth="1"/>
    <col min="16" max="16" width="11.140625" style="1" customWidth="1"/>
    <col min="17" max="17" width="7.5703125" style="1" customWidth="1"/>
    <col min="18" max="18" width="6.7109375" style="1" customWidth="1"/>
    <col min="19" max="19" width="7.7109375" style="1" customWidth="1"/>
    <col min="20" max="20" width="7.140625" style="1" customWidth="1"/>
    <col min="21" max="21" width="6" style="1" customWidth="1"/>
    <col min="22" max="22" width="7.85546875" style="1" customWidth="1"/>
    <col min="23" max="23" width="8.140625" style="1" customWidth="1"/>
    <col min="24" max="24" width="6.28515625" style="1" customWidth="1"/>
    <col min="25" max="25" width="8" style="1" customWidth="1"/>
    <col min="26" max="26" width="8.7109375" style="1" customWidth="1"/>
    <col min="27" max="27" width="10" style="1" customWidth="1"/>
    <col min="28" max="28" width="9.5703125" style="1" customWidth="1"/>
    <col min="29" max="29" width="6.140625" style="1" customWidth="1"/>
    <col min="30" max="31" width="5.7109375" style="1" customWidth="1"/>
    <col min="32" max="32" width="6.85546875" style="1" customWidth="1"/>
    <col min="33" max="33" width="6.42578125" style="1" customWidth="1"/>
    <col min="34" max="34" width="6.7109375" style="1" customWidth="1"/>
    <col min="35" max="35" width="7.28515625" style="1" customWidth="1"/>
    <col min="36" max="47" width="5.7109375" style="1" customWidth="1"/>
    <col min="48" max="16384" width="9.140625" style="1"/>
  </cols>
  <sheetData>
    <row r="1" spans="2:18">
      <c r="B1" s="82" t="s">
        <v>278</v>
      </c>
    </row>
    <row r="2" spans="2:18">
      <c r="B2" s="82" t="s">
        <v>279</v>
      </c>
    </row>
    <row r="3" spans="2:18">
      <c r="B3" s="82" t="s">
        <v>280</v>
      </c>
    </row>
    <row r="4" spans="2:18">
      <c r="B4" s="82" t="s">
        <v>281</v>
      </c>
    </row>
    <row r="6" spans="2:18" ht="26.25" customHeight="1">
      <c r="B6" s="171" t="s">
        <v>234</v>
      </c>
      <c r="C6" s="172"/>
      <c r="D6" s="172"/>
      <c r="E6" s="172"/>
      <c r="F6" s="172"/>
      <c r="G6" s="172"/>
      <c r="H6" s="172"/>
      <c r="I6" s="172"/>
      <c r="J6" s="172"/>
      <c r="K6" s="172"/>
      <c r="L6" s="172"/>
      <c r="M6" s="172"/>
      <c r="N6" s="172"/>
      <c r="O6" s="172"/>
      <c r="P6" s="173"/>
    </row>
    <row r="7" spans="2:18" s="3" customFormat="1" ht="47.25">
      <c r="B7" s="20" t="s">
        <v>149</v>
      </c>
      <c r="C7" s="25" t="s">
        <v>50</v>
      </c>
      <c r="D7" s="77" t="s">
        <v>84</v>
      </c>
      <c r="E7" s="25" t="s">
        <v>15</v>
      </c>
      <c r="F7" s="25" t="s">
        <v>85</v>
      </c>
      <c r="G7" s="25" t="s">
        <v>134</v>
      </c>
      <c r="H7" s="78" t="s">
        <v>18</v>
      </c>
      <c r="I7" s="25" t="s">
        <v>133</v>
      </c>
      <c r="J7" s="25" t="s">
        <v>17</v>
      </c>
      <c r="K7" s="25" t="s">
        <v>231</v>
      </c>
      <c r="L7" s="25" t="s">
        <v>0</v>
      </c>
      <c r="M7" s="25" t="s">
        <v>232</v>
      </c>
      <c r="N7" s="25" t="s">
        <v>72</v>
      </c>
      <c r="O7" s="47" t="s">
        <v>195</v>
      </c>
      <c r="P7" s="26" t="s">
        <v>197</v>
      </c>
      <c r="R7" s="1"/>
    </row>
    <row r="8" spans="2:18" s="3" customFormat="1" ht="17.25" customHeight="1">
      <c r="B8" s="15"/>
      <c r="C8" s="27"/>
      <c r="D8" s="27"/>
      <c r="E8" s="27"/>
      <c r="F8" s="27"/>
      <c r="G8" s="27" t="s">
        <v>24</v>
      </c>
      <c r="H8" s="27" t="s">
        <v>21</v>
      </c>
      <c r="I8" s="27"/>
      <c r="J8" s="27" t="s">
        <v>20</v>
      </c>
      <c r="K8" s="27" t="s">
        <v>20</v>
      </c>
      <c r="L8" s="27" t="s">
        <v>22</v>
      </c>
      <c r="M8" s="27" t="s">
        <v>23</v>
      </c>
      <c r="N8" s="27" t="s">
        <v>20</v>
      </c>
      <c r="O8" s="27" t="s">
        <v>20</v>
      </c>
      <c r="P8" s="28" t="s">
        <v>20</v>
      </c>
    </row>
    <row r="9" spans="2:18" s="4" customFormat="1" ht="18" customHeight="1">
      <c r="B9" s="18"/>
      <c r="C9" s="61" t="s">
        <v>1</v>
      </c>
      <c r="D9" s="61" t="s">
        <v>2</v>
      </c>
      <c r="E9" s="61" t="s">
        <v>3</v>
      </c>
      <c r="F9" s="61" t="s">
        <v>4</v>
      </c>
      <c r="G9" s="61" t="s">
        <v>5</v>
      </c>
      <c r="H9" s="61" t="s">
        <v>6</v>
      </c>
      <c r="I9" s="61" t="s">
        <v>7</v>
      </c>
      <c r="J9" s="61" t="s">
        <v>8</v>
      </c>
      <c r="K9" s="61" t="s">
        <v>9</v>
      </c>
      <c r="L9" s="61" t="s">
        <v>10</v>
      </c>
      <c r="M9" s="61" t="s">
        <v>11</v>
      </c>
      <c r="N9" s="61" t="s">
        <v>12</v>
      </c>
      <c r="O9" s="61" t="s">
        <v>13</v>
      </c>
      <c r="P9" s="63" t="s">
        <v>14</v>
      </c>
      <c r="Q9" s="5"/>
    </row>
    <row r="10" spans="2:18" s="4" customFormat="1" ht="18" customHeight="1">
      <c r="B10" s="56" t="s">
        <v>238</v>
      </c>
      <c r="C10" s="85"/>
      <c r="D10" s="85"/>
      <c r="E10" s="85"/>
      <c r="F10" s="85"/>
      <c r="G10" s="96"/>
      <c r="H10" s="85"/>
      <c r="I10" s="85"/>
      <c r="J10" s="84"/>
      <c r="K10" s="84"/>
      <c r="L10" s="84"/>
      <c r="M10" s="84"/>
      <c r="N10" s="84"/>
      <c r="O10" s="84"/>
      <c r="P10" s="84"/>
      <c r="Q10" s="5"/>
    </row>
    <row r="11" spans="2:18" customFormat="1" ht="20.25" customHeight="1">
      <c r="B11" s="59" t="s">
        <v>259</v>
      </c>
      <c r="C11" s="88"/>
      <c r="D11" s="88"/>
      <c r="E11" s="88"/>
      <c r="F11" s="88"/>
      <c r="G11" s="97"/>
      <c r="H11" s="88"/>
      <c r="I11" s="88"/>
      <c r="J11" s="91"/>
      <c r="K11" s="91"/>
      <c r="L11" s="91"/>
      <c r="M11" s="91"/>
      <c r="N11" s="91"/>
      <c r="O11" s="91"/>
      <c r="P11" s="91"/>
    </row>
    <row r="12" spans="2:18" customFormat="1" ht="15.75">
      <c r="B12" s="59" t="s">
        <v>35</v>
      </c>
      <c r="C12" s="88"/>
      <c r="D12" s="88"/>
      <c r="E12" s="88"/>
      <c r="F12" s="88"/>
      <c r="G12" s="97"/>
      <c r="H12" s="88"/>
      <c r="I12" s="88"/>
      <c r="J12" s="91"/>
      <c r="K12" s="91"/>
      <c r="L12" s="91"/>
      <c r="M12" s="91"/>
      <c r="N12" s="91"/>
      <c r="O12" s="91"/>
      <c r="P12" s="91"/>
    </row>
    <row r="13" spans="2:18" customFormat="1" ht="15.75">
      <c r="B13" s="68" t="s">
        <v>268</v>
      </c>
      <c r="C13" s="90"/>
      <c r="D13" s="90"/>
      <c r="E13" s="90"/>
      <c r="F13" s="90"/>
      <c r="G13" s="101"/>
      <c r="H13" s="90"/>
      <c r="I13" s="90"/>
      <c r="J13" s="114"/>
      <c r="K13" s="114"/>
      <c r="L13" s="114"/>
      <c r="M13" s="114"/>
      <c r="N13" s="114"/>
      <c r="O13" s="114"/>
      <c r="P13" s="114"/>
    </row>
    <row r="14" spans="2:18" customFormat="1" ht="15.75">
      <c r="B14" s="59" t="s">
        <v>53</v>
      </c>
      <c r="C14" s="88"/>
      <c r="D14" s="88"/>
      <c r="E14" s="88"/>
      <c r="F14" s="88"/>
      <c r="G14" s="97"/>
      <c r="H14" s="88"/>
      <c r="I14" s="88"/>
      <c r="J14" s="91"/>
      <c r="K14" s="91"/>
      <c r="L14" s="91"/>
      <c r="M14" s="91"/>
      <c r="N14" s="91"/>
      <c r="O14" s="91"/>
      <c r="P14" s="91"/>
    </row>
    <row r="15" spans="2:18" customFormat="1" ht="15.75">
      <c r="B15" s="68" t="s">
        <v>268</v>
      </c>
      <c r="C15" s="90"/>
      <c r="D15" s="90"/>
      <c r="E15" s="90"/>
      <c r="F15" s="90"/>
      <c r="G15" s="101"/>
      <c r="H15" s="90"/>
      <c r="I15" s="90"/>
      <c r="J15" s="114"/>
      <c r="K15" s="114"/>
      <c r="L15" s="114"/>
      <c r="M15" s="114"/>
      <c r="N15" s="114"/>
      <c r="O15" s="114"/>
      <c r="P15" s="114"/>
    </row>
    <row r="16" spans="2:18" customFormat="1" ht="15.75">
      <c r="B16" s="59" t="s">
        <v>54</v>
      </c>
      <c r="C16" s="88"/>
      <c r="D16" s="88"/>
      <c r="E16" s="88"/>
      <c r="F16" s="88"/>
      <c r="G16" s="97"/>
      <c r="H16" s="88"/>
      <c r="I16" s="88"/>
      <c r="J16" s="91"/>
      <c r="K16" s="91"/>
      <c r="L16" s="91"/>
      <c r="M16" s="91"/>
      <c r="N16" s="91"/>
      <c r="O16" s="91"/>
      <c r="P16" s="91"/>
    </row>
    <row r="17" spans="1:16" customFormat="1" ht="15.75">
      <c r="B17" s="68" t="s">
        <v>268</v>
      </c>
      <c r="C17" s="90"/>
      <c r="D17" s="90"/>
      <c r="E17" s="90"/>
      <c r="F17" s="90"/>
      <c r="G17" s="101"/>
      <c r="H17" s="90"/>
      <c r="I17" s="90"/>
      <c r="J17" s="114"/>
      <c r="K17" s="114"/>
      <c r="L17" s="114"/>
      <c r="M17" s="114"/>
      <c r="N17" s="114"/>
      <c r="O17" s="114"/>
      <c r="P17" s="114"/>
    </row>
    <row r="18" spans="1:16" customFormat="1" ht="15.75">
      <c r="B18" s="59" t="s">
        <v>76</v>
      </c>
      <c r="C18" s="88"/>
      <c r="D18" s="88"/>
      <c r="E18" s="88"/>
      <c r="F18" s="88"/>
      <c r="G18" s="97"/>
      <c r="H18" s="88"/>
      <c r="I18" s="88"/>
      <c r="J18" s="91"/>
      <c r="K18" s="91"/>
      <c r="L18" s="91"/>
      <c r="M18" s="91"/>
      <c r="N18" s="91"/>
      <c r="O18" s="91"/>
      <c r="P18" s="91"/>
    </row>
    <row r="19" spans="1:16" customFormat="1" ht="15.75">
      <c r="B19" s="118" t="s">
        <v>268</v>
      </c>
      <c r="C19" s="90"/>
      <c r="D19" s="90"/>
      <c r="E19" s="90"/>
      <c r="F19" s="90"/>
      <c r="G19" s="101"/>
      <c r="H19" s="90"/>
      <c r="I19" s="90"/>
      <c r="J19" s="114"/>
      <c r="K19" s="114"/>
      <c r="L19" s="114"/>
      <c r="M19" s="114"/>
      <c r="N19" s="114"/>
      <c r="O19" s="114"/>
      <c r="P19" s="114"/>
    </row>
    <row r="20" spans="1:16" customFormat="1">
      <c r="A20" s="1"/>
      <c r="B20" s="6" t="s">
        <v>52</v>
      </c>
      <c r="C20" s="1"/>
      <c r="D20" s="1"/>
      <c r="E20" s="1"/>
      <c r="F20" s="1"/>
      <c r="G20" s="1"/>
      <c r="H20" s="1"/>
      <c r="I20" s="1"/>
      <c r="J20" s="1"/>
      <c r="K20" s="1"/>
      <c r="L20" s="1"/>
      <c r="M20" s="1"/>
      <c r="N20" s="1"/>
      <c r="O20" s="1"/>
      <c r="P20" s="1"/>
    </row>
    <row r="21" spans="1:16" customFormat="1">
      <c r="A21" s="1"/>
      <c r="B21" s="6" t="s">
        <v>145</v>
      </c>
      <c r="C21" s="1"/>
      <c r="D21" s="1"/>
      <c r="E21" s="1"/>
      <c r="F21" s="1"/>
      <c r="G21" s="1"/>
      <c r="H21" s="1"/>
      <c r="I21" s="1"/>
      <c r="J21" s="1"/>
      <c r="K21" s="1"/>
      <c r="L21" s="1"/>
      <c r="M21" s="1"/>
      <c r="N21" s="1"/>
      <c r="O21" s="1"/>
      <c r="P21" s="1"/>
    </row>
    <row r="22" spans="1:16" customFormat="1" ht="12.75"/>
    <row r="23" spans="1:16" customFormat="1" ht="12.75"/>
    <row r="24" spans="1:16" customFormat="1" ht="12.75"/>
    <row r="25" spans="1:16" customFormat="1" ht="12.75"/>
    <row r="26" spans="1:16">
      <c r="C26" s="1"/>
      <c r="D26" s="1"/>
    </row>
    <row r="27" spans="1:16">
      <c r="C27" s="1"/>
      <c r="D27" s="1"/>
    </row>
    <row r="28" spans="1:16">
      <c r="C28" s="1"/>
      <c r="D28" s="1"/>
    </row>
    <row r="29" spans="1:16">
      <c r="C29" s="1"/>
      <c r="D29" s="1"/>
    </row>
    <row r="30" spans="1:16">
      <c r="C30" s="1"/>
      <c r="D30" s="1"/>
    </row>
    <row r="31" spans="1:16">
      <c r="C31" s="1"/>
      <c r="D31" s="1"/>
    </row>
    <row r="32" spans="1:16">
      <c r="C32" s="1"/>
      <c r="D32" s="1"/>
    </row>
    <row r="33" spans="3:4">
      <c r="C33" s="1"/>
      <c r="D33" s="1"/>
    </row>
    <row r="34" spans="3:4">
      <c r="D34" s="1"/>
    </row>
    <row r="35" spans="3:4">
      <c r="D35" s="1"/>
    </row>
    <row r="36" spans="3:4">
      <c r="D36" s="1"/>
    </row>
    <row r="37" spans="3:4">
      <c r="D37" s="1"/>
    </row>
    <row r="38" spans="3:4">
      <c r="D38" s="1"/>
    </row>
    <row r="39" spans="3:4">
      <c r="D39" s="1"/>
    </row>
    <row r="40" spans="3:4">
      <c r="D40" s="1"/>
    </row>
    <row r="41" spans="3:4">
      <c r="D41" s="1"/>
    </row>
    <row r="42" spans="3:4">
      <c r="D42" s="1"/>
    </row>
    <row r="43" spans="3:4">
      <c r="D43" s="1"/>
    </row>
    <row r="44" spans="3:4">
      <c r="D44" s="1"/>
    </row>
    <row r="45" spans="3:4">
      <c r="D45" s="1"/>
    </row>
    <row r="46" spans="3:4">
      <c r="D46" s="1"/>
    </row>
    <row r="47" spans="3:4">
      <c r="D47" s="1"/>
    </row>
    <row r="48" spans="3:4">
      <c r="D48" s="1"/>
    </row>
    <row r="49" spans="4:4">
      <c r="D49" s="1"/>
    </row>
    <row r="50" spans="4:4">
      <c r="D50" s="1"/>
    </row>
    <row r="51" spans="4:4">
      <c r="D51" s="1"/>
    </row>
    <row r="52" spans="4:4">
      <c r="D52" s="1"/>
    </row>
    <row r="53" spans="4:4">
      <c r="D53" s="1"/>
    </row>
    <row r="54" spans="4:4">
      <c r="D54" s="1"/>
    </row>
    <row r="55" spans="4:4">
      <c r="D55" s="1"/>
    </row>
    <row r="56" spans="4:4">
      <c r="D56" s="1"/>
    </row>
    <row r="57" spans="4:4">
      <c r="D57" s="1"/>
    </row>
    <row r="58" spans="4:4">
      <c r="D58" s="1"/>
    </row>
    <row r="59" spans="4:4">
      <c r="D59" s="1"/>
    </row>
    <row r="60" spans="4:4">
      <c r="D60" s="1"/>
    </row>
    <row r="61" spans="4:4">
      <c r="D61" s="1"/>
    </row>
    <row r="62" spans="4:4">
      <c r="D62" s="1"/>
    </row>
    <row r="63" spans="4:4">
      <c r="D63" s="1"/>
    </row>
    <row r="64" spans="4:4">
      <c r="D64" s="1"/>
    </row>
    <row r="65" spans="4:4">
      <c r="D65" s="1"/>
    </row>
    <row r="66" spans="4:4">
      <c r="D66" s="1"/>
    </row>
    <row r="67" spans="4:4">
      <c r="D67" s="1"/>
    </row>
    <row r="68" spans="4:4">
      <c r="D68" s="1"/>
    </row>
    <row r="69" spans="4:4">
      <c r="D69" s="1"/>
    </row>
    <row r="70" spans="4:4">
      <c r="D70" s="1"/>
    </row>
    <row r="71" spans="4:4">
      <c r="D71" s="1"/>
    </row>
    <row r="72" spans="4:4">
      <c r="D72" s="1"/>
    </row>
    <row r="73" spans="4:4">
      <c r="D73" s="1"/>
    </row>
    <row r="74" spans="4:4">
      <c r="D74" s="1"/>
    </row>
    <row r="75" spans="4:4">
      <c r="D75" s="1"/>
    </row>
    <row r="76" spans="4:4">
      <c r="D76" s="1"/>
    </row>
    <row r="77" spans="4:4">
      <c r="D77" s="1"/>
    </row>
    <row r="78" spans="4:4">
      <c r="D78" s="1"/>
    </row>
    <row r="79" spans="4:4">
      <c r="D79" s="1"/>
    </row>
    <row r="80" spans="4:4">
      <c r="D80" s="1"/>
    </row>
    <row r="81" spans="4:4">
      <c r="D81" s="1"/>
    </row>
    <row r="82" spans="4:4">
      <c r="D82" s="1"/>
    </row>
    <row r="83" spans="4:4">
      <c r="D83" s="1"/>
    </row>
    <row r="84" spans="4:4">
      <c r="D84" s="1"/>
    </row>
    <row r="85" spans="4:4">
      <c r="D85" s="1"/>
    </row>
    <row r="86" spans="4:4">
      <c r="D86" s="1"/>
    </row>
    <row r="87" spans="4:4">
      <c r="D87" s="1"/>
    </row>
    <row r="88" spans="4:4">
      <c r="D88" s="1"/>
    </row>
    <row r="89" spans="4:4">
      <c r="D89" s="1"/>
    </row>
    <row r="90" spans="4:4">
      <c r="D90" s="1"/>
    </row>
    <row r="91" spans="4:4">
      <c r="D91" s="1"/>
    </row>
    <row r="92" spans="4:4">
      <c r="D92" s="1"/>
    </row>
    <row r="93" spans="4:4">
      <c r="D93" s="1"/>
    </row>
    <row r="94" spans="4:4">
      <c r="D94" s="1"/>
    </row>
    <row r="95" spans="4:4">
      <c r="D95" s="1"/>
    </row>
    <row r="96" spans="4:4">
      <c r="D96" s="1"/>
    </row>
    <row r="97" spans="4:4">
      <c r="D97" s="1"/>
    </row>
    <row r="98" spans="4:4">
      <c r="D98" s="1"/>
    </row>
    <row r="99" spans="4:4">
      <c r="D99" s="1"/>
    </row>
    <row r="100" spans="4:4">
      <c r="D100" s="1"/>
    </row>
    <row r="101" spans="4:4">
      <c r="D101" s="1"/>
    </row>
    <row r="102" spans="4:4">
      <c r="D102" s="1"/>
    </row>
    <row r="103" spans="4:4">
      <c r="D103" s="1"/>
    </row>
    <row r="104" spans="4:4">
      <c r="D104" s="1"/>
    </row>
    <row r="105" spans="4:4">
      <c r="D105" s="1"/>
    </row>
    <row r="106" spans="4:4">
      <c r="D106" s="1"/>
    </row>
    <row r="107" spans="4:4">
      <c r="D107" s="1"/>
    </row>
    <row r="108" spans="4:4">
      <c r="D108" s="1"/>
    </row>
    <row r="109" spans="4:4">
      <c r="D109" s="1"/>
    </row>
    <row r="110" spans="4:4">
      <c r="D110" s="1"/>
    </row>
    <row r="111" spans="4:4">
      <c r="D111" s="1"/>
    </row>
    <row r="112" spans="4:4">
      <c r="D112" s="1"/>
    </row>
    <row r="113" spans="4:4">
      <c r="D113" s="1"/>
    </row>
    <row r="114" spans="4:4">
      <c r="D114" s="1"/>
    </row>
    <row r="115" spans="4:4">
      <c r="D115" s="1"/>
    </row>
    <row r="116" spans="4:4">
      <c r="D116" s="1"/>
    </row>
    <row r="117" spans="4:4">
      <c r="D117" s="1"/>
    </row>
    <row r="118" spans="4:4">
      <c r="D118" s="1"/>
    </row>
    <row r="119" spans="4:4">
      <c r="D119" s="1"/>
    </row>
    <row r="120" spans="4:4">
      <c r="D120" s="1"/>
    </row>
    <row r="121" spans="4:4">
      <c r="D121" s="1"/>
    </row>
    <row r="122" spans="4:4">
      <c r="D122" s="1"/>
    </row>
    <row r="123" spans="4:4">
      <c r="D123" s="1"/>
    </row>
    <row r="124" spans="4:4">
      <c r="D124" s="1"/>
    </row>
    <row r="125" spans="4:4">
      <c r="D125" s="1"/>
    </row>
    <row r="126" spans="4:4">
      <c r="D126" s="1"/>
    </row>
    <row r="127" spans="4:4">
      <c r="D127" s="1"/>
    </row>
    <row r="128" spans="4:4">
      <c r="D128" s="1"/>
    </row>
    <row r="129" spans="4:4">
      <c r="D129" s="1"/>
    </row>
    <row r="130" spans="4:4">
      <c r="D130" s="1"/>
    </row>
    <row r="131" spans="4:4">
      <c r="D131" s="1"/>
    </row>
    <row r="132" spans="4:4">
      <c r="D132" s="1"/>
    </row>
    <row r="133" spans="4:4">
      <c r="D133" s="1"/>
    </row>
    <row r="134" spans="4:4">
      <c r="D134" s="1"/>
    </row>
    <row r="135" spans="4:4">
      <c r="D135" s="1"/>
    </row>
    <row r="136" spans="4:4">
      <c r="D136" s="1"/>
    </row>
    <row r="137" spans="4:4">
      <c r="D137" s="1"/>
    </row>
    <row r="138" spans="4:4">
      <c r="D138" s="1"/>
    </row>
    <row r="139" spans="4:4">
      <c r="D139" s="1"/>
    </row>
    <row r="140" spans="4:4">
      <c r="D140" s="1"/>
    </row>
    <row r="141" spans="4:4">
      <c r="D141" s="1"/>
    </row>
    <row r="142" spans="4:4">
      <c r="D142" s="1"/>
    </row>
    <row r="143" spans="4:4">
      <c r="D143" s="1"/>
    </row>
    <row r="144" spans="4:4">
      <c r="D144" s="1"/>
    </row>
    <row r="145" spans="4:4">
      <c r="D145" s="1"/>
    </row>
    <row r="146" spans="4:4">
      <c r="D146" s="1"/>
    </row>
    <row r="147" spans="4:4">
      <c r="D147" s="1"/>
    </row>
    <row r="148" spans="4:4">
      <c r="D148" s="1"/>
    </row>
    <row r="149" spans="4:4">
      <c r="D149" s="1"/>
    </row>
    <row r="150" spans="4:4">
      <c r="D150" s="1"/>
    </row>
    <row r="151" spans="4:4">
      <c r="D151" s="1"/>
    </row>
    <row r="152" spans="4:4">
      <c r="D152" s="1"/>
    </row>
    <row r="153" spans="4:4">
      <c r="D153" s="1"/>
    </row>
    <row r="154" spans="4:4">
      <c r="D154" s="1"/>
    </row>
    <row r="155" spans="4:4">
      <c r="D155" s="1"/>
    </row>
    <row r="156" spans="4:4">
      <c r="D156" s="1"/>
    </row>
    <row r="157" spans="4:4">
      <c r="D157" s="1"/>
    </row>
    <row r="158" spans="4:4">
      <c r="D158" s="1"/>
    </row>
    <row r="159" spans="4:4">
      <c r="D159" s="1"/>
    </row>
    <row r="160" spans="4:4">
      <c r="D160" s="1"/>
    </row>
    <row r="161" spans="4:4">
      <c r="D161" s="1"/>
    </row>
    <row r="162" spans="4:4">
      <c r="D162" s="1"/>
    </row>
    <row r="163" spans="4:4">
      <c r="D163" s="1"/>
    </row>
    <row r="164" spans="4:4">
      <c r="D164" s="1"/>
    </row>
    <row r="165" spans="4:4">
      <c r="D165" s="1"/>
    </row>
    <row r="166" spans="4:4">
      <c r="D166" s="1"/>
    </row>
    <row r="167" spans="4:4">
      <c r="D167" s="1"/>
    </row>
    <row r="168" spans="4:4">
      <c r="D168" s="1"/>
    </row>
    <row r="169" spans="4:4">
      <c r="D169" s="1"/>
    </row>
    <row r="170" spans="4:4">
      <c r="D170" s="1"/>
    </row>
    <row r="171" spans="4:4">
      <c r="D171" s="1"/>
    </row>
    <row r="172" spans="4:4">
      <c r="D172" s="1"/>
    </row>
    <row r="173" spans="4:4">
      <c r="D173" s="1"/>
    </row>
    <row r="174" spans="4:4">
      <c r="D174" s="1"/>
    </row>
    <row r="175" spans="4:4">
      <c r="D175" s="1"/>
    </row>
    <row r="176" spans="4:4">
      <c r="D176" s="1"/>
    </row>
    <row r="177" spans="4:4">
      <c r="D177" s="1"/>
    </row>
    <row r="178" spans="4:4">
      <c r="D178" s="1"/>
    </row>
    <row r="179" spans="4:4">
      <c r="D179" s="1"/>
    </row>
    <row r="180" spans="4:4">
      <c r="D180" s="1"/>
    </row>
    <row r="181" spans="4:4">
      <c r="D181" s="1"/>
    </row>
    <row r="182" spans="4:4">
      <c r="D182" s="1"/>
    </row>
    <row r="183" spans="4:4">
      <c r="D183" s="1"/>
    </row>
    <row r="184" spans="4:4">
      <c r="D184" s="1"/>
    </row>
    <row r="185" spans="4:4">
      <c r="D185" s="1"/>
    </row>
    <row r="186" spans="4:4">
      <c r="D186" s="1"/>
    </row>
    <row r="187" spans="4:4">
      <c r="D187" s="1"/>
    </row>
    <row r="188" spans="4:4">
      <c r="D188" s="1"/>
    </row>
    <row r="189" spans="4:4">
      <c r="D189" s="1"/>
    </row>
    <row r="190" spans="4:4">
      <c r="D190" s="1"/>
    </row>
    <row r="191" spans="4:4">
      <c r="D191" s="1"/>
    </row>
    <row r="192" spans="4:4">
      <c r="D192" s="1"/>
    </row>
    <row r="193" spans="4:4">
      <c r="D193" s="1"/>
    </row>
    <row r="194" spans="4:4">
      <c r="D194" s="1"/>
    </row>
    <row r="195" spans="4:4">
      <c r="D195" s="1"/>
    </row>
    <row r="196" spans="4:4">
      <c r="D196" s="1"/>
    </row>
    <row r="197" spans="4:4">
      <c r="D197" s="1"/>
    </row>
    <row r="198" spans="4:4">
      <c r="D198" s="1"/>
    </row>
    <row r="199" spans="4:4">
      <c r="D199" s="1"/>
    </row>
    <row r="200" spans="4:4">
      <c r="D200" s="1"/>
    </row>
    <row r="201" spans="4:4">
      <c r="D201" s="1"/>
    </row>
    <row r="202" spans="4:4">
      <c r="D202" s="1"/>
    </row>
    <row r="203" spans="4:4">
      <c r="D203" s="1"/>
    </row>
    <row r="204" spans="4:4">
      <c r="D204" s="1"/>
    </row>
    <row r="205" spans="4:4">
      <c r="D205" s="1"/>
    </row>
    <row r="206" spans="4:4">
      <c r="D206" s="1"/>
    </row>
    <row r="207" spans="4:4">
      <c r="D207" s="1"/>
    </row>
    <row r="208" spans="4:4">
      <c r="D208" s="1"/>
    </row>
    <row r="209" spans="4:4">
      <c r="D209" s="1"/>
    </row>
    <row r="210" spans="4:4">
      <c r="D210" s="1"/>
    </row>
    <row r="211" spans="4:4">
      <c r="D211" s="1"/>
    </row>
    <row r="212" spans="4:4">
      <c r="D212" s="1"/>
    </row>
    <row r="213" spans="4:4">
      <c r="D213" s="1"/>
    </row>
    <row r="214" spans="4:4">
      <c r="D214" s="1"/>
    </row>
    <row r="215" spans="4:4">
      <c r="D215" s="1"/>
    </row>
    <row r="216" spans="4:4">
      <c r="D216" s="1"/>
    </row>
    <row r="217" spans="4:4">
      <c r="D217" s="1"/>
    </row>
    <row r="218" spans="4:4">
      <c r="D218" s="1"/>
    </row>
    <row r="219" spans="4:4">
      <c r="D219" s="1"/>
    </row>
    <row r="220" spans="4:4">
      <c r="D220" s="1"/>
    </row>
    <row r="221" spans="4:4">
      <c r="D221" s="1"/>
    </row>
    <row r="222" spans="4:4">
      <c r="D222" s="1"/>
    </row>
    <row r="223" spans="4:4">
      <c r="D223" s="1"/>
    </row>
    <row r="224" spans="4:4">
      <c r="D224" s="1"/>
    </row>
    <row r="225" spans="4:4">
      <c r="D225" s="1"/>
    </row>
    <row r="226" spans="4:4">
      <c r="D226" s="1"/>
    </row>
    <row r="227" spans="4:4">
      <c r="D227" s="1"/>
    </row>
    <row r="228" spans="4:4">
      <c r="D228" s="1"/>
    </row>
    <row r="229" spans="4:4">
      <c r="D229" s="1"/>
    </row>
    <row r="230" spans="4:4">
      <c r="D230" s="1"/>
    </row>
    <row r="231" spans="4:4">
      <c r="D231" s="1"/>
    </row>
    <row r="232" spans="4:4">
      <c r="D232" s="1"/>
    </row>
    <row r="233" spans="4:4">
      <c r="D233" s="1"/>
    </row>
    <row r="234" spans="4:4">
      <c r="D234" s="1"/>
    </row>
    <row r="235" spans="4:4">
      <c r="D235" s="1"/>
    </row>
    <row r="236" spans="4:4">
      <c r="D236" s="1"/>
    </row>
    <row r="237" spans="4:4">
      <c r="D237" s="1"/>
    </row>
    <row r="238" spans="4:4">
      <c r="D238" s="1"/>
    </row>
    <row r="239" spans="4:4">
      <c r="D239" s="1"/>
    </row>
    <row r="240" spans="4:4">
      <c r="D240" s="1"/>
    </row>
    <row r="241" spans="4:4">
      <c r="D241" s="1"/>
    </row>
    <row r="242" spans="4:4">
      <c r="D242" s="1"/>
    </row>
    <row r="243" spans="4:4">
      <c r="D243" s="1"/>
    </row>
    <row r="244" spans="4:4">
      <c r="D244" s="1"/>
    </row>
    <row r="245" spans="4:4">
      <c r="D245" s="1"/>
    </row>
    <row r="246" spans="4:4">
      <c r="D246" s="1"/>
    </row>
    <row r="247" spans="4:4">
      <c r="D247" s="1"/>
    </row>
    <row r="248" spans="4:4">
      <c r="D248" s="1"/>
    </row>
    <row r="249" spans="4:4">
      <c r="D249" s="1"/>
    </row>
    <row r="250" spans="4:4">
      <c r="D250" s="1"/>
    </row>
    <row r="251" spans="4:4">
      <c r="D251" s="1"/>
    </row>
    <row r="252" spans="4:4">
      <c r="D252" s="1"/>
    </row>
    <row r="253" spans="4:4">
      <c r="D253" s="1"/>
    </row>
    <row r="254" spans="4:4">
      <c r="D254" s="1"/>
    </row>
    <row r="255" spans="4:4">
      <c r="D255" s="1"/>
    </row>
    <row r="256" spans="4:4">
      <c r="D256" s="1"/>
    </row>
    <row r="257" spans="4:4">
      <c r="D257" s="1"/>
    </row>
    <row r="258" spans="4:4">
      <c r="D258" s="1"/>
    </row>
    <row r="259" spans="4:4">
      <c r="D259" s="1"/>
    </row>
    <row r="260" spans="4:4">
      <c r="D260" s="1"/>
    </row>
    <row r="261" spans="4:4">
      <c r="D261" s="1"/>
    </row>
    <row r="262" spans="4:4">
      <c r="D262" s="1"/>
    </row>
    <row r="263" spans="4:4">
      <c r="D263" s="1"/>
    </row>
    <row r="264" spans="4:4">
      <c r="D264" s="1"/>
    </row>
    <row r="265" spans="4:4">
      <c r="D265" s="1"/>
    </row>
    <row r="266" spans="4:4">
      <c r="D266" s="1"/>
    </row>
    <row r="267" spans="4:4">
      <c r="D267" s="1"/>
    </row>
    <row r="268" spans="4:4">
      <c r="D268" s="1"/>
    </row>
    <row r="269" spans="4:4">
      <c r="D269" s="1"/>
    </row>
    <row r="270" spans="4:4">
      <c r="D270" s="1"/>
    </row>
    <row r="271" spans="4:4">
      <c r="D271" s="1"/>
    </row>
    <row r="272" spans="4:4">
      <c r="D272" s="1"/>
    </row>
    <row r="273" spans="4:4">
      <c r="D273" s="1"/>
    </row>
    <row r="274" spans="4:4">
      <c r="D274" s="1"/>
    </row>
    <row r="275" spans="4:4">
      <c r="D275" s="1"/>
    </row>
    <row r="276" spans="4:4">
      <c r="D276" s="1"/>
    </row>
    <row r="277" spans="4:4">
      <c r="D277" s="1"/>
    </row>
    <row r="278" spans="4:4">
      <c r="D278" s="1"/>
    </row>
    <row r="279" spans="4:4">
      <c r="D279" s="1"/>
    </row>
    <row r="280" spans="4:4">
      <c r="D280" s="1"/>
    </row>
    <row r="281" spans="4:4">
      <c r="D281" s="1"/>
    </row>
    <row r="282" spans="4:4">
      <c r="D282" s="1"/>
    </row>
    <row r="283" spans="4:4">
      <c r="D283" s="1"/>
    </row>
    <row r="284" spans="4:4">
      <c r="D284" s="1"/>
    </row>
    <row r="285" spans="4:4">
      <c r="D285" s="1"/>
    </row>
    <row r="286" spans="4:4">
      <c r="D286" s="1"/>
    </row>
    <row r="287" spans="4:4">
      <c r="D287" s="1"/>
    </row>
    <row r="288" spans="4:4">
      <c r="D288" s="1"/>
    </row>
    <row r="289" spans="4:4">
      <c r="D289" s="1"/>
    </row>
    <row r="290" spans="4:4">
      <c r="D290" s="1"/>
    </row>
    <row r="291" spans="4:4">
      <c r="D291" s="1"/>
    </row>
    <row r="292" spans="4:4">
      <c r="D292" s="1"/>
    </row>
    <row r="293" spans="4:4">
      <c r="D293" s="1"/>
    </row>
    <row r="294" spans="4:4">
      <c r="D294" s="1"/>
    </row>
    <row r="295" spans="4:4">
      <c r="D295" s="1"/>
    </row>
    <row r="296" spans="4:4">
      <c r="D296" s="1"/>
    </row>
    <row r="297" spans="4:4">
      <c r="D297" s="1"/>
    </row>
    <row r="298" spans="4:4">
      <c r="D298" s="1"/>
    </row>
    <row r="299" spans="4:4">
      <c r="D299" s="1"/>
    </row>
    <row r="300" spans="4:4">
      <c r="D300" s="1"/>
    </row>
    <row r="301" spans="4:4">
      <c r="D301" s="1"/>
    </row>
    <row r="302" spans="4:4">
      <c r="D302" s="1"/>
    </row>
    <row r="303" spans="4:4">
      <c r="D303" s="1"/>
    </row>
    <row r="304" spans="4:4">
      <c r="D304" s="1"/>
    </row>
    <row r="305" spans="4:4">
      <c r="D305" s="1"/>
    </row>
    <row r="306" spans="4:4">
      <c r="D306" s="1"/>
    </row>
    <row r="307" spans="4:4">
      <c r="D307" s="1"/>
    </row>
    <row r="308" spans="4:4">
      <c r="D308" s="1"/>
    </row>
    <row r="309" spans="4:4">
      <c r="D309" s="1"/>
    </row>
    <row r="310" spans="4:4">
      <c r="D310" s="1"/>
    </row>
    <row r="311" spans="4:4">
      <c r="D311" s="1"/>
    </row>
    <row r="312" spans="4:4">
      <c r="D312" s="1"/>
    </row>
    <row r="313" spans="4:4">
      <c r="D313" s="1"/>
    </row>
    <row r="314" spans="4:4">
      <c r="D314" s="1"/>
    </row>
    <row r="315" spans="4:4">
      <c r="D315" s="1"/>
    </row>
    <row r="316" spans="4:4">
      <c r="D316" s="1"/>
    </row>
    <row r="317" spans="4:4">
      <c r="D317" s="1"/>
    </row>
    <row r="318" spans="4:4">
      <c r="D318" s="1"/>
    </row>
    <row r="319" spans="4:4">
      <c r="D319" s="1"/>
    </row>
    <row r="320" spans="4:4">
      <c r="D320" s="1"/>
    </row>
    <row r="321" spans="4:4">
      <c r="D321" s="1"/>
    </row>
    <row r="322" spans="4:4">
      <c r="D322" s="1"/>
    </row>
    <row r="323" spans="4:4">
      <c r="D323" s="1"/>
    </row>
    <row r="324" spans="4:4">
      <c r="D324" s="1"/>
    </row>
    <row r="325" spans="4:4">
      <c r="D325" s="1"/>
    </row>
    <row r="326" spans="4:4">
      <c r="D326" s="1"/>
    </row>
    <row r="327" spans="4:4">
      <c r="D327" s="1"/>
    </row>
    <row r="328" spans="4:4">
      <c r="D328" s="1"/>
    </row>
    <row r="329" spans="4:4">
      <c r="D329" s="1"/>
    </row>
    <row r="330" spans="4:4">
      <c r="D330" s="1"/>
    </row>
    <row r="331" spans="4:4">
      <c r="D331" s="1"/>
    </row>
    <row r="332" spans="4:4">
      <c r="D332" s="1"/>
    </row>
    <row r="333" spans="4:4">
      <c r="D333" s="1"/>
    </row>
    <row r="334" spans="4:4">
      <c r="D334" s="1"/>
    </row>
    <row r="335" spans="4:4">
      <c r="D335" s="1"/>
    </row>
    <row r="336" spans="4:4">
      <c r="D336" s="1"/>
    </row>
    <row r="337" spans="4:4">
      <c r="D337" s="1"/>
    </row>
    <row r="338" spans="4:4">
      <c r="D338" s="1"/>
    </row>
    <row r="339" spans="4:4">
      <c r="D339" s="1"/>
    </row>
    <row r="340" spans="4:4">
      <c r="D340" s="1"/>
    </row>
    <row r="341" spans="4:4">
      <c r="D341" s="1"/>
    </row>
    <row r="342" spans="4:4">
      <c r="D342" s="1"/>
    </row>
    <row r="343" spans="4:4">
      <c r="D343" s="1"/>
    </row>
    <row r="344" spans="4:4">
      <c r="D344" s="1"/>
    </row>
    <row r="345" spans="4:4">
      <c r="D345" s="1"/>
    </row>
    <row r="346" spans="4:4">
      <c r="D346" s="1"/>
    </row>
    <row r="347" spans="4:4">
      <c r="D347" s="1"/>
    </row>
    <row r="348" spans="4:4">
      <c r="D348" s="1"/>
    </row>
    <row r="349" spans="4:4">
      <c r="D349" s="1"/>
    </row>
    <row r="350" spans="4:4">
      <c r="D350" s="1"/>
    </row>
    <row r="351" spans="4:4">
      <c r="D351" s="1"/>
    </row>
    <row r="352" spans="4:4">
      <c r="D352" s="1"/>
    </row>
    <row r="353" spans="4:4">
      <c r="D353" s="1"/>
    </row>
    <row r="354" spans="4:4">
      <c r="D354" s="1"/>
    </row>
    <row r="355" spans="4:4">
      <c r="D355" s="1"/>
    </row>
    <row r="356" spans="4:4">
      <c r="D356" s="1"/>
    </row>
    <row r="357" spans="4:4">
      <c r="D357" s="1"/>
    </row>
    <row r="358" spans="4:4">
      <c r="D358" s="1"/>
    </row>
    <row r="359" spans="4:4">
      <c r="D359" s="1"/>
    </row>
    <row r="360" spans="4:4">
      <c r="D360" s="1"/>
    </row>
    <row r="361" spans="4:4">
      <c r="D361" s="1"/>
    </row>
    <row r="362" spans="4:4">
      <c r="D362" s="1"/>
    </row>
    <row r="363" spans="4:4">
      <c r="D363" s="1"/>
    </row>
    <row r="364" spans="4:4">
      <c r="D364" s="1"/>
    </row>
    <row r="365" spans="4:4">
      <c r="D365" s="1"/>
    </row>
    <row r="366" spans="4:4">
      <c r="D366" s="1"/>
    </row>
    <row r="367" spans="4:4">
      <c r="D367" s="1"/>
    </row>
    <row r="368" spans="4:4">
      <c r="D368" s="1"/>
    </row>
    <row r="369" spans="4:4">
      <c r="D369" s="1"/>
    </row>
    <row r="370" spans="4:4">
      <c r="D370" s="1"/>
    </row>
    <row r="371" spans="4:4">
      <c r="D371" s="1"/>
    </row>
    <row r="372" spans="4:4">
      <c r="D372" s="1"/>
    </row>
    <row r="373" spans="4:4">
      <c r="D373" s="1"/>
    </row>
    <row r="374" spans="4:4">
      <c r="D374" s="1"/>
    </row>
    <row r="375" spans="4:4">
      <c r="D375" s="1"/>
    </row>
    <row r="376" spans="4:4">
      <c r="D376" s="1"/>
    </row>
    <row r="377" spans="4:4">
      <c r="D377" s="1"/>
    </row>
    <row r="378" spans="4:4">
      <c r="D378" s="1"/>
    </row>
    <row r="379" spans="4:4">
      <c r="D379" s="1"/>
    </row>
    <row r="380" spans="4:4">
      <c r="D380" s="1"/>
    </row>
    <row r="381" spans="4:4">
      <c r="D381" s="1"/>
    </row>
    <row r="382" spans="4:4">
      <c r="D382" s="1"/>
    </row>
    <row r="383" spans="4:4">
      <c r="D383" s="1"/>
    </row>
    <row r="384" spans="4:4">
      <c r="D384" s="1"/>
    </row>
    <row r="385" spans="2:4">
      <c r="D385" s="1"/>
    </row>
    <row r="386" spans="2:4">
      <c r="D386" s="1"/>
    </row>
    <row r="387" spans="2:4">
      <c r="D387" s="1"/>
    </row>
    <row r="388" spans="2:4">
      <c r="D388" s="1"/>
    </row>
    <row r="389" spans="2:4">
      <c r="D389" s="1"/>
    </row>
    <row r="390" spans="2:4">
      <c r="B390" s="32"/>
      <c r="D390" s="1"/>
    </row>
    <row r="391" spans="2:4">
      <c r="B391" s="32"/>
      <c r="D391" s="1"/>
    </row>
    <row r="392" spans="2:4">
      <c r="B392" s="3"/>
      <c r="D392" s="1"/>
    </row>
    <row r="393" spans="2:4">
      <c r="D393" s="1"/>
    </row>
    <row r="394" spans="2:4">
      <c r="D394" s="1"/>
    </row>
    <row r="395" spans="2:4">
      <c r="D395" s="1"/>
    </row>
    <row r="396" spans="2:4">
      <c r="D396" s="1"/>
    </row>
    <row r="397" spans="2:4">
      <c r="D397" s="1"/>
    </row>
    <row r="398" spans="2:4">
      <c r="D398" s="1"/>
    </row>
    <row r="399" spans="2:4">
      <c r="D399" s="1"/>
    </row>
    <row r="400" spans="2:4">
      <c r="D400" s="1"/>
    </row>
    <row r="401" spans="4:4">
      <c r="D401" s="1"/>
    </row>
    <row r="402" spans="4:4">
      <c r="D402" s="1"/>
    </row>
  </sheetData>
  <mergeCells count="1">
    <mergeCell ref="B6:P6"/>
  </mergeCells>
  <dataValidations count="1">
    <dataValidation allowBlank="1" showInputMessage="1" showErrorMessage="1" sqref="A5:XFD10 A26:XFD1048576 A20:P21"/>
  </dataValidations>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גיליון3">
    <tabColor theme="4" tint="0.59999389629810485"/>
    <pageSetUpPr fitToPage="1"/>
  </sheetPr>
  <dimension ref="B1:AZ880"/>
  <sheetViews>
    <sheetView rightToLeft="1" workbookViewId="0"/>
  </sheetViews>
  <sheetFormatPr defaultColWidth="9.140625" defaultRowHeight="18"/>
  <cols>
    <col min="1" max="1" width="6.28515625" style="1" customWidth="1"/>
    <col min="2" max="2" width="38.42578125" style="2" customWidth="1"/>
    <col min="3" max="3" width="16.85546875" style="2" bestFit="1" customWidth="1"/>
    <col min="4" max="4" width="10.5703125" style="2" bestFit="1" customWidth="1"/>
    <col min="5" max="5" width="5.5703125" style="1" customWidth="1"/>
    <col min="6" max="6" width="8.7109375" style="1" bestFit="1" customWidth="1"/>
    <col min="7" max="7" width="11.7109375" style="1" customWidth="1"/>
    <col min="8" max="8" width="9.42578125" style="1" bestFit="1" customWidth="1"/>
    <col min="9" max="9" width="12.5703125" style="1" bestFit="1" customWidth="1"/>
    <col min="10" max="10" width="7.28515625" style="1" bestFit="1" customWidth="1"/>
    <col min="11" max="11" width="7.5703125" style="1" bestFit="1" customWidth="1"/>
    <col min="12" max="12" width="19.140625" style="1" bestFit="1" customWidth="1"/>
    <col min="13" max="13" width="8.28515625" style="1" bestFit="1" customWidth="1"/>
    <col min="14" max="14" width="14.5703125" style="1" bestFit="1" customWidth="1"/>
    <col min="15" max="15" width="11.28515625" style="1" bestFit="1" customWidth="1"/>
    <col min="16" max="16" width="11.85546875" style="1" bestFit="1" customWidth="1"/>
    <col min="17" max="17" width="11.140625" style="1" customWidth="1"/>
    <col min="18" max="37" width="7.5703125" style="1" customWidth="1"/>
    <col min="38" max="38" width="6.7109375" style="1" customWidth="1"/>
    <col min="39" max="39" width="7.7109375" style="1" customWidth="1"/>
    <col min="40" max="40" width="7.140625" style="1" customWidth="1"/>
    <col min="41" max="41" width="6" style="1" customWidth="1"/>
    <col min="42" max="42" width="7.85546875" style="1" customWidth="1"/>
    <col min="43" max="43" width="8.140625" style="1" customWidth="1"/>
    <col min="44" max="44" width="1.7109375" style="1" customWidth="1"/>
    <col min="45" max="45" width="15" style="1" customWidth="1"/>
    <col min="46" max="46" width="8.7109375" style="1" customWidth="1"/>
    <col min="47" max="47" width="10" style="1" customWidth="1"/>
    <col min="48" max="48" width="9.5703125" style="1" customWidth="1"/>
    <col min="49" max="49" width="6.140625" style="1" customWidth="1"/>
    <col min="50" max="51" width="5.7109375" style="1" customWidth="1"/>
    <col min="52" max="52" width="6.85546875" style="1" customWidth="1"/>
    <col min="53" max="53" width="6.42578125" style="1" customWidth="1"/>
    <col min="54" max="54" width="6.7109375" style="1" customWidth="1"/>
    <col min="55" max="55" width="7.28515625" style="1" customWidth="1"/>
    <col min="56" max="67" width="5.7109375" style="1" customWidth="1"/>
    <col min="68" max="16384" width="9.140625" style="1"/>
  </cols>
  <sheetData>
    <row r="1" spans="2:52">
      <c r="B1" s="82" t="s">
        <v>278</v>
      </c>
    </row>
    <row r="2" spans="2:52">
      <c r="B2" s="82" t="s">
        <v>279</v>
      </c>
    </row>
    <row r="3" spans="2:52">
      <c r="B3" s="82" t="s">
        <v>280</v>
      </c>
    </row>
    <row r="4" spans="2:52">
      <c r="B4" s="82" t="s">
        <v>281</v>
      </c>
    </row>
    <row r="6" spans="2:52" ht="21.75" customHeight="1">
      <c r="B6" s="163" t="s">
        <v>223</v>
      </c>
      <c r="C6" s="164"/>
      <c r="D6" s="164"/>
      <c r="E6" s="164"/>
      <c r="F6" s="164"/>
      <c r="G6" s="164"/>
      <c r="H6" s="164"/>
      <c r="I6" s="164"/>
      <c r="J6" s="164"/>
      <c r="K6" s="164"/>
      <c r="L6" s="164"/>
      <c r="M6" s="164"/>
      <c r="N6" s="164"/>
      <c r="O6" s="164"/>
      <c r="P6" s="164"/>
      <c r="Q6" s="165"/>
    </row>
    <row r="7" spans="2:52" ht="27.75" customHeight="1">
      <c r="B7" s="166" t="s">
        <v>118</v>
      </c>
      <c r="C7" s="167"/>
      <c r="D7" s="167"/>
      <c r="E7" s="167"/>
      <c r="F7" s="167"/>
      <c r="G7" s="167"/>
      <c r="H7" s="167"/>
      <c r="I7" s="167"/>
      <c r="J7" s="167"/>
      <c r="K7" s="167"/>
      <c r="L7" s="167"/>
      <c r="M7" s="167"/>
      <c r="N7" s="167"/>
      <c r="O7" s="167"/>
      <c r="P7" s="167"/>
      <c r="Q7" s="168"/>
      <c r="AT7" s="3"/>
      <c r="AU7" s="3"/>
    </row>
    <row r="8" spans="2:52" s="3" customFormat="1" ht="55.5" customHeight="1">
      <c r="B8" s="20" t="s">
        <v>148</v>
      </c>
      <c r="C8" s="25" t="s">
        <v>50</v>
      </c>
      <c r="D8" s="77" t="s">
        <v>153</v>
      </c>
      <c r="E8" s="25" t="s">
        <v>15</v>
      </c>
      <c r="F8" s="25" t="s">
        <v>85</v>
      </c>
      <c r="G8" s="25" t="s">
        <v>134</v>
      </c>
      <c r="H8" s="78" t="s">
        <v>18</v>
      </c>
      <c r="I8" s="25" t="s">
        <v>133</v>
      </c>
      <c r="J8" s="25" t="s">
        <v>17</v>
      </c>
      <c r="K8" s="25" t="s">
        <v>19</v>
      </c>
      <c r="L8" s="25" t="s">
        <v>0</v>
      </c>
      <c r="M8" s="25" t="s">
        <v>137</v>
      </c>
      <c r="N8" s="25" t="s">
        <v>78</v>
      </c>
      <c r="O8" s="25" t="s">
        <v>72</v>
      </c>
      <c r="P8" s="47" t="s">
        <v>195</v>
      </c>
      <c r="Q8" s="48" t="s">
        <v>197</v>
      </c>
      <c r="AL8" s="1"/>
      <c r="AT8" s="1"/>
      <c r="AU8" s="1"/>
      <c r="AV8" s="1"/>
    </row>
    <row r="9" spans="2:52" s="3" customFormat="1" ht="21.75" customHeight="1">
      <c r="B9" s="15"/>
      <c r="C9" s="27"/>
      <c r="D9" s="27"/>
      <c r="E9" s="27"/>
      <c r="F9" s="27"/>
      <c r="G9" s="27" t="s">
        <v>24</v>
      </c>
      <c r="H9" s="27" t="s">
        <v>21</v>
      </c>
      <c r="I9" s="27"/>
      <c r="J9" s="27" t="s">
        <v>20</v>
      </c>
      <c r="K9" s="27" t="s">
        <v>20</v>
      </c>
      <c r="L9" s="27" t="s">
        <v>22</v>
      </c>
      <c r="M9" s="27" t="s">
        <v>79</v>
      </c>
      <c r="N9" s="27" t="s">
        <v>23</v>
      </c>
      <c r="O9" s="27" t="s">
        <v>20</v>
      </c>
      <c r="P9" s="27" t="s">
        <v>20</v>
      </c>
      <c r="Q9" s="28" t="s">
        <v>20</v>
      </c>
      <c r="AT9" s="1"/>
      <c r="AU9" s="1"/>
    </row>
    <row r="10" spans="2:52" s="4" customFormat="1" ht="18" customHeight="1">
      <c r="B10" s="18"/>
      <c r="C10" s="62" t="s">
        <v>1</v>
      </c>
      <c r="D10" s="62" t="s">
        <v>2</v>
      </c>
      <c r="E10" s="61" t="s">
        <v>3</v>
      </c>
      <c r="F10" s="61" t="s">
        <v>4</v>
      </c>
      <c r="G10" s="61" t="s">
        <v>5</v>
      </c>
      <c r="H10" s="61" t="s">
        <v>6</v>
      </c>
      <c r="I10" s="61" t="s">
        <v>7</v>
      </c>
      <c r="J10" s="61" t="s">
        <v>8</v>
      </c>
      <c r="K10" s="61" t="s">
        <v>9</v>
      </c>
      <c r="L10" s="61" t="s">
        <v>10</v>
      </c>
      <c r="M10" s="61" t="s">
        <v>11</v>
      </c>
      <c r="N10" s="61" t="s">
        <v>12</v>
      </c>
      <c r="O10" s="61" t="s">
        <v>13</v>
      </c>
      <c r="P10" s="61" t="s">
        <v>14</v>
      </c>
      <c r="Q10" s="63" t="s">
        <v>146</v>
      </c>
      <c r="R10" s="5"/>
      <c r="S10" s="5"/>
      <c r="T10" s="5"/>
      <c r="U10" s="5"/>
      <c r="V10" s="5"/>
      <c r="W10" s="5"/>
      <c r="X10" s="5"/>
      <c r="Y10" s="5"/>
      <c r="Z10" s="5"/>
      <c r="AA10" s="5"/>
      <c r="AB10" s="5"/>
      <c r="AC10" s="5"/>
      <c r="AD10" s="5"/>
      <c r="AE10" s="5"/>
      <c r="AF10" s="5"/>
      <c r="AG10" s="5"/>
      <c r="AH10" s="5"/>
      <c r="AI10" s="5"/>
      <c r="AJ10" s="5"/>
      <c r="AK10" s="5"/>
      <c r="AT10" s="1"/>
      <c r="AU10" s="1"/>
      <c r="AV10" s="3"/>
    </row>
    <row r="11" spans="2:52" s="4" customFormat="1" ht="18" customHeight="1">
      <c r="B11" s="56" t="s">
        <v>27</v>
      </c>
      <c r="C11" s="85"/>
      <c r="D11" s="85"/>
      <c r="E11" s="85"/>
      <c r="F11" s="85"/>
      <c r="G11" s="96"/>
      <c r="H11" s="85">
        <v>6.68</v>
      </c>
      <c r="I11" s="85"/>
      <c r="J11" s="84"/>
      <c r="K11" s="84">
        <v>1.25</v>
      </c>
      <c r="L11" s="84">
        <v>104340638.33</v>
      </c>
      <c r="M11" s="84"/>
      <c r="N11" s="84">
        <v>144004.79</v>
      </c>
      <c r="O11" s="84"/>
      <c r="P11" s="84"/>
      <c r="Q11" s="84">
        <v>6.3</v>
      </c>
      <c r="R11" s="5"/>
      <c r="S11" s="5"/>
      <c r="T11" s="5"/>
      <c r="U11" s="5"/>
      <c r="V11" s="5"/>
      <c r="W11" s="5"/>
      <c r="X11" s="5"/>
      <c r="Y11" s="5"/>
      <c r="Z11" s="5"/>
      <c r="AA11" s="5"/>
      <c r="AB11" s="5"/>
      <c r="AC11" s="5"/>
      <c r="AD11" s="5"/>
      <c r="AE11" s="5"/>
      <c r="AF11" s="5"/>
      <c r="AG11" s="5"/>
      <c r="AH11" s="5"/>
      <c r="AI11" s="5"/>
      <c r="AJ11" s="5"/>
      <c r="AK11" s="5"/>
      <c r="AT11" s="1"/>
      <c r="AU11" s="1"/>
      <c r="AV11" s="3"/>
      <c r="AZ11" s="1"/>
    </row>
    <row r="12" spans="2:52" customFormat="1" ht="22.5" customHeight="1">
      <c r="B12" s="59" t="s">
        <v>259</v>
      </c>
      <c r="C12" s="88"/>
      <c r="D12" s="88"/>
      <c r="E12" s="88"/>
      <c r="F12" s="88"/>
      <c r="G12" s="97"/>
      <c r="H12" s="88">
        <v>5.96</v>
      </c>
      <c r="I12" s="88"/>
      <c r="J12" s="91"/>
      <c r="K12" s="91">
        <v>0.56999999999999995</v>
      </c>
      <c r="L12" s="91">
        <v>101295306.33</v>
      </c>
      <c r="M12" s="91"/>
      <c r="N12" s="91">
        <v>124900.92</v>
      </c>
      <c r="O12" s="91"/>
      <c r="P12" s="91"/>
      <c r="Q12" s="91">
        <v>5.47</v>
      </c>
    </row>
    <row r="13" spans="2:52" customFormat="1" ht="15.75">
      <c r="B13" s="59" t="s">
        <v>25</v>
      </c>
      <c r="C13" s="88"/>
      <c r="D13" s="88"/>
      <c r="E13" s="88"/>
      <c r="F13" s="88"/>
      <c r="G13" s="97"/>
      <c r="H13" s="88">
        <v>10.82</v>
      </c>
      <c r="I13" s="88"/>
      <c r="J13" s="91"/>
      <c r="K13" s="91">
        <v>0.81</v>
      </c>
      <c r="L13" s="91">
        <v>38284481.329999998</v>
      </c>
      <c r="M13" s="91"/>
      <c r="N13" s="91">
        <v>60503.27</v>
      </c>
      <c r="O13" s="91"/>
      <c r="P13" s="91"/>
      <c r="Q13" s="91">
        <v>2.65</v>
      </c>
    </row>
    <row r="14" spans="2:52" customFormat="1" ht="15.75">
      <c r="B14" s="60" t="s">
        <v>268</v>
      </c>
      <c r="C14" s="89"/>
      <c r="D14" s="89"/>
      <c r="E14" s="89"/>
      <c r="F14" s="89"/>
      <c r="G14" s="98"/>
      <c r="H14" s="89"/>
      <c r="I14" s="89"/>
      <c r="J14" s="92"/>
      <c r="K14" s="92"/>
      <c r="L14" s="92"/>
      <c r="M14" s="92"/>
      <c r="N14" s="92"/>
      <c r="O14" s="92"/>
      <c r="P14" s="92"/>
      <c r="Q14" s="92"/>
    </row>
    <row r="15" spans="2:52" customFormat="1" ht="15.75">
      <c r="B15" s="60" t="s">
        <v>282</v>
      </c>
      <c r="C15" s="89">
        <v>9590332</v>
      </c>
      <c r="D15" s="89" t="s">
        <v>154</v>
      </c>
      <c r="E15" s="89">
        <v>0</v>
      </c>
      <c r="F15" s="89" t="s">
        <v>283</v>
      </c>
      <c r="G15" s="98"/>
      <c r="H15" s="89">
        <v>4.25</v>
      </c>
      <c r="I15" s="89" t="s">
        <v>185</v>
      </c>
      <c r="J15" s="92">
        <v>4</v>
      </c>
      <c r="K15" s="92">
        <v>7.0000000000000007E-2</v>
      </c>
      <c r="L15" s="92">
        <v>591925</v>
      </c>
      <c r="M15" s="92">
        <v>154.33000000000001</v>
      </c>
      <c r="N15" s="92">
        <v>913.52</v>
      </c>
      <c r="O15" s="92">
        <v>0</v>
      </c>
      <c r="P15" s="92">
        <v>0.63</v>
      </c>
      <c r="Q15" s="92">
        <v>0.04</v>
      </c>
    </row>
    <row r="16" spans="2:52" customFormat="1" ht="15.75">
      <c r="B16" s="60" t="s">
        <v>284</v>
      </c>
      <c r="C16" s="89">
        <v>9590431</v>
      </c>
      <c r="D16" s="89" t="s">
        <v>154</v>
      </c>
      <c r="E16" s="89">
        <v>0</v>
      </c>
      <c r="F16" s="89" t="s">
        <v>283</v>
      </c>
      <c r="G16" s="98"/>
      <c r="H16" s="89">
        <v>6.72</v>
      </c>
      <c r="I16" s="89" t="s">
        <v>185</v>
      </c>
      <c r="J16" s="92">
        <v>4</v>
      </c>
      <c r="K16" s="92">
        <v>0.49</v>
      </c>
      <c r="L16" s="92">
        <v>12445229</v>
      </c>
      <c r="M16" s="92">
        <v>155.97999999999999</v>
      </c>
      <c r="N16" s="92">
        <v>19412.07</v>
      </c>
      <c r="O16" s="92">
        <v>0.12</v>
      </c>
      <c r="P16" s="92">
        <v>13.48</v>
      </c>
      <c r="Q16" s="92">
        <v>0.85</v>
      </c>
    </row>
    <row r="17" spans="2:17" customFormat="1" ht="15.75">
      <c r="B17" s="60" t="s">
        <v>285</v>
      </c>
      <c r="C17" s="89">
        <v>1108927</v>
      </c>
      <c r="D17" s="89" t="s">
        <v>154</v>
      </c>
      <c r="E17" s="89">
        <v>0</v>
      </c>
      <c r="F17" s="89" t="s">
        <v>283</v>
      </c>
      <c r="G17" s="98"/>
      <c r="H17" s="89">
        <v>1.3</v>
      </c>
      <c r="I17" s="89" t="s">
        <v>185</v>
      </c>
      <c r="J17" s="92">
        <v>3.5</v>
      </c>
      <c r="K17" s="92">
        <v>0.3</v>
      </c>
      <c r="L17" s="92">
        <v>1138254</v>
      </c>
      <c r="M17" s="92">
        <v>123.8</v>
      </c>
      <c r="N17" s="92">
        <v>1409.16</v>
      </c>
      <c r="O17" s="92">
        <v>0.01</v>
      </c>
      <c r="P17" s="92">
        <v>0.98</v>
      </c>
      <c r="Q17" s="92">
        <v>0.06</v>
      </c>
    </row>
    <row r="18" spans="2:17" customFormat="1" ht="15.75">
      <c r="B18" s="60" t="s">
        <v>286</v>
      </c>
      <c r="C18" s="89">
        <v>1114750</v>
      </c>
      <c r="D18" s="89" t="s">
        <v>154</v>
      </c>
      <c r="E18" s="89">
        <v>0</v>
      </c>
      <c r="F18" s="89" t="s">
        <v>283</v>
      </c>
      <c r="G18" s="98"/>
      <c r="H18" s="89">
        <v>2.75</v>
      </c>
      <c r="I18" s="89" t="s">
        <v>185</v>
      </c>
      <c r="J18" s="92">
        <v>3</v>
      </c>
      <c r="K18" s="92">
        <v>-7.0000000000000007E-2</v>
      </c>
      <c r="L18" s="92">
        <v>327188</v>
      </c>
      <c r="M18" s="92">
        <v>118.92</v>
      </c>
      <c r="N18" s="92">
        <v>389.09</v>
      </c>
      <c r="O18" s="92">
        <v>0</v>
      </c>
      <c r="P18" s="92">
        <v>0.27</v>
      </c>
      <c r="Q18" s="92">
        <v>0.02</v>
      </c>
    </row>
    <row r="19" spans="2:17" customFormat="1" ht="15.75">
      <c r="B19" s="60" t="s">
        <v>287</v>
      </c>
      <c r="C19" s="89">
        <v>1120583</v>
      </c>
      <c r="D19" s="89" t="s">
        <v>154</v>
      </c>
      <c r="E19" s="89">
        <v>0</v>
      </c>
      <c r="F19" s="89" t="s">
        <v>283</v>
      </c>
      <c r="G19" s="98"/>
      <c r="H19" s="89">
        <v>18.989999999999998</v>
      </c>
      <c r="I19" s="89" t="s">
        <v>185</v>
      </c>
      <c r="J19" s="92">
        <v>2.75</v>
      </c>
      <c r="K19" s="92">
        <v>1.35</v>
      </c>
      <c r="L19" s="92">
        <v>1840972</v>
      </c>
      <c r="M19" s="92">
        <v>137.66999999999999</v>
      </c>
      <c r="N19" s="92">
        <v>2534.4699999999998</v>
      </c>
      <c r="O19" s="92">
        <v>0.01</v>
      </c>
      <c r="P19" s="92">
        <v>1.76</v>
      </c>
      <c r="Q19" s="92">
        <v>0.11</v>
      </c>
    </row>
    <row r="20" spans="2:17" customFormat="1" ht="15.75">
      <c r="B20" s="60" t="s">
        <v>288</v>
      </c>
      <c r="C20" s="89">
        <v>1125905</v>
      </c>
      <c r="D20" s="89" t="s">
        <v>154</v>
      </c>
      <c r="E20" s="89">
        <v>0</v>
      </c>
      <c r="F20" s="89" t="s">
        <v>283</v>
      </c>
      <c r="G20" s="98"/>
      <c r="H20" s="89">
        <v>0.41</v>
      </c>
      <c r="I20" s="89" t="s">
        <v>185</v>
      </c>
      <c r="J20" s="92">
        <v>1</v>
      </c>
      <c r="K20" s="92">
        <v>0.78</v>
      </c>
      <c r="L20" s="92">
        <v>379037.1</v>
      </c>
      <c r="M20" s="92">
        <v>102.73</v>
      </c>
      <c r="N20" s="92">
        <v>389.39</v>
      </c>
      <c r="O20" s="92">
        <v>0</v>
      </c>
      <c r="P20" s="92">
        <v>0.27</v>
      </c>
      <c r="Q20" s="92">
        <v>0.02</v>
      </c>
    </row>
    <row r="21" spans="2:17" customFormat="1" ht="15.75">
      <c r="B21" s="60" t="s">
        <v>289</v>
      </c>
      <c r="C21" s="89">
        <v>1128081</v>
      </c>
      <c r="D21" s="89" t="s">
        <v>154</v>
      </c>
      <c r="E21" s="89">
        <v>0</v>
      </c>
      <c r="F21" s="89" t="s">
        <v>283</v>
      </c>
      <c r="G21" s="98"/>
      <c r="H21" s="89">
        <v>6.42</v>
      </c>
      <c r="I21" s="89" t="s">
        <v>185</v>
      </c>
      <c r="J21" s="92">
        <v>1.75</v>
      </c>
      <c r="K21" s="92">
        <v>0.4</v>
      </c>
      <c r="L21" s="92">
        <v>74</v>
      </c>
      <c r="M21" s="92">
        <v>110.03</v>
      </c>
      <c r="N21" s="92">
        <v>0.08</v>
      </c>
      <c r="O21" s="92">
        <v>0</v>
      </c>
      <c r="P21" s="92">
        <v>0</v>
      </c>
      <c r="Q21" s="92">
        <v>0</v>
      </c>
    </row>
    <row r="22" spans="2:17" customFormat="1" ht="15.75">
      <c r="B22" s="60" t="s">
        <v>290</v>
      </c>
      <c r="C22" s="89">
        <v>1134865</v>
      </c>
      <c r="D22" s="89" t="s">
        <v>154</v>
      </c>
      <c r="E22" s="89">
        <v>0</v>
      </c>
      <c r="F22" s="89" t="s">
        <v>283</v>
      </c>
      <c r="G22" s="98"/>
      <c r="H22" s="89">
        <v>24.49</v>
      </c>
      <c r="I22" s="89" t="s">
        <v>185</v>
      </c>
      <c r="J22" s="92">
        <v>1</v>
      </c>
      <c r="K22" s="92">
        <v>1.44</v>
      </c>
      <c r="L22" s="92">
        <v>86</v>
      </c>
      <c r="M22" s="92">
        <v>89.98</v>
      </c>
      <c r="N22" s="92">
        <v>0.08</v>
      </c>
      <c r="O22" s="92">
        <v>0</v>
      </c>
      <c r="P22" s="92">
        <v>0</v>
      </c>
      <c r="Q22" s="92">
        <v>0</v>
      </c>
    </row>
    <row r="23" spans="2:17" customFormat="1" ht="15.75">
      <c r="B23" s="60" t="s">
        <v>291</v>
      </c>
      <c r="C23" s="89">
        <v>1135912</v>
      </c>
      <c r="D23" s="89" t="s">
        <v>154</v>
      </c>
      <c r="E23" s="89">
        <v>0</v>
      </c>
      <c r="F23" s="89" t="s">
        <v>283</v>
      </c>
      <c r="G23" s="98"/>
      <c r="H23" s="89">
        <v>8.58</v>
      </c>
      <c r="I23" s="89" t="s">
        <v>185</v>
      </c>
      <c r="J23" s="92">
        <v>0.75</v>
      </c>
      <c r="K23" s="92">
        <v>0.56999999999999995</v>
      </c>
      <c r="L23" s="92">
        <v>1</v>
      </c>
      <c r="M23" s="92">
        <v>100.95</v>
      </c>
      <c r="N23" s="92">
        <v>0</v>
      </c>
      <c r="O23" s="92">
        <v>0</v>
      </c>
      <c r="P23" s="92">
        <v>0</v>
      </c>
      <c r="Q23" s="92">
        <v>0</v>
      </c>
    </row>
    <row r="24" spans="2:17" customFormat="1" ht="15.75">
      <c r="B24" s="60" t="s">
        <v>292</v>
      </c>
      <c r="C24" s="89">
        <v>1137181</v>
      </c>
      <c r="D24" s="89" t="s">
        <v>154</v>
      </c>
      <c r="E24" s="89">
        <v>0</v>
      </c>
      <c r="F24" s="89" t="s">
        <v>283</v>
      </c>
      <c r="G24" s="98"/>
      <c r="H24" s="89">
        <v>3.83</v>
      </c>
      <c r="I24" s="89" t="s">
        <v>185</v>
      </c>
      <c r="J24" s="92">
        <v>0.1</v>
      </c>
      <c r="K24" s="92">
        <v>0</v>
      </c>
      <c r="L24" s="92">
        <v>249589</v>
      </c>
      <c r="M24" s="92">
        <v>100.08</v>
      </c>
      <c r="N24" s="92">
        <v>249.79</v>
      </c>
      <c r="O24" s="92">
        <v>0</v>
      </c>
      <c r="P24" s="92">
        <v>0.17</v>
      </c>
      <c r="Q24" s="92">
        <v>0.01</v>
      </c>
    </row>
    <row r="25" spans="2:17" customFormat="1" ht="15.75">
      <c r="B25" s="60" t="s">
        <v>293</v>
      </c>
      <c r="C25" s="89">
        <v>1097708</v>
      </c>
      <c r="D25" s="89" t="s">
        <v>154</v>
      </c>
      <c r="E25" s="89">
        <v>0</v>
      </c>
      <c r="F25" s="89" t="s">
        <v>283</v>
      </c>
      <c r="G25" s="98"/>
      <c r="H25" s="89">
        <v>14.77</v>
      </c>
      <c r="I25" s="89" t="s">
        <v>185</v>
      </c>
      <c r="J25" s="92">
        <v>4</v>
      </c>
      <c r="K25" s="92">
        <v>1.1399999999999999</v>
      </c>
      <c r="L25" s="92">
        <v>16602421</v>
      </c>
      <c r="M25" s="92">
        <v>178.62</v>
      </c>
      <c r="N25" s="92">
        <v>29655.25</v>
      </c>
      <c r="O25" s="92">
        <v>0.1</v>
      </c>
      <c r="P25" s="92">
        <v>20.59</v>
      </c>
      <c r="Q25" s="92">
        <v>1.3</v>
      </c>
    </row>
    <row r="26" spans="2:17" customFormat="1" ht="15.75">
      <c r="B26" s="60" t="s">
        <v>294</v>
      </c>
      <c r="C26" s="89">
        <v>1124056</v>
      </c>
      <c r="D26" s="89" t="s">
        <v>154</v>
      </c>
      <c r="E26" s="89">
        <v>0</v>
      </c>
      <c r="F26" s="89" t="s">
        <v>283</v>
      </c>
      <c r="G26" s="98"/>
      <c r="H26" s="89">
        <v>5.4</v>
      </c>
      <c r="I26" s="89" t="s">
        <v>185</v>
      </c>
      <c r="J26" s="92">
        <v>2.75</v>
      </c>
      <c r="K26" s="92">
        <v>0.23</v>
      </c>
      <c r="L26" s="92">
        <v>4709705.2300000004</v>
      </c>
      <c r="M26" s="92">
        <v>117.85</v>
      </c>
      <c r="N26" s="92">
        <v>5550.39</v>
      </c>
      <c r="O26" s="92">
        <v>0.03</v>
      </c>
      <c r="P26" s="92">
        <v>3.85</v>
      </c>
      <c r="Q26" s="92">
        <v>0.24</v>
      </c>
    </row>
    <row r="27" spans="2:17" customFormat="1" ht="15.75">
      <c r="B27" s="59" t="s">
        <v>53</v>
      </c>
      <c r="C27" s="88"/>
      <c r="D27" s="88"/>
      <c r="E27" s="88"/>
      <c r="F27" s="88"/>
      <c r="G27" s="97"/>
      <c r="H27" s="88">
        <v>1.39</v>
      </c>
      <c r="I27" s="88"/>
      <c r="J27" s="91"/>
      <c r="K27" s="91">
        <v>0.34</v>
      </c>
      <c r="L27" s="91">
        <v>63010825</v>
      </c>
      <c r="M27" s="91"/>
      <c r="N27" s="91">
        <v>64397.65</v>
      </c>
      <c r="O27" s="91"/>
      <c r="P27" s="91"/>
      <c r="Q27" s="91">
        <v>2.82</v>
      </c>
    </row>
    <row r="28" spans="2:17" customFormat="1" ht="15.75">
      <c r="B28" s="60" t="s">
        <v>268</v>
      </c>
      <c r="C28" s="89"/>
      <c r="D28" s="89"/>
      <c r="E28" s="89"/>
      <c r="F28" s="89"/>
      <c r="G28" s="98"/>
      <c r="H28" s="89"/>
      <c r="I28" s="89"/>
      <c r="J28" s="92"/>
      <c r="K28" s="92"/>
      <c r="L28" s="92"/>
      <c r="M28" s="92"/>
      <c r="N28" s="92"/>
      <c r="O28" s="92"/>
      <c r="P28" s="92"/>
      <c r="Q28" s="92"/>
    </row>
    <row r="29" spans="2:17" customFormat="1" ht="15.75">
      <c r="B29" s="60" t="s">
        <v>295</v>
      </c>
      <c r="C29" s="89">
        <v>8170813</v>
      </c>
      <c r="D29" s="89" t="s">
        <v>154</v>
      </c>
      <c r="E29" s="89">
        <v>0</v>
      </c>
      <c r="F29" s="89" t="s">
        <v>283</v>
      </c>
      <c r="G29" s="98"/>
      <c r="H29" s="89">
        <v>0.59</v>
      </c>
      <c r="I29" s="89" t="s">
        <v>185</v>
      </c>
      <c r="J29" s="92">
        <v>0</v>
      </c>
      <c r="K29" s="92">
        <v>0.15</v>
      </c>
      <c r="L29" s="92">
        <v>11294199</v>
      </c>
      <c r="M29" s="92">
        <v>99.91</v>
      </c>
      <c r="N29" s="92">
        <v>11284.03</v>
      </c>
      <c r="O29" s="92">
        <v>0.13</v>
      </c>
      <c r="P29" s="92">
        <v>7.84</v>
      </c>
      <c r="Q29" s="92">
        <v>0.49</v>
      </c>
    </row>
    <row r="30" spans="2:17" customFormat="1" ht="15.75">
      <c r="B30" s="60" t="s">
        <v>296</v>
      </c>
      <c r="C30" s="89">
        <v>8171217</v>
      </c>
      <c r="D30" s="89" t="s">
        <v>154</v>
      </c>
      <c r="E30" s="89">
        <v>0</v>
      </c>
      <c r="F30" s="89" t="s">
        <v>283</v>
      </c>
      <c r="G30" s="98"/>
      <c r="H30" s="89">
        <v>0.93</v>
      </c>
      <c r="I30" s="89" t="s">
        <v>185</v>
      </c>
      <c r="J30" s="92">
        <v>0</v>
      </c>
      <c r="K30" s="92">
        <v>0.14000000000000001</v>
      </c>
      <c r="L30" s="92">
        <v>1971389</v>
      </c>
      <c r="M30" s="92">
        <v>99.87</v>
      </c>
      <c r="N30" s="92">
        <v>1968.83</v>
      </c>
      <c r="O30" s="92">
        <v>0.03</v>
      </c>
      <c r="P30" s="92">
        <v>1.37</v>
      </c>
      <c r="Q30" s="92">
        <v>0.09</v>
      </c>
    </row>
    <row r="31" spans="2:17">
      <c r="B31" s="60" t="s">
        <v>297</v>
      </c>
      <c r="C31" s="89">
        <v>8170110</v>
      </c>
      <c r="D31" s="89" t="s">
        <v>154</v>
      </c>
      <c r="E31" s="89">
        <v>0</v>
      </c>
      <c r="F31" s="89" t="s">
        <v>283</v>
      </c>
      <c r="G31" s="98"/>
      <c r="H31" s="89">
        <v>0.01</v>
      </c>
      <c r="I31" s="89" t="s">
        <v>185</v>
      </c>
      <c r="J31" s="92">
        <v>0</v>
      </c>
      <c r="K31" s="92">
        <v>0.73</v>
      </c>
      <c r="L31" s="92">
        <v>87106</v>
      </c>
      <c r="M31" s="92">
        <v>99.99</v>
      </c>
      <c r="N31" s="92">
        <v>87.1</v>
      </c>
      <c r="O31" s="92">
        <v>0</v>
      </c>
      <c r="P31" s="92">
        <v>0.06</v>
      </c>
      <c r="Q31" s="92">
        <v>0</v>
      </c>
    </row>
    <row r="32" spans="2:17">
      <c r="B32" s="60" t="s">
        <v>298</v>
      </c>
      <c r="C32" s="89">
        <v>8170227</v>
      </c>
      <c r="D32" s="89" t="s">
        <v>154</v>
      </c>
      <c r="E32" s="89">
        <v>0</v>
      </c>
      <c r="F32" s="89" t="s">
        <v>283</v>
      </c>
      <c r="G32" s="98"/>
      <c r="H32" s="89">
        <v>0.11</v>
      </c>
      <c r="I32" s="89" t="s">
        <v>185</v>
      </c>
      <c r="J32" s="92">
        <v>0</v>
      </c>
      <c r="K32" s="92">
        <v>0.18</v>
      </c>
      <c r="L32" s="92">
        <v>433246</v>
      </c>
      <c r="M32" s="92">
        <v>99.98</v>
      </c>
      <c r="N32" s="92">
        <v>433.16</v>
      </c>
      <c r="O32" s="92">
        <v>0</v>
      </c>
      <c r="P32" s="92">
        <v>0.3</v>
      </c>
      <c r="Q32" s="92">
        <v>0.02</v>
      </c>
    </row>
    <row r="33" spans="2:17">
      <c r="B33" s="60" t="s">
        <v>299</v>
      </c>
      <c r="C33" s="89">
        <v>8170417</v>
      </c>
      <c r="D33" s="89" t="s">
        <v>154</v>
      </c>
      <c r="E33" s="89">
        <v>0</v>
      </c>
      <c r="F33" s="89" t="s">
        <v>283</v>
      </c>
      <c r="G33" s="98"/>
      <c r="H33" s="89">
        <v>0.26</v>
      </c>
      <c r="I33" s="89" t="s">
        <v>185</v>
      </c>
      <c r="J33" s="92">
        <v>0</v>
      </c>
      <c r="K33" s="92">
        <v>0.15</v>
      </c>
      <c r="L33" s="92">
        <v>100090</v>
      </c>
      <c r="M33" s="92">
        <v>99.96</v>
      </c>
      <c r="N33" s="92">
        <v>100.05</v>
      </c>
      <c r="O33" s="92">
        <v>0</v>
      </c>
      <c r="P33" s="92">
        <v>7.0000000000000007E-2</v>
      </c>
      <c r="Q33" s="92">
        <v>0</v>
      </c>
    </row>
    <row r="34" spans="2:17">
      <c r="B34" s="60" t="s">
        <v>300</v>
      </c>
      <c r="C34" s="89">
        <v>8170516</v>
      </c>
      <c r="D34" s="89" t="s">
        <v>154</v>
      </c>
      <c r="E34" s="89">
        <v>0</v>
      </c>
      <c r="F34" s="89" t="s">
        <v>283</v>
      </c>
      <c r="G34" s="98"/>
      <c r="H34" s="89">
        <v>0.34</v>
      </c>
      <c r="I34" s="89" t="s">
        <v>185</v>
      </c>
      <c r="J34" s="92">
        <v>0</v>
      </c>
      <c r="K34" s="92">
        <v>0.18</v>
      </c>
      <c r="L34" s="92">
        <v>84264</v>
      </c>
      <c r="M34" s="92">
        <v>99.94</v>
      </c>
      <c r="N34" s="92">
        <v>84.21</v>
      </c>
      <c r="O34" s="92">
        <v>0</v>
      </c>
      <c r="P34" s="92">
        <v>0.06</v>
      </c>
      <c r="Q34" s="92">
        <v>0</v>
      </c>
    </row>
    <row r="35" spans="2:17">
      <c r="B35" s="60" t="s">
        <v>301</v>
      </c>
      <c r="C35" s="89">
        <v>8170615</v>
      </c>
      <c r="D35" s="89" t="s">
        <v>154</v>
      </c>
      <c r="E35" s="89">
        <v>0</v>
      </c>
      <c r="F35" s="89" t="s">
        <v>283</v>
      </c>
      <c r="G35" s="98"/>
      <c r="H35" s="89">
        <v>0.44</v>
      </c>
      <c r="I35" s="89" t="s">
        <v>185</v>
      </c>
      <c r="J35" s="92">
        <v>0</v>
      </c>
      <c r="K35" s="92">
        <v>0.14000000000000001</v>
      </c>
      <c r="L35" s="92">
        <v>124748</v>
      </c>
      <c r="M35" s="92">
        <v>99.94</v>
      </c>
      <c r="N35" s="92">
        <v>124.67</v>
      </c>
      <c r="O35" s="92">
        <v>0</v>
      </c>
      <c r="P35" s="92">
        <v>0.09</v>
      </c>
      <c r="Q35" s="92">
        <v>0.01</v>
      </c>
    </row>
    <row r="36" spans="2:17">
      <c r="B36" s="60" t="s">
        <v>302</v>
      </c>
      <c r="C36" s="89">
        <v>8170714</v>
      </c>
      <c r="D36" s="89" t="s">
        <v>154</v>
      </c>
      <c r="E36" s="89">
        <v>0</v>
      </c>
      <c r="F36" s="89" t="s">
        <v>283</v>
      </c>
      <c r="G36" s="98"/>
      <c r="H36" s="89">
        <v>0.51</v>
      </c>
      <c r="I36" s="89" t="s">
        <v>185</v>
      </c>
      <c r="J36" s="92">
        <v>0</v>
      </c>
      <c r="K36" s="92">
        <v>0.14000000000000001</v>
      </c>
      <c r="L36" s="92">
        <v>4000682</v>
      </c>
      <c r="M36" s="92">
        <v>99.93</v>
      </c>
      <c r="N36" s="92">
        <v>3997.88</v>
      </c>
      <c r="O36" s="92">
        <v>0.04</v>
      </c>
      <c r="P36" s="92">
        <v>2.78</v>
      </c>
      <c r="Q36" s="92">
        <v>0.17</v>
      </c>
    </row>
    <row r="37" spans="2:17">
      <c r="B37" s="60" t="s">
        <v>303</v>
      </c>
      <c r="C37" s="89">
        <v>8170912</v>
      </c>
      <c r="D37" s="89" t="s">
        <v>154</v>
      </c>
      <c r="E37" s="89">
        <v>0</v>
      </c>
      <c r="F37" s="89" t="s">
        <v>283</v>
      </c>
      <c r="G37" s="98"/>
      <c r="H37" s="89">
        <v>0.68</v>
      </c>
      <c r="I37" s="89" t="s">
        <v>185</v>
      </c>
      <c r="J37" s="92">
        <v>0</v>
      </c>
      <c r="K37" s="92">
        <v>0.16</v>
      </c>
      <c r="L37" s="92">
        <v>99539</v>
      </c>
      <c r="M37" s="92">
        <v>99.89</v>
      </c>
      <c r="N37" s="92">
        <v>99.43</v>
      </c>
      <c r="O37" s="92">
        <v>0</v>
      </c>
      <c r="P37" s="92">
        <v>7.0000000000000007E-2</v>
      </c>
      <c r="Q37" s="92">
        <v>0</v>
      </c>
    </row>
    <row r="38" spans="2:17">
      <c r="B38" s="60" t="s">
        <v>304</v>
      </c>
      <c r="C38" s="89">
        <v>8171019</v>
      </c>
      <c r="D38" s="89" t="s">
        <v>154</v>
      </c>
      <c r="E38" s="89">
        <v>0</v>
      </c>
      <c r="F38" s="89" t="s">
        <v>283</v>
      </c>
      <c r="G38" s="98"/>
      <c r="H38" s="89">
        <v>0.76</v>
      </c>
      <c r="I38" s="89" t="s">
        <v>185</v>
      </c>
      <c r="J38" s="92">
        <v>0</v>
      </c>
      <c r="K38" s="92">
        <v>0.14000000000000001</v>
      </c>
      <c r="L38" s="92">
        <v>142000</v>
      </c>
      <c r="M38" s="92">
        <v>99.89</v>
      </c>
      <c r="N38" s="92">
        <v>141.84</v>
      </c>
      <c r="O38" s="92">
        <v>0</v>
      </c>
      <c r="P38" s="92">
        <v>0.1</v>
      </c>
      <c r="Q38" s="92">
        <v>0.01</v>
      </c>
    </row>
    <row r="39" spans="2:17">
      <c r="B39" s="60" t="s">
        <v>305</v>
      </c>
      <c r="C39" s="89">
        <v>8171126</v>
      </c>
      <c r="D39" s="89" t="s">
        <v>154</v>
      </c>
      <c r="E39" s="89">
        <v>0</v>
      </c>
      <c r="F39" s="89" t="s">
        <v>283</v>
      </c>
      <c r="G39" s="98"/>
      <c r="H39" s="89">
        <v>0.86</v>
      </c>
      <c r="I39" s="89" t="s">
        <v>185</v>
      </c>
      <c r="J39" s="92">
        <v>0</v>
      </c>
      <c r="K39" s="92">
        <v>0.15</v>
      </c>
      <c r="L39" s="92">
        <v>6070956</v>
      </c>
      <c r="M39" s="92">
        <v>99.87</v>
      </c>
      <c r="N39" s="92">
        <v>6063.06</v>
      </c>
      <c r="O39" s="92">
        <v>0.09</v>
      </c>
      <c r="P39" s="92">
        <v>4.21</v>
      </c>
      <c r="Q39" s="92">
        <v>0.27</v>
      </c>
    </row>
    <row r="40" spans="2:17">
      <c r="B40" s="60" t="s">
        <v>268</v>
      </c>
      <c r="C40" s="89"/>
      <c r="D40" s="89"/>
      <c r="E40" s="89"/>
      <c r="F40" s="89"/>
      <c r="G40" s="98"/>
      <c r="H40" s="89"/>
      <c r="I40" s="89"/>
      <c r="J40" s="92"/>
      <c r="K40" s="92"/>
      <c r="L40" s="92"/>
      <c r="M40" s="92"/>
      <c r="N40" s="92"/>
      <c r="O40" s="92"/>
      <c r="P40" s="92"/>
      <c r="Q40" s="92"/>
    </row>
    <row r="41" spans="2:17">
      <c r="B41" s="60" t="s">
        <v>306</v>
      </c>
      <c r="C41" s="89">
        <v>1099456</v>
      </c>
      <c r="D41" s="89" t="s">
        <v>154</v>
      </c>
      <c r="E41" s="89">
        <v>0</v>
      </c>
      <c r="F41" s="89" t="s">
        <v>283</v>
      </c>
      <c r="G41" s="98"/>
      <c r="H41" s="89">
        <v>7.94</v>
      </c>
      <c r="I41" s="89" t="s">
        <v>185</v>
      </c>
      <c r="J41" s="92">
        <v>6.25</v>
      </c>
      <c r="K41" s="92">
        <v>2.09</v>
      </c>
      <c r="L41" s="92">
        <v>283569</v>
      </c>
      <c r="M41" s="92">
        <v>137.69999999999999</v>
      </c>
      <c r="N41" s="92">
        <v>390.48</v>
      </c>
      <c r="O41" s="92">
        <v>0</v>
      </c>
      <c r="P41" s="92">
        <v>0.27</v>
      </c>
      <c r="Q41" s="92">
        <v>0.02</v>
      </c>
    </row>
    <row r="42" spans="2:17">
      <c r="B42" s="60" t="s">
        <v>307</v>
      </c>
      <c r="C42" s="89">
        <v>1101575</v>
      </c>
      <c r="D42" s="89" t="s">
        <v>154</v>
      </c>
      <c r="E42" s="89">
        <v>0</v>
      </c>
      <c r="F42" s="89" t="s">
        <v>283</v>
      </c>
      <c r="G42" s="98"/>
      <c r="H42" s="89">
        <v>0.16</v>
      </c>
      <c r="I42" s="89" t="s">
        <v>185</v>
      </c>
      <c r="J42" s="92">
        <v>5.5</v>
      </c>
      <c r="K42" s="92">
        <v>0.17</v>
      </c>
      <c r="L42" s="92">
        <v>224</v>
      </c>
      <c r="M42" s="92">
        <v>105.47</v>
      </c>
      <c r="N42" s="92">
        <v>0.24</v>
      </c>
      <c r="O42" s="92">
        <v>0</v>
      </c>
      <c r="P42" s="92">
        <v>0</v>
      </c>
      <c r="Q42" s="92">
        <v>0</v>
      </c>
    </row>
    <row r="43" spans="2:17">
      <c r="B43" s="60" t="s">
        <v>308</v>
      </c>
      <c r="C43" s="89">
        <v>1110907</v>
      </c>
      <c r="D43" s="89" t="s">
        <v>154</v>
      </c>
      <c r="E43" s="89">
        <v>0</v>
      </c>
      <c r="F43" s="89" t="s">
        <v>283</v>
      </c>
      <c r="G43" s="98"/>
      <c r="H43" s="89">
        <v>2.0099999999999998</v>
      </c>
      <c r="I43" s="89" t="s">
        <v>185</v>
      </c>
      <c r="J43" s="92">
        <v>6</v>
      </c>
      <c r="K43" s="92">
        <v>0.38</v>
      </c>
      <c r="L43" s="92">
        <v>242097</v>
      </c>
      <c r="M43" s="92">
        <v>117.11</v>
      </c>
      <c r="N43" s="92">
        <v>283.52</v>
      </c>
      <c r="O43" s="92">
        <v>0</v>
      </c>
      <c r="P43" s="92">
        <v>0.2</v>
      </c>
      <c r="Q43" s="92">
        <v>0.01</v>
      </c>
    </row>
    <row r="44" spans="2:17">
      <c r="B44" s="60" t="s">
        <v>309</v>
      </c>
      <c r="C44" s="89">
        <v>1115773</v>
      </c>
      <c r="D44" s="89" t="s">
        <v>154</v>
      </c>
      <c r="E44" s="89">
        <v>0</v>
      </c>
      <c r="F44" s="89" t="s">
        <v>283</v>
      </c>
      <c r="G44" s="98"/>
      <c r="H44" s="89">
        <v>2.83</v>
      </c>
      <c r="I44" s="89" t="s">
        <v>185</v>
      </c>
      <c r="J44" s="92">
        <v>5</v>
      </c>
      <c r="K44" s="92">
        <v>0.63</v>
      </c>
      <c r="L44" s="92">
        <v>772162</v>
      </c>
      <c r="M44" s="92">
        <v>117.91</v>
      </c>
      <c r="N44" s="92">
        <v>910.46</v>
      </c>
      <c r="O44" s="92">
        <v>0</v>
      </c>
      <c r="P44" s="92">
        <v>0.63</v>
      </c>
      <c r="Q44" s="92">
        <v>0.04</v>
      </c>
    </row>
    <row r="45" spans="2:17">
      <c r="B45" s="60" t="s">
        <v>310</v>
      </c>
      <c r="C45" s="89">
        <v>1123272</v>
      </c>
      <c r="D45" s="89" t="s">
        <v>154</v>
      </c>
      <c r="E45" s="89">
        <v>0</v>
      </c>
      <c r="F45" s="89" t="s">
        <v>283</v>
      </c>
      <c r="G45" s="98"/>
      <c r="H45" s="89">
        <v>4.45</v>
      </c>
      <c r="I45" s="89" t="s">
        <v>185</v>
      </c>
      <c r="J45" s="92">
        <v>5.5</v>
      </c>
      <c r="K45" s="92">
        <v>1.1299999999999999</v>
      </c>
      <c r="L45" s="92">
        <v>1472795</v>
      </c>
      <c r="M45" s="92">
        <v>126.49</v>
      </c>
      <c r="N45" s="92">
        <v>1862.94</v>
      </c>
      <c r="O45" s="92">
        <v>0.01</v>
      </c>
      <c r="P45" s="92">
        <v>1.29</v>
      </c>
      <c r="Q45" s="92">
        <v>0.08</v>
      </c>
    </row>
    <row r="46" spans="2:17">
      <c r="B46" s="60" t="s">
        <v>311</v>
      </c>
      <c r="C46" s="89">
        <v>1125400</v>
      </c>
      <c r="D46" s="89" t="s">
        <v>154</v>
      </c>
      <c r="E46" s="89">
        <v>0</v>
      </c>
      <c r="F46" s="89" t="s">
        <v>283</v>
      </c>
      <c r="G46" s="98"/>
      <c r="H46" s="89">
        <v>15.3</v>
      </c>
      <c r="I46" s="89" t="s">
        <v>185</v>
      </c>
      <c r="J46" s="92">
        <v>5.5</v>
      </c>
      <c r="K46" s="92">
        <v>3.23</v>
      </c>
      <c r="L46" s="92">
        <v>489993</v>
      </c>
      <c r="M46" s="92">
        <v>143.6</v>
      </c>
      <c r="N46" s="92">
        <v>703.63</v>
      </c>
      <c r="O46" s="92">
        <v>0</v>
      </c>
      <c r="P46" s="92">
        <v>0.49</v>
      </c>
      <c r="Q46" s="92">
        <v>0.03</v>
      </c>
    </row>
    <row r="47" spans="2:17">
      <c r="B47" s="60" t="s">
        <v>312</v>
      </c>
      <c r="C47" s="89">
        <v>1139344</v>
      </c>
      <c r="D47" s="89" t="s">
        <v>154</v>
      </c>
      <c r="E47" s="89">
        <v>0</v>
      </c>
      <c r="F47" s="89" t="s">
        <v>283</v>
      </c>
      <c r="G47" s="98"/>
      <c r="H47" s="89">
        <v>9.33</v>
      </c>
      <c r="I47" s="89" t="s">
        <v>185</v>
      </c>
      <c r="J47" s="92">
        <v>2</v>
      </c>
      <c r="K47" s="92">
        <v>2.2400000000000002</v>
      </c>
      <c r="L47" s="92">
        <v>10267</v>
      </c>
      <c r="M47" s="92">
        <v>98.08</v>
      </c>
      <c r="N47" s="92">
        <v>10.07</v>
      </c>
      <c r="O47" s="92">
        <v>0</v>
      </c>
      <c r="P47" s="92">
        <v>0.01</v>
      </c>
      <c r="Q47" s="92">
        <v>0</v>
      </c>
    </row>
    <row r="48" spans="2:17">
      <c r="B48" s="60" t="s">
        <v>313</v>
      </c>
      <c r="C48" s="89">
        <v>1126218</v>
      </c>
      <c r="D48" s="89" t="s">
        <v>154</v>
      </c>
      <c r="E48" s="89">
        <v>0</v>
      </c>
      <c r="F48" s="89" t="s">
        <v>283</v>
      </c>
      <c r="G48" s="98"/>
      <c r="H48" s="89">
        <v>1.05</v>
      </c>
      <c r="I48" s="89" t="s">
        <v>185</v>
      </c>
      <c r="J48" s="92">
        <v>4</v>
      </c>
      <c r="K48" s="92">
        <v>0.2</v>
      </c>
      <c r="L48" s="92">
        <v>185001</v>
      </c>
      <c r="M48" s="92">
        <v>107.78</v>
      </c>
      <c r="N48" s="92">
        <v>199.39</v>
      </c>
      <c r="O48" s="92">
        <v>0</v>
      </c>
      <c r="P48" s="92">
        <v>0.14000000000000001</v>
      </c>
      <c r="Q48" s="92">
        <v>0.01</v>
      </c>
    </row>
    <row r="49" spans="2:17">
      <c r="B49" s="60" t="s">
        <v>314</v>
      </c>
      <c r="C49" s="89">
        <v>1126747</v>
      </c>
      <c r="D49" s="89" t="s">
        <v>154</v>
      </c>
      <c r="E49" s="89">
        <v>0</v>
      </c>
      <c r="F49" s="89" t="s">
        <v>283</v>
      </c>
      <c r="G49" s="98"/>
      <c r="H49" s="89">
        <v>5.53</v>
      </c>
      <c r="I49" s="89" t="s">
        <v>185</v>
      </c>
      <c r="J49" s="92">
        <v>4.25</v>
      </c>
      <c r="K49" s="92">
        <v>1.45</v>
      </c>
      <c r="L49" s="92">
        <v>2268473</v>
      </c>
      <c r="M49" s="92">
        <v>119.77</v>
      </c>
      <c r="N49" s="92">
        <v>2716.95</v>
      </c>
      <c r="O49" s="92">
        <v>0.01</v>
      </c>
      <c r="P49" s="92">
        <v>1.89</v>
      </c>
      <c r="Q49" s="92">
        <v>0.12</v>
      </c>
    </row>
    <row r="50" spans="2:17">
      <c r="B50" s="60" t="s">
        <v>315</v>
      </c>
      <c r="C50" s="89">
        <v>1130848</v>
      </c>
      <c r="D50" s="89" t="s">
        <v>154</v>
      </c>
      <c r="E50" s="89">
        <v>0</v>
      </c>
      <c r="F50" s="89" t="s">
        <v>283</v>
      </c>
      <c r="G50" s="98"/>
      <c r="H50" s="89">
        <v>6.39</v>
      </c>
      <c r="I50" s="89" t="s">
        <v>185</v>
      </c>
      <c r="J50" s="92">
        <v>3.75</v>
      </c>
      <c r="K50" s="92">
        <v>1.7</v>
      </c>
      <c r="L50" s="92">
        <v>414539</v>
      </c>
      <c r="M50" s="92">
        <v>116.64</v>
      </c>
      <c r="N50" s="92">
        <v>483.52</v>
      </c>
      <c r="O50" s="92">
        <v>0</v>
      </c>
      <c r="P50" s="92">
        <v>0.34</v>
      </c>
      <c r="Q50" s="92">
        <v>0.02</v>
      </c>
    </row>
    <row r="51" spans="2:17">
      <c r="B51" s="60" t="s">
        <v>316</v>
      </c>
      <c r="C51" s="89">
        <v>1131770</v>
      </c>
      <c r="D51" s="89" t="s">
        <v>154</v>
      </c>
      <c r="E51" s="89">
        <v>0</v>
      </c>
      <c r="F51" s="89" t="s">
        <v>283</v>
      </c>
      <c r="G51" s="98"/>
      <c r="H51" s="89">
        <v>2.35</v>
      </c>
      <c r="I51" s="89" t="s">
        <v>185</v>
      </c>
      <c r="J51" s="92">
        <v>2.25</v>
      </c>
      <c r="K51" s="92">
        <v>0.45</v>
      </c>
      <c r="L51" s="92">
        <v>43</v>
      </c>
      <c r="M51" s="92">
        <v>105.61</v>
      </c>
      <c r="N51" s="92">
        <v>0.05</v>
      </c>
      <c r="O51" s="92">
        <v>0</v>
      </c>
      <c r="P51" s="92">
        <v>0</v>
      </c>
      <c r="Q51" s="92">
        <v>0</v>
      </c>
    </row>
    <row r="52" spans="2:17">
      <c r="B52" s="60" t="s">
        <v>317</v>
      </c>
      <c r="C52" s="89">
        <v>1136548</v>
      </c>
      <c r="D52" s="89" t="s">
        <v>154</v>
      </c>
      <c r="E52" s="89">
        <v>0</v>
      </c>
      <c r="F52" s="89" t="s">
        <v>283</v>
      </c>
      <c r="G52" s="98"/>
      <c r="H52" s="89">
        <v>1.83</v>
      </c>
      <c r="I52" s="89" t="s">
        <v>185</v>
      </c>
      <c r="J52" s="92">
        <v>0.5</v>
      </c>
      <c r="K52" s="92">
        <v>0.32</v>
      </c>
      <c r="L52" s="92">
        <v>114000</v>
      </c>
      <c r="M52" s="92">
        <v>100.42</v>
      </c>
      <c r="N52" s="92">
        <v>114.48</v>
      </c>
      <c r="O52" s="92">
        <v>0</v>
      </c>
      <c r="P52" s="92">
        <v>0.08</v>
      </c>
      <c r="Q52" s="92">
        <v>0.01</v>
      </c>
    </row>
    <row r="53" spans="2:17">
      <c r="B53" s="60" t="s">
        <v>318</v>
      </c>
      <c r="C53" s="89">
        <v>1138130</v>
      </c>
      <c r="D53" s="89" t="s">
        <v>154</v>
      </c>
      <c r="E53" s="89">
        <v>0</v>
      </c>
      <c r="F53" s="89" t="s">
        <v>283</v>
      </c>
      <c r="G53" s="98"/>
      <c r="H53" s="89">
        <v>4.24</v>
      </c>
      <c r="I53" s="89" t="s">
        <v>185</v>
      </c>
      <c r="J53" s="92">
        <v>1</v>
      </c>
      <c r="K53" s="92">
        <v>0.99</v>
      </c>
      <c r="L53" s="92">
        <v>758243</v>
      </c>
      <c r="M53" s="92">
        <v>100.71</v>
      </c>
      <c r="N53" s="92">
        <v>763.63</v>
      </c>
      <c r="O53" s="92">
        <v>0.01</v>
      </c>
      <c r="P53" s="92">
        <v>0.53</v>
      </c>
      <c r="Q53" s="92">
        <v>0.03</v>
      </c>
    </row>
    <row r="54" spans="2:17">
      <c r="B54" s="60" t="s">
        <v>319</v>
      </c>
      <c r="C54" s="89">
        <v>1132786</v>
      </c>
      <c r="D54" s="89" t="s">
        <v>154</v>
      </c>
      <c r="E54" s="89">
        <v>0</v>
      </c>
      <c r="F54" s="89" t="s">
        <v>283</v>
      </c>
      <c r="G54" s="98"/>
      <c r="H54" s="89">
        <v>0.84</v>
      </c>
      <c r="I54" s="89" t="s">
        <v>185</v>
      </c>
      <c r="J54" s="92">
        <v>1.25</v>
      </c>
      <c r="K54" s="92">
        <v>0.18</v>
      </c>
      <c r="L54" s="92">
        <v>65105</v>
      </c>
      <c r="M54" s="92">
        <v>101.1</v>
      </c>
      <c r="N54" s="92">
        <v>65.819999999999993</v>
      </c>
      <c r="O54" s="92">
        <v>0</v>
      </c>
      <c r="P54" s="92">
        <v>0.05</v>
      </c>
      <c r="Q54" s="92">
        <v>0</v>
      </c>
    </row>
    <row r="55" spans="2:17">
      <c r="B55" s="60" t="s">
        <v>268</v>
      </c>
      <c r="C55" s="89"/>
      <c r="D55" s="89"/>
      <c r="E55" s="89"/>
      <c r="F55" s="89"/>
      <c r="G55" s="98"/>
      <c r="H55" s="89"/>
      <c r="I55" s="89"/>
      <c r="J55" s="92"/>
      <c r="K55" s="92"/>
      <c r="L55" s="92"/>
      <c r="M55" s="92"/>
      <c r="N55" s="92"/>
      <c r="O55" s="92"/>
      <c r="P55" s="92"/>
      <c r="Q55" s="92"/>
    </row>
    <row r="56" spans="2:17">
      <c r="B56" s="60" t="s">
        <v>320</v>
      </c>
      <c r="C56" s="89">
        <v>1106970</v>
      </c>
      <c r="D56" s="89" t="s">
        <v>154</v>
      </c>
      <c r="E56" s="89">
        <v>0</v>
      </c>
      <c r="F56" s="89" t="s">
        <v>283</v>
      </c>
      <c r="G56" s="98"/>
      <c r="H56" s="89">
        <v>0.67</v>
      </c>
      <c r="I56" s="89" t="s">
        <v>185</v>
      </c>
      <c r="J56" s="92">
        <v>4.49</v>
      </c>
      <c r="K56" s="92">
        <v>0.21</v>
      </c>
      <c r="L56" s="92">
        <v>30063569</v>
      </c>
      <c r="M56" s="92">
        <v>99.98</v>
      </c>
      <c r="N56" s="92">
        <v>30057.56</v>
      </c>
      <c r="O56" s="92">
        <v>0.2</v>
      </c>
      <c r="P56" s="92">
        <v>20.87</v>
      </c>
      <c r="Q56" s="92">
        <v>1.32</v>
      </c>
    </row>
    <row r="57" spans="2:17">
      <c r="B57" s="60" t="s">
        <v>321</v>
      </c>
      <c r="C57" s="89">
        <v>1116193</v>
      </c>
      <c r="D57" s="89" t="s">
        <v>154</v>
      </c>
      <c r="E57" s="89">
        <v>0</v>
      </c>
      <c r="F57" s="89" t="s">
        <v>283</v>
      </c>
      <c r="G57" s="98"/>
      <c r="H57" s="89">
        <v>3.41</v>
      </c>
      <c r="I57" s="89" t="s">
        <v>185</v>
      </c>
      <c r="J57" s="92">
        <v>2.13</v>
      </c>
      <c r="K57" s="92">
        <v>0.33</v>
      </c>
      <c r="L57" s="92">
        <v>801049</v>
      </c>
      <c r="M57" s="92">
        <v>99.37</v>
      </c>
      <c r="N57" s="92">
        <v>796</v>
      </c>
      <c r="O57" s="92">
        <v>0</v>
      </c>
      <c r="P57" s="92">
        <v>0.55000000000000004</v>
      </c>
      <c r="Q57" s="92">
        <v>0.03</v>
      </c>
    </row>
    <row r="58" spans="2:17">
      <c r="B58" s="60" t="s">
        <v>322</v>
      </c>
      <c r="C58" s="89">
        <v>1127646</v>
      </c>
      <c r="D58" s="89" t="s">
        <v>154</v>
      </c>
      <c r="E58" s="89">
        <v>0</v>
      </c>
      <c r="F58" s="89" t="s">
        <v>283</v>
      </c>
      <c r="G58" s="98"/>
      <c r="H58" s="89">
        <v>4.9000000000000004</v>
      </c>
      <c r="I58" s="89" t="s">
        <v>185</v>
      </c>
      <c r="J58" s="92">
        <v>1.68</v>
      </c>
      <c r="K58" s="92">
        <v>0.36</v>
      </c>
      <c r="L58" s="92">
        <v>661477</v>
      </c>
      <c r="M58" s="92">
        <v>98.97</v>
      </c>
      <c r="N58" s="92">
        <v>654.66</v>
      </c>
      <c r="O58" s="92">
        <v>0.01</v>
      </c>
      <c r="P58" s="92">
        <v>0.45</v>
      </c>
      <c r="Q58" s="92">
        <v>0.03</v>
      </c>
    </row>
    <row r="59" spans="2:17">
      <c r="B59" s="59" t="s">
        <v>71</v>
      </c>
      <c r="C59" s="88"/>
      <c r="D59" s="88"/>
      <c r="E59" s="88"/>
      <c r="F59" s="88"/>
      <c r="G59" s="97"/>
      <c r="H59" s="88"/>
      <c r="I59" s="88"/>
      <c r="J59" s="91"/>
      <c r="K59" s="91"/>
      <c r="L59" s="91"/>
      <c r="M59" s="91"/>
      <c r="N59" s="91"/>
      <c r="O59" s="91"/>
      <c r="P59" s="91"/>
      <c r="Q59" s="91"/>
    </row>
    <row r="60" spans="2:17">
      <c r="B60" s="60" t="s">
        <v>268</v>
      </c>
      <c r="C60" s="89"/>
      <c r="D60" s="89"/>
      <c r="E60" s="89"/>
      <c r="F60" s="89"/>
      <c r="G60" s="98"/>
      <c r="H60" s="89"/>
      <c r="I60" s="89"/>
      <c r="J60" s="92"/>
      <c r="K60" s="92"/>
      <c r="L60" s="92"/>
      <c r="M60" s="92"/>
      <c r="N60" s="92"/>
      <c r="O60" s="92"/>
      <c r="P60" s="92"/>
      <c r="Q60" s="92"/>
    </row>
    <row r="61" spans="2:17">
      <c r="B61" s="59" t="s">
        <v>258</v>
      </c>
      <c r="C61" s="88"/>
      <c r="D61" s="88"/>
      <c r="E61" s="88"/>
      <c r="F61" s="88"/>
      <c r="G61" s="97"/>
      <c r="H61" s="88">
        <v>11.4</v>
      </c>
      <c r="I61" s="88"/>
      <c r="J61" s="91"/>
      <c r="K61" s="91">
        <v>5.74</v>
      </c>
      <c r="L61" s="91">
        <v>3045332</v>
      </c>
      <c r="M61" s="91"/>
      <c r="N61" s="91">
        <v>19103.87</v>
      </c>
      <c r="O61" s="91"/>
      <c r="P61" s="91"/>
      <c r="Q61" s="91">
        <v>0.84</v>
      </c>
    </row>
    <row r="62" spans="2:17" ht="31.5">
      <c r="B62" s="59" t="s">
        <v>80</v>
      </c>
      <c r="C62" s="88"/>
      <c r="D62" s="88"/>
      <c r="E62" s="88"/>
      <c r="F62" s="88"/>
      <c r="G62" s="97"/>
      <c r="H62" s="88">
        <v>14.33</v>
      </c>
      <c r="I62" s="88"/>
      <c r="J62" s="91"/>
      <c r="K62" s="91">
        <v>4.49</v>
      </c>
      <c r="L62" s="91">
        <v>2638032</v>
      </c>
      <c r="M62" s="91"/>
      <c r="N62" s="91">
        <v>10344.209999999999</v>
      </c>
      <c r="O62" s="91"/>
      <c r="P62" s="91"/>
      <c r="Q62" s="91">
        <v>0.45</v>
      </c>
    </row>
    <row r="63" spans="2:17">
      <c r="B63" s="60" t="s">
        <v>268</v>
      </c>
      <c r="C63" s="89"/>
      <c r="D63" s="89"/>
      <c r="E63" s="89"/>
      <c r="F63" s="89"/>
      <c r="G63" s="98"/>
      <c r="H63" s="89"/>
      <c r="I63" s="89"/>
      <c r="J63" s="92"/>
      <c r="K63" s="92"/>
      <c r="L63" s="92"/>
      <c r="M63" s="92"/>
      <c r="N63" s="92"/>
      <c r="O63" s="92"/>
      <c r="P63" s="92"/>
      <c r="Q63" s="92"/>
    </row>
    <row r="64" spans="2:17">
      <c r="B64" s="60" t="s">
        <v>323</v>
      </c>
      <c r="C64" s="89" t="s">
        <v>324</v>
      </c>
      <c r="D64" s="89" t="s">
        <v>28</v>
      </c>
      <c r="E64" s="89" t="s">
        <v>325</v>
      </c>
      <c r="F64" s="89" t="s">
        <v>326</v>
      </c>
      <c r="G64" s="98"/>
      <c r="H64" s="89">
        <v>5.93</v>
      </c>
      <c r="I64" s="89" t="s">
        <v>184</v>
      </c>
      <c r="J64" s="92">
        <v>3.15</v>
      </c>
      <c r="K64" s="92">
        <v>2.88</v>
      </c>
      <c r="L64" s="92">
        <v>224032</v>
      </c>
      <c r="M64" s="92">
        <v>101.73</v>
      </c>
      <c r="N64" s="92">
        <v>876.32</v>
      </c>
      <c r="O64" s="92">
        <v>0.02</v>
      </c>
      <c r="P64" s="92">
        <v>0.61</v>
      </c>
      <c r="Q64" s="92">
        <v>0.04</v>
      </c>
    </row>
    <row r="65" spans="2:17">
      <c r="B65" s="60" t="s">
        <v>327</v>
      </c>
      <c r="C65" s="89" t="s">
        <v>328</v>
      </c>
      <c r="D65" s="89" t="s">
        <v>28</v>
      </c>
      <c r="E65" s="89" t="s">
        <v>325</v>
      </c>
      <c r="F65" s="89" t="s">
        <v>326</v>
      </c>
      <c r="G65" s="98"/>
      <c r="H65" s="89">
        <v>15.11</v>
      </c>
      <c r="I65" s="89" t="s">
        <v>184</v>
      </c>
      <c r="J65" s="92">
        <v>4.5</v>
      </c>
      <c r="K65" s="92">
        <v>4.6399999999999997</v>
      </c>
      <c r="L65" s="92">
        <v>2414000</v>
      </c>
      <c r="M65" s="92">
        <v>102</v>
      </c>
      <c r="N65" s="92">
        <v>9467.8799999999992</v>
      </c>
      <c r="O65" s="92">
        <v>0.24</v>
      </c>
      <c r="P65" s="92">
        <v>6.57</v>
      </c>
      <c r="Q65" s="92">
        <v>0.41</v>
      </c>
    </row>
    <row r="66" spans="2:17" ht="31.5">
      <c r="B66" s="59" t="s">
        <v>81</v>
      </c>
      <c r="C66" s="88"/>
      <c r="D66" s="88"/>
      <c r="E66" s="88"/>
      <c r="F66" s="88"/>
      <c r="G66" s="97"/>
      <c r="H66" s="88">
        <v>7.93</v>
      </c>
      <c r="I66" s="88"/>
      <c r="J66" s="91"/>
      <c r="K66" s="91">
        <v>7.22</v>
      </c>
      <c r="L66" s="91">
        <v>407300</v>
      </c>
      <c r="M66" s="91"/>
      <c r="N66" s="91">
        <v>8759.67</v>
      </c>
      <c r="O66" s="91"/>
      <c r="P66" s="91"/>
      <c r="Q66" s="91">
        <v>0.38</v>
      </c>
    </row>
    <row r="67" spans="2:17">
      <c r="B67" s="60" t="s">
        <v>268</v>
      </c>
      <c r="C67" s="89"/>
      <c r="D67" s="89"/>
      <c r="E67" s="89"/>
      <c r="F67" s="89"/>
      <c r="G67" s="98"/>
      <c r="H67" s="89"/>
      <c r="I67" s="89"/>
      <c r="J67" s="92"/>
      <c r="K67" s="92"/>
      <c r="L67" s="92"/>
      <c r="M67" s="92"/>
      <c r="N67" s="92"/>
      <c r="O67" s="92"/>
      <c r="P67" s="92"/>
      <c r="Q67" s="92"/>
    </row>
    <row r="68" spans="2:17">
      <c r="B68" s="113" t="s">
        <v>329</v>
      </c>
      <c r="C68" s="89" t="s">
        <v>330</v>
      </c>
      <c r="D68" s="89" t="s">
        <v>28</v>
      </c>
      <c r="E68" s="89" t="s">
        <v>331</v>
      </c>
      <c r="F68" s="89" t="s">
        <v>326</v>
      </c>
      <c r="G68" s="98"/>
      <c r="H68" s="89">
        <v>7.93</v>
      </c>
      <c r="I68" s="89" t="s">
        <v>193</v>
      </c>
      <c r="J68" s="92">
        <v>10</v>
      </c>
      <c r="K68" s="92">
        <v>7.22</v>
      </c>
      <c r="L68" s="92">
        <v>407300</v>
      </c>
      <c r="M68" s="92">
        <v>116.13</v>
      </c>
      <c r="N68" s="92">
        <v>8759.67</v>
      </c>
      <c r="O68" s="92">
        <v>0.22</v>
      </c>
      <c r="P68" s="92">
        <v>6.08</v>
      </c>
      <c r="Q68" s="92">
        <v>0.38</v>
      </c>
    </row>
    <row r="69" spans="2:17">
      <c r="B69" s="6" t="s">
        <v>145</v>
      </c>
      <c r="C69" s="1"/>
      <c r="D69" s="1"/>
    </row>
    <row r="70" spans="2:17">
      <c r="C70" s="1"/>
      <c r="D70" s="1"/>
    </row>
    <row r="71" spans="2:17">
      <c r="C71" s="1"/>
      <c r="D71" s="1"/>
    </row>
    <row r="72" spans="2:17">
      <c r="C72" s="1"/>
      <c r="D72" s="1"/>
    </row>
    <row r="73" spans="2:17">
      <c r="C73" s="1"/>
      <c r="D73" s="1"/>
    </row>
    <row r="74" spans="2:17">
      <c r="C74" s="1"/>
      <c r="D74" s="1"/>
    </row>
    <row r="75" spans="2:17">
      <c r="C75" s="1"/>
      <c r="D75" s="1"/>
    </row>
    <row r="76" spans="2:17">
      <c r="C76" s="1"/>
      <c r="D76" s="1"/>
    </row>
    <row r="77" spans="2:17">
      <c r="C77" s="1"/>
      <c r="D77" s="1"/>
    </row>
    <row r="78" spans="2:17">
      <c r="C78" s="1"/>
      <c r="D78" s="1"/>
    </row>
    <row r="79" spans="2:17">
      <c r="C79" s="1"/>
      <c r="D79" s="1"/>
    </row>
    <row r="80" spans="2:17">
      <c r="C80" s="1"/>
      <c r="D80" s="1"/>
    </row>
    <row r="81" spans="3:4">
      <c r="C81" s="1"/>
      <c r="D81" s="1"/>
    </row>
    <row r="82" spans="3:4">
      <c r="C82" s="1"/>
      <c r="D82" s="1"/>
    </row>
    <row r="83" spans="3:4">
      <c r="C83" s="1"/>
      <c r="D83" s="1"/>
    </row>
    <row r="84" spans="3:4">
      <c r="C84" s="1"/>
      <c r="D84" s="1"/>
    </row>
    <row r="85" spans="3:4">
      <c r="C85" s="1"/>
      <c r="D85" s="1"/>
    </row>
    <row r="86" spans="3:4">
      <c r="C86" s="1"/>
      <c r="D86" s="1"/>
    </row>
    <row r="87" spans="3:4">
      <c r="C87" s="1"/>
      <c r="D87" s="1"/>
    </row>
    <row r="88" spans="3:4">
      <c r="C88" s="1"/>
      <c r="D88" s="1"/>
    </row>
    <row r="89" spans="3:4">
      <c r="C89" s="1"/>
      <c r="D89" s="1"/>
    </row>
    <row r="90" spans="3:4">
      <c r="C90" s="1"/>
      <c r="D90" s="1"/>
    </row>
    <row r="91" spans="3:4">
      <c r="C91" s="1"/>
      <c r="D91" s="1"/>
    </row>
    <row r="92" spans="3:4">
      <c r="C92" s="1"/>
      <c r="D92" s="1"/>
    </row>
    <row r="93" spans="3:4">
      <c r="C93" s="1"/>
      <c r="D93" s="1"/>
    </row>
    <row r="94" spans="3:4">
      <c r="C94" s="1"/>
      <c r="D94" s="1"/>
    </row>
    <row r="95" spans="3:4">
      <c r="C95" s="1"/>
      <c r="D95" s="1"/>
    </row>
    <row r="96" spans="3:4">
      <c r="C96" s="1"/>
      <c r="D96" s="1"/>
    </row>
    <row r="97" spans="3:4">
      <c r="C97" s="1"/>
      <c r="D97" s="1"/>
    </row>
    <row r="98" spans="3:4">
      <c r="C98" s="1"/>
      <c r="D98" s="1"/>
    </row>
    <row r="99" spans="3:4">
      <c r="C99" s="1"/>
      <c r="D99" s="1"/>
    </row>
    <row r="100" spans="3:4">
      <c r="C100" s="1"/>
      <c r="D100" s="1"/>
    </row>
    <row r="101" spans="3:4">
      <c r="C101" s="1"/>
      <c r="D101" s="1"/>
    </row>
    <row r="102" spans="3:4">
      <c r="C102" s="1"/>
      <c r="D102" s="1"/>
    </row>
    <row r="103" spans="3:4">
      <c r="C103" s="1"/>
      <c r="D103" s="1"/>
    </row>
    <row r="104" spans="3:4">
      <c r="C104" s="1"/>
      <c r="D104" s="1"/>
    </row>
    <row r="105" spans="3:4">
      <c r="C105" s="1"/>
      <c r="D105" s="1"/>
    </row>
    <row r="106" spans="3:4">
      <c r="C106" s="1"/>
      <c r="D106" s="1"/>
    </row>
    <row r="107" spans="3:4">
      <c r="C107" s="1"/>
      <c r="D107" s="1"/>
    </row>
    <row r="108" spans="3:4">
      <c r="C108" s="1"/>
      <c r="D108" s="1"/>
    </row>
    <row r="109" spans="3:4">
      <c r="C109" s="1"/>
      <c r="D109" s="1"/>
    </row>
    <row r="110" spans="3:4">
      <c r="C110" s="1"/>
      <c r="D110" s="1"/>
    </row>
    <row r="111" spans="3:4">
      <c r="C111" s="1"/>
      <c r="D111" s="1"/>
    </row>
    <row r="112" spans="3:4">
      <c r="C112" s="1"/>
      <c r="D112" s="1"/>
    </row>
    <row r="113" spans="3:4">
      <c r="C113" s="1"/>
      <c r="D113" s="1"/>
    </row>
    <row r="114" spans="3:4">
      <c r="C114" s="1"/>
      <c r="D114" s="1"/>
    </row>
    <row r="115" spans="3:4">
      <c r="C115" s="1"/>
      <c r="D115" s="1"/>
    </row>
    <row r="116" spans="3:4">
      <c r="C116" s="1"/>
      <c r="D116" s="1"/>
    </row>
    <row r="117" spans="3:4">
      <c r="C117" s="1"/>
      <c r="D117" s="1"/>
    </row>
    <row r="118" spans="3:4">
      <c r="C118" s="1"/>
      <c r="D118" s="1"/>
    </row>
    <row r="119" spans="3:4">
      <c r="C119" s="1"/>
      <c r="D119" s="1"/>
    </row>
    <row r="120" spans="3:4">
      <c r="C120" s="1"/>
      <c r="D120" s="1"/>
    </row>
    <row r="121" spans="3:4">
      <c r="C121" s="1"/>
      <c r="D121" s="1"/>
    </row>
    <row r="122" spans="3:4">
      <c r="C122" s="1"/>
      <c r="D122" s="1"/>
    </row>
    <row r="123" spans="3:4">
      <c r="C123" s="1"/>
      <c r="D123" s="1"/>
    </row>
    <row r="124" spans="3:4">
      <c r="C124" s="1"/>
      <c r="D124" s="1"/>
    </row>
    <row r="125" spans="3:4">
      <c r="C125" s="1"/>
      <c r="D125" s="1"/>
    </row>
    <row r="126" spans="3:4">
      <c r="C126" s="1"/>
      <c r="D126" s="1"/>
    </row>
    <row r="127" spans="3:4">
      <c r="C127" s="1"/>
      <c r="D127" s="1"/>
    </row>
    <row r="128" spans="3:4">
      <c r="C128" s="1"/>
      <c r="D128" s="1"/>
    </row>
    <row r="129" spans="3:4">
      <c r="C129" s="1"/>
      <c r="D129" s="1"/>
    </row>
    <row r="130" spans="3:4">
      <c r="C130" s="1"/>
      <c r="D130" s="1"/>
    </row>
    <row r="131" spans="3:4">
      <c r="C131" s="1"/>
      <c r="D131" s="1"/>
    </row>
    <row r="132" spans="3:4">
      <c r="C132" s="1"/>
      <c r="D132" s="1"/>
    </row>
    <row r="133" spans="3:4">
      <c r="C133" s="1"/>
      <c r="D133" s="1"/>
    </row>
    <row r="134" spans="3:4">
      <c r="C134" s="1"/>
      <c r="D134" s="1"/>
    </row>
    <row r="135" spans="3:4">
      <c r="C135" s="1"/>
      <c r="D135" s="1"/>
    </row>
    <row r="136" spans="3:4">
      <c r="C136" s="1"/>
      <c r="D136" s="1"/>
    </row>
    <row r="137" spans="3:4">
      <c r="C137" s="1"/>
      <c r="D137" s="1"/>
    </row>
    <row r="138" spans="3:4">
      <c r="C138" s="1"/>
      <c r="D138" s="1"/>
    </row>
    <row r="139" spans="3:4">
      <c r="C139" s="1"/>
      <c r="D139" s="1"/>
    </row>
    <row r="140" spans="3:4">
      <c r="C140" s="1"/>
      <c r="D140" s="1"/>
    </row>
    <row r="141" spans="3:4">
      <c r="C141" s="1"/>
      <c r="D141" s="1"/>
    </row>
    <row r="142" spans="3:4">
      <c r="C142" s="1"/>
      <c r="D142" s="1"/>
    </row>
    <row r="143" spans="3:4">
      <c r="C143" s="1"/>
      <c r="D143" s="1"/>
    </row>
    <row r="144" spans="3:4">
      <c r="C144" s="1"/>
      <c r="D144" s="1"/>
    </row>
    <row r="145" spans="3:4">
      <c r="C145" s="1"/>
      <c r="D145" s="1"/>
    </row>
    <row r="146" spans="3:4">
      <c r="C146" s="1"/>
      <c r="D146" s="1"/>
    </row>
    <row r="147" spans="3:4">
      <c r="C147" s="1"/>
      <c r="D147" s="1"/>
    </row>
    <row r="148" spans="3:4">
      <c r="C148" s="1"/>
      <c r="D148" s="1"/>
    </row>
    <row r="149" spans="3:4">
      <c r="C149" s="1"/>
      <c r="D149" s="1"/>
    </row>
    <row r="150" spans="3:4">
      <c r="C150" s="1"/>
      <c r="D150" s="1"/>
    </row>
    <row r="151" spans="3:4">
      <c r="C151" s="1"/>
      <c r="D151" s="1"/>
    </row>
    <row r="152" spans="3:4">
      <c r="C152" s="1"/>
      <c r="D152" s="1"/>
    </row>
    <row r="153" spans="3:4">
      <c r="C153" s="1"/>
      <c r="D153" s="1"/>
    </row>
    <row r="154" spans="3:4">
      <c r="C154" s="1"/>
      <c r="D154" s="1"/>
    </row>
    <row r="155" spans="3:4">
      <c r="C155" s="1"/>
      <c r="D155" s="1"/>
    </row>
    <row r="156" spans="3:4">
      <c r="C156" s="1"/>
      <c r="D156" s="1"/>
    </row>
    <row r="157" spans="3:4">
      <c r="C157" s="1"/>
      <c r="D157" s="1"/>
    </row>
    <row r="158" spans="3:4">
      <c r="C158" s="1"/>
      <c r="D158" s="1"/>
    </row>
    <row r="159" spans="3:4">
      <c r="C159" s="1"/>
      <c r="D159" s="1"/>
    </row>
    <row r="160" spans="3:4">
      <c r="C160" s="1"/>
      <c r="D160" s="1"/>
    </row>
    <row r="161" spans="3:4">
      <c r="C161" s="1"/>
      <c r="D161" s="1"/>
    </row>
    <row r="162" spans="3:4">
      <c r="C162" s="1"/>
      <c r="D162" s="1"/>
    </row>
    <row r="163" spans="3:4">
      <c r="C163" s="1"/>
      <c r="D163" s="1"/>
    </row>
    <row r="164" spans="3:4">
      <c r="C164" s="1"/>
      <c r="D164" s="1"/>
    </row>
    <row r="165" spans="3:4">
      <c r="C165" s="1"/>
      <c r="D165" s="1"/>
    </row>
    <row r="166" spans="3:4">
      <c r="C166" s="1"/>
      <c r="D166" s="1"/>
    </row>
    <row r="167" spans="3:4">
      <c r="C167" s="1"/>
      <c r="D167" s="1"/>
    </row>
    <row r="168" spans="3:4">
      <c r="C168" s="1"/>
      <c r="D168" s="1"/>
    </row>
    <row r="169" spans="3:4">
      <c r="C169" s="1"/>
      <c r="D169" s="1"/>
    </row>
    <row r="170" spans="3:4">
      <c r="C170" s="1"/>
      <c r="D170" s="1"/>
    </row>
    <row r="171" spans="3:4">
      <c r="C171" s="1"/>
      <c r="D171" s="1"/>
    </row>
    <row r="172" spans="3:4">
      <c r="C172" s="1"/>
      <c r="D172" s="1"/>
    </row>
    <row r="173" spans="3:4">
      <c r="C173" s="1"/>
      <c r="D173" s="1"/>
    </row>
    <row r="174" spans="3:4">
      <c r="C174" s="1"/>
      <c r="D174" s="1"/>
    </row>
    <row r="175" spans="3:4">
      <c r="C175" s="1"/>
      <c r="D175" s="1"/>
    </row>
    <row r="176" spans="3:4">
      <c r="C176" s="1"/>
      <c r="D176" s="1"/>
    </row>
    <row r="177" spans="3:4">
      <c r="C177" s="1"/>
      <c r="D177" s="1"/>
    </row>
    <row r="178" spans="3:4">
      <c r="C178" s="1"/>
      <c r="D178" s="1"/>
    </row>
    <row r="179" spans="3:4">
      <c r="C179" s="1"/>
      <c r="D179" s="1"/>
    </row>
    <row r="180" spans="3:4">
      <c r="C180" s="1"/>
      <c r="D180" s="1"/>
    </row>
    <row r="181" spans="3:4">
      <c r="C181" s="1"/>
      <c r="D181" s="1"/>
    </row>
    <row r="182" spans="3:4">
      <c r="C182" s="1"/>
      <c r="D182" s="1"/>
    </row>
    <row r="183" spans="3:4">
      <c r="C183" s="1"/>
      <c r="D183" s="1"/>
    </row>
    <row r="184" spans="3:4">
      <c r="C184" s="1"/>
      <c r="D184" s="1"/>
    </row>
    <row r="185" spans="3:4">
      <c r="C185" s="1"/>
      <c r="D185" s="1"/>
    </row>
    <row r="186" spans="3:4">
      <c r="C186" s="1"/>
      <c r="D186" s="1"/>
    </row>
    <row r="187" spans="3:4">
      <c r="C187" s="1"/>
      <c r="D187" s="1"/>
    </row>
    <row r="188" spans="3:4">
      <c r="C188" s="1"/>
      <c r="D188" s="1"/>
    </row>
    <row r="189" spans="3:4">
      <c r="C189" s="1"/>
      <c r="D189" s="1"/>
    </row>
    <row r="190" spans="3:4">
      <c r="C190" s="1"/>
      <c r="D190" s="1"/>
    </row>
    <row r="191" spans="3:4">
      <c r="C191" s="1"/>
      <c r="D191" s="1"/>
    </row>
    <row r="192" spans="3:4">
      <c r="C192" s="1"/>
      <c r="D192" s="1"/>
    </row>
    <row r="193" spans="3:4">
      <c r="C193" s="1"/>
      <c r="D193" s="1"/>
    </row>
    <row r="194" spans="3:4">
      <c r="C194" s="1"/>
      <c r="D194" s="1"/>
    </row>
    <row r="195" spans="3:4">
      <c r="C195" s="1"/>
      <c r="D195" s="1"/>
    </row>
    <row r="196" spans="3:4">
      <c r="C196" s="1"/>
      <c r="D196" s="1"/>
    </row>
    <row r="197" spans="3:4">
      <c r="C197" s="1"/>
      <c r="D197" s="1"/>
    </row>
    <row r="198" spans="3:4">
      <c r="C198" s="1"/>
      <c r="D198" s="1"/>
    </row>
    <row r="199" spans="3:4">
      <c r="C199" s="1"/>
      <c r="D199" s="1"/>
    </row>
    <row r="200" spans="3:4">
      <c r="C200" s="1"/>
      <c r="D200" s="1"/>
    </row>
    <row r="201" spans="3:4">
      <c r="C201" s="1"/>
      <c r="D201" s="1"/>
    </row>
    <row r="202" spans="3:4">
      <c r="C202" s="1"/>
      <c r="D202" s="1"/>
    </row>
    <row r="203" spans="3:4">
      <c r="C203" s="1"/>
      <c r="D203" s="1"/>
    </row>
    <row r="204" spans="3:4">
      <c r="C204" s="1"/>
      <c r="D204" s="1"/>
    </row>
    <row r="205" spans="3:4">
      <c r="C205" s="1"/>
      <c r="D205" s="1"/>
    </row>
    <row r="206" spans="3:4">
      <c r="C206" s="1"/>
      <c r="D206" s="1"/>
    </row>
    <row r="207" spans="3:4">
      <c r="C207" s="1"/>
      <c r="D207" s="1"/>
    </row>
    <row r="208" spans="3:4">
      <c r="C208" s="1"/>
      <c r="D208" s="1"/>
    </row>
    <row r="209" spans="3:4">
      <c r="C209" s="1"/>
      <c r="D209" s="1"/>
    </row>
    <row r="210" spans="3:4">
      <c r="C210" s="1"/>
      <c r="D210" s="1"/>
    </row>
    <row r="211" spans="3:4">
      <c r="C211" s="1"/>
      <c r="D211" s="1"/>
    </row>
    <row r="212" spans="3:4">
      <c r="C212" s="1"/>
      <c r="D212" s="1"/>
    </row>
    <row r="213" spans="3:4">
      <c r="C213" s="1"/>
      <c r="D213" s="1"/>
    </row>
    <row r="214" spans="3:4">
      <c r="C214" s="1"/>
      <c r="D214" s="1"/>
    </row>
    <row r="215" spans="3:4">
      <c r="C215" s="1"/>
      <c r="D215" s="1"/>
    </row>
    <row r="216" spans="3:4">
      <c r="C216" s="1"/>
      <c r="D216" s="1"/>
    </row>
    <row r="217" spans="3:4">
      <c r="C217" s="1"/>
      <c r="D217" s="1"/>
    </row>
    <row r="218" spans="3:4">
      <c r="C218" s="1"/>
      <c r="D218" s="1"/>
    </row>
    <row r="219" spans="3:4">
      <c r="C219" s="1"/>
      <c r="D219" s="1"/>
    </row>
    <row r="220" spans="3:4">
      <c r="C220" s="1"/>
      <c r="D220" s="1"/>
    </row>
    <row r="221" spans="3:4">
      <c r="C221" s="1"/>
      <c r="D221" s="1"/>
    </row>
    <row r="222" spans="3:4">
      <c r="C222" s="1"/>
      <c r="D222" s="1"/>
    </row>
    <row r="223" spans="3:4">
      <c r="C223" s="1"/>
      <c r="D223" s="1"/>
    </row>
    <row r="224" spans="3:4">
      <c r="C224" s="1"/>
      <c r="D224" s="1"/>
    </row>
    <row r="225" spans="3:4">
      <c r="C225" s="1"/>
      <c r="D225" s="1"/>
    </row>
    <row r="226" spans="3:4">
      <c r="C226" s="1"/>
      <c r="D226" s="1"/>
    </row>
    <row r="227" spans="3:4">
      <c r="C227" s="1"/>
      <c r="D227" s="1"/>
    </row>
    <row r="228" spans="3:4">
      <c r="C228" s="1"/>
      <c r="D228" s="1"/>
    </row>
    <row r="229" spans="3:4">
      <c r="C229" s="1"/>
      <c r="D229" s="1"/>
    </row>
    <row r="230" spans="3:4">
      <c r="C230" s="1"/>
      <c r="D230" s="1"/>
    </row>
    <row r="231" spans="3:4">
      <c r="C231" s="1"/>
      <c r="D231" s="1"/>
    </row>
    <row r="232" spans="3:4">
      <c r="C232" s="1"/>
      <c r="D232" s="1"/>
    </row>
    <row r="233" spans="3:4">
      <c r="C233" s="1"/>
      <c r="D233" s="1"/>
    </row>
    <row r="234" spans="3:4">
      <c r="C234" s="1"/>
      <c r="D234" s="1"/>
    </row>
    <row r="235" spans="3:4">
      <c r="C235" s="1"/>
      <c r="D235" s="1"/>
    </row>
    <row r="236" spans="3:4">
      <c r="C236" s="1"/>
      <c r="D236" s="1"/>
    </row>
    <row r="237" spans="3:4">
      <c r="C237" s="1"/>
      <c r="D237" s="1"/>
    </row>
    <row r="238" spans="3:4">
      <c r="C238" s="1"/>
      <c r="D238" s="1"/>
    </row>
    <row r="239" spans="3:4">
      <c r="C239" s="1"/>
      <c r="D239" s="1"/>
    </row>
    <row r="240" spans="3:4">
      <c r="C240" s="1"/>
      <c r="D240" s="1"/>
    </row>
    <row r="241" spans="3:4">
      <c r="C241" s="1"/>
      <c r="D241" s="1"/>
    </row>
    <row r="242" spans="3:4">
      <c r="C242" s="1"/>
      <c r="D242" s="1"/>
    </row>
    <row r="243" spans="3:4">
      <c r="C243" s="1"/>
      <c r="D243" s="1"/>
    </row>
    <row r="244" spans="3:4">
      <c r="C244" s="1"/>
      <c r="D244" s="1"/>
    </row>
    <row r="245" spans="3:4">
      <c r="C245" s="1"/>
      <c r="D245" s="1"/>
    </row>
    <row r="246" spans="3:4">
      <c r="C246" s="1"/>
      <c r="D246" s="1"/>
    </row>
    <row r="247" spans="3:4">
      <c r="C247" s="1"/>
      <c r="D247" s="1"/>
    </row>
    <row r="248" spans="3:4">
      <c r="C248" s="1"/>
      <c r="D248" s="1"/>
    </row>
    <row r="249" spans="3:4">
      <c r="C249" s="1"/>
      <c r="D249" s="1"/>
    </row>
    <row r="250" spans="3:4">
      <c r="C250" s="1"/>
      <c r="D250" s="1"/>
    </row>
    <row r="251" spans="3:4">
      <c r="C251" s="1"/>
      <c r="D251" s="1"/>
    </row>
    <row r="252" spans="3:4">
      <c r="C252" s="1"/>
      <c r="D252" s="1"/>
    </row>
    <row r="253" spans="3:4">
      <c r="C253" s="1"/>
      <c r="D253" s="1"/>
    </row>
    <row r="254" spans="3:4">
      <c r="C254" s="1"/>
      <c r="D254" s="1"/>
    </row>
    <row r="255" spans="3:4">
      <c r="C255" s="1"/>
      <c r="D255" s="1"/>
    </row>
    <row r="256" spans="3:4">
      <c r="C256" s="1"/>
      <c r="D256" s="1"/>
    </row>
    <row r="257" spans="3:4">
      <c r="C257" s="1"/>
      <c r="D257" s="1"/>
    </row>
    <row r="258" spans="3:4">
      <c r="C258" s="1"/>
      <c r="D258" s="1"/>
    </row>
    <row r="259" spans="3:4">
      <c r="C259" s="1"/>
      <c r="D259" s="1"/>
    </row>
    <row r="260" spans="3:4">
      <c r="C260" s="1"/>
      <c r="D260" s="1"/>
    </row>
    <row r="261" spans="3:4">
      <c r="C261" s="1"/>
      <c r="D261" s="1"/>
    </row>
    <row r="262" spans="3:4">
      <c r="C262" s="1"/>
      <c r="D262" s="1"/>
    </row>
    <row r="263" spans="3:4">
      <c r="C263" s="1"/>
      <c r="D263" s="1"/>
    </row>
    <row r="264" spans="3:4">
      <c r="C264" s="1"/>
      <c r="D264" s="1"/>
    </row>
    <row r="265" spans="3:4">
      <c r="C265" s="1"/>
      <c r="D265" s="1"/>
    </row>
    <row r="266" spans="3:4">
      <c r="C266" s="1"/>
      <c r="D266" s="1"/>
    </row>
    <row r="267" spans="3:4">
      <c r="C267" s="1"/>
      <c r="D267" s="1"/>
    </row>
    <row r="268" spans="3:4">
      <c r="C268" s="1"/>
      <c r="D268" s="1"/>
    </row>
    <row r="269" spans="3:4">
      <c r="C269" s="1"/>
      <c r="D269" s="1"/>
    </row>
    <row r="270" spans="3:4">
      <c r="C270" s="1"/>
      <c r="D270" s="1"/>
    </row>
    <row r="271" spans="3:4">
      <c r="C271" s="1"/>
      <c r="D271" s="1"/>
    </row>
    <row r="272" spans="3:4">
      <c r="C272" s="1"/>
      <c r="D272" s="1"/>
    </row>
    <row r="273" spans="3:4">
      <c r="C273" s="1"/>
      <c r="D273" s="1"/>
    </row>
    <row r="274" spans="3:4">
      <c r="C274" s="1"/>
      <c r="D274" s="1"/>
    </row>
    <row r="275" spans="3:4">
      <c r="C275" s="1"/>
      <c r="D275" s="1"/>
    </row>
    <row r="276" spans="3:4">
      <c r="C276" s="1"/>
      <c r="D276" s="1"/>
    </row>
    <row r="277" spans="3:4">
      <c r="C277" s="1"/>
      <c r="D277" s="1"/>
    </row>
    <row r="278" spans="3:4">
      <c r="C278" s="1"/>
      <c r="D278" s="1"/>
    </row>
    <row r="279" spans="3:4">
      <c r="C279" s="1"/>
      <c r="D279" s="1"/>
    </row>
    <row r="280" spans="3:4">
      <c r="C280" s="1"/>
      <c r="D280" s="1"/>
    </row>
    <row r="281" spans="3:4">
      <c r="C281" s="1"/>
      <c r="D281" s="1"/>
    </row>
    <row r="282" spans="3:4">
      <c r="C282" s="1"/>
      <c r="D282" s="1"/>
    </row>
    <row r="283" spans="3:4">
      <c r="C283" s="1"/>
      <c r="D283" s="1"/>
    </row>
    <row r="284" spans="3:4">
      <c r="C284" s="1"/>
      <c r="D284" s="1"/>
    </row>
    <row r="285" spans="3:4">
      <c r="C285" s="1"/>
      <c r="D285" s="1"/>
    </row>
    <row r="286" spans="3:4">
      <c r="C286" s="1"/>
      <c r="D286" s="1"/>
    </row>
    <row r="287" spans="3:4">
      <c r="C287" s="1"/>
      <c r="D287" s="1"/>
    </row>
    <row r="288" spans="3:4">
      <c r="C288" s="1"/>
      <c r="D288" s="1"/>
    </row>
    <row r="289" spans="3:4">
      <c r="C289" s="1"/>
      <c r="D289" s="1"/>
    </row>
    <row r="290" spans="3:4">
      <c r="C290" s="1"/>
      <c r="D290" s="1"/>
    </row>
    <row r="291" spans="3:4">
      <c r="C291" s="1"/>
      <c r="D291" s="1"/>
    </row>
    <row r="292" spans="3:4">
      <c r="C292" s="1"/>
      <c r="D292" s="1"/>
    </row>
    <row r="293" spans="3:4">
      <c r="C293" s="1"/>
      <c r="D293" s="1"/>
    </row>
    <row r="294" spans="3:4">
      <c r="C294" s="1"/>
      <c r="D294" s="1"/>
    </row>
    <row r="295" spans="3:4">
      <c r="C295" s="1"/>
      <c r="D295" s="1"/>
    </row>
    <row r="296" spans="3:4">
      <c r="C296" s="1"/>
      <c r="D296" s="1"/>
    </row>
    <row r="297" spans="3:4">
      <c r="C297" s="1"/>
      <c r="D297" s="1"/>
    </row>
    <row r="298" spans="3:4">
      <c r="C298" s="1"/>
      <c r="D298" s="1"/>
    </row>
    <row r="299" spans="3:4">
      <c r="C299" s="1"/>
      <c r="D299" s="1"/>
    </row>
    <row r="300" spans="3:4">
      <c r="C300" s="1"/>
      <c r="D300" s="1"/>
    </row>
    <row r="301" spans="3:4">
      <c r="C301" s="1"/>
      <c r="D301" s="1"/>
    </row>
    <row r="302" spans="3:4">
      <c r="C302" s="1"/>
      <c r="D302" s="1"/>
    </row>
    <row r="303" spans="3:4">
      <c r="C303" s="1"/>
      <c r="D303" s="1"/>
    </row>
    <row r="304" spans="3:4">
      <c r="C304" s="1"/>
      <c r="D304" s="1"/>
    </row>
    <row r="305" spans="3:4">
      <c r="C305" s="1"/>
      <c r="D305" s="1"/>
    </row>
    <row r="306" spans="3:4">
      <c r="C306" s="1"/>
      <c r="D306" s="1"/>
    </row>
    <row r="307" spans="3:4">
      <c r="C307" s="1"/>
      <c r="D307" s="1"/>
    </row>
    <row r="308" spans="3:4">
      <c r="C308" s="1"/>
      <c r="D308" s="1"/>
    </row>
    <row r="309" spans="3:4">
      <c r="C309" s="1"/>
      <c r="D309" s="1"/>
    </row>
    <row r="310" spans="3:4">
      <c r="C310" s="1"/>
      <c r="D310" s="1"/>
    </row>
    <row r="311" spans="3:4">
      <c r="C311" s="1"/>
      <c r="D311" s="1"/>
    </row>
    <row r="312" spans="3:4">
      <c r="C312" s="1"/>
      <c r="D312" s="1"/>
    </row>
    <row r="313" spans="3:4">
      <c r="C313" s="1"/>
      <c r="D313" s="1"/>
    </row>
    <row r="314" spans="3:4">
      <c r="C314" s="1"/>
      <c r="D314" s="1"/>
    </row>
    <row r="315" spans="3:4">
      <c r="C315" s="1"/>
      <c r="D315" s="1"/>
    </row>
    <row r="316" spans="3:4">
      <c r="C316" s="1"/>
      <c r="D316" s="1"/>
    </row>
    <row r="317" spans="3:4">
      <c r="C317" s="1"/>
      <c r="D317" s="1"/>
    </row>
    <row r="318" spans="3:4">
      <c r="C318" s="1"/>
      <c r="D318" s="1"/>
    </row>
    <row r="319" spans="3:4">
      <c r="C319" s="1"/>
      <c r="D319" s="1"/>
    </row>
    <row r="320" spans="3:4">
      <c r="C320" s="1"/>
      <c r="D320" s="1"/>
    </row>
    <row r="321" spans="3:4">
      <c r="C321" s="1"/>
      <c r="D321" s="1"/>
    </row>
    <row r="322" spans="3:4">
      <c r="C322" s="1"/>
      <c r="D322" s="1"/>
    </row>
    <row r="323" spans="3:4">
      <c r="C323" s="1"/>
      <c r="D323" s="1"/>
    </row>
    <row r="324" spans="3:4">
      <c r="C324" s="1"/>
      <c r="D324" s="1"/>
    </row>
    <row r="325" spans="3:4">
      <c r="C325" s="1"/>
      <c r="D325" s="1"/>
    </row>
    <row r="326" spans="3:4">
      <c r="C326" s="1"/>
      <c r="D326" s="1"/>
    </row>
    <row r="327" spans="3:4">
      <c r="C327" s="1"/>
      <c r="D327" s="1"/>
    </row>
    <row r="328" spans="3:4">
      <c r="C328" s="1"/>
      <c r="D328" s="1"/>
    </row>
    <row r="329" spans="3:4">
      <c r="C329" s="1"/>
      <c r="D329" s="1"/>
    </row>
    <row r="330" spans="3:4">
      <c r="C330" s="1"/>
      <c r="D330" s="1"/>
    </row>
    <row r="331" spans="3:4">
      <c r="C331" s="1"/>
      <c r="D331" s="1"/>
    </row>
    <row r="332" spans="3:4">
      <c r="C332" s="1"/>
      <c r="D332" s="1"/>
    </row>
    <row r="333" spans="3:4">
      <c r="C333" s="1"/>
      <c r="D333" s="1"/>
    </row>
    <row r="334" spans="3:4">
      <c r="C334" s="1"/>
      <c r="D334" s="1"/>
    </row>
    <row r="335" spans="3:4">
      <c r="C335" s="1"/>
      <c r="D335" s="1"/>
    </row>
    <row r="336" spans="3:4">
      <c r="C336" s="1"/>
      <c r="D336" s="1"/>
    </row>
    <row r="337" spans="3:4">
      <c r="C337" s="1"/>
      <c r="D337" s="1"/>
    </row>
    <row r="338" spans="3:4">
      <c r="C338" s="1"/>
      <c r="D338" s="1"/>
    </row>
    <row r="339" spans="3:4">
      <c r="C339" s="1"/>
      <c r="D339" s="1"/>
    </row>
    <row r="340" spans="3:4">
      <c r="C340" s="1"/>
      <c r="D340" s="1"/>
    </row>
    <row r="341" spans="3:4">
      <c r="C341" s="1"/>
      <c r="D341" s="1"/>
    </row>
    <row r="342" spans="3:4">
      <c r="C342" s="1"/>
      <c r="D342" s="1"/>
    </row>
    <row r="343" spans="3:4">
      <c r="C343" s="1"/>
      <c r="D343" s="1"/>
    </row>
    <row r="344" spans="3:4">
      <c r="C344" s="1"/>
      <c r="D344" s="1"/>
    </row>
    <row r="345" spans="3:4">
      <c r="C345" s="1"/>
      <c r="D345" s="1"/>
    </row>
    <row r="346" spans="3:4">
      <c r="C346" s="1"/>
      <c r="D346" s="1"/>
    </row>
    <row r="347" spans="3:4">
      <c r="C347" s="1"/>
      <c r="D347" s="1"/>
    </row>
    <row r="348" spans="3:4">
      <c r="C348" s="1"/>
      <c r="D348" s="1"/>
    </row>
    <row r="349" spans="3:4">
      <c r="C349" s="1"/>
      <c r="D349" s="1"/>
    </row>
    <row r="350" spans="3:4">
      <c r="C350" s="1"/>
      <c r="D350" s="1"/>
    </row>
    <row r="351" spans="3:4">
      <c r="C351" s="1"/>
      <c r="D351" s="1"/>
    </row>
    <row r="352" spans="3:4">
      <c r="C352" s="1"/>
      <c r="D352" s="1"/>
    </row>
    <row r="353" spans="3:4">
      <c r="C353" s="1"/>
      <c r="D353" s="1"/>
    </row>
    <row r="354" spans="3:4">
      <c r="C354" s="1"/>
      <c r="D354" s="1"/>
    </row>
    <row r="355" spans="3:4">
      <c r="C355" s="1"/>
      <c r="D355" s="1"/>
    </row>
    <row r="356" spans="3:4">
      <c r="C356" s="1"/>
      <c r="D356" s="1"/>
    </row>
    <row r="357" spans="3:4">
      <c r="C357" s="1"/>
      <c r="D357" s="1"/>
    </row>
    <row r="358" spans="3:4">
      <c r="C358" s="1"/>
      <c r="D358" s="1"/>
    </row>
    <row r="359" spans="3:4">
      <c r="C359" s="1"/>
      <c r="D359" s="1"/>
    </row>
    <row r="360" spans="3:4">
      <c r="C360" s="1"/>
      <c r="D360" s="1"/>
    </row>
    <row r="361" spans="3:4">
      <c r="C361" s="1"/>
      <c r="D361" s="1"/>
    </row>
    <row r="362" spans="3:4">
      <c r="C362" s="1"/>
      <c r="D362" s="1"/>
    </row>
    <row r="363" spans="3:4">
      <c r="C363" s="1"/>
      <c r="D363" s="1"/>
    </row>
    <row r="364" spans="3:4">
      <c r="C364" s="1"/>
      <c r="D364" s="1"/>
    </row>
    <row r="365" spans="3:4">
      <c r="C365" s="1"/>
      <c r="D365" s="1"/>
    </row>
    <row r="366" spans="3:4">
      <c r="C366" s="1"/>
      <c r="D366" s="1"/>
    </row>
    <row r="367" spans="3:4">
      <c r="C367" s="1"/>
      <c r="D367" s="1"/>
    </row>
    <row r="368" spans="3:4">
      <c r="C368" s="1"/>
      <c r="D368" s="1"/>
    </row>
    <row r="369" spans="3:4">
      <c r="C369" s="1"/>
      <c r="D369" s="1"/>
    </row>
    <row r="370" spans="3:4">
      <c r="C370" s="1"/>
      <c r="D370" s="1"/>
    </row>
    <row r="371" spans="3:4">
      <c r="C371" s="1"/>
      <c r="D371" s="1"/>
    </row>
    <row r="372" spans="3:4">
      <c r="C372" s="1"/>
      <c r="D372" s="1"/>
    </row>
    <row r="373" spans="3:4">
      <c r="C373" s="1"/>
      <c r="D373" s="1"/>
    </row>
    <row r="374" spans="3:4">
      <c r="C374" s="1"/>
      <c r="D374" s="1"/>
    </row>
    <row r="375" spans="3:4">
      <c r="C375" s="1"/>
      <c r="D375" s="1"/>
    </row>
    <row r="376" spans="3:4">
      <c r="C376" s="1"/>
      <c r="D376" s="1"/>
    </row>
    <row r="377" spans="3:4">
      <c r="C377" s="1"/>
      <c r="D377" s="1"/>
    </row>
    <row r="378" spans="3:4">
      <c r="C378" s="1"/>
      <c r="D378" s="1"/>
    </row>
    <row r="379" spans="3:4">
      <c r="C379" s="1"/>
      <c r="D379" s="1"/>
    </row>
    <row r="380" spans="3:4">
      <c r="C380" s="1"/>
      <c r="D380" s="1"/>
    </row>
    <row r="381" spans="3:4">
      <c r="C381" s="1"/>
      <c r="D381" s="1"/>
    </row>
    <row r="382" spans="3:4">
      <c r="C382" s="1"/>
      <c r="D382" s="1"/>
    </row>
    <row r="383" spans="3:4">
      <c r="C383" s="1"/>
      <c r="D383" s="1"/>
    </row>
    <row r="384" spans="3:4">
      <c r="C384" s="1"/>
      <c r="D384" s="1"/>
    </row>
    <row r="385" spans="3:4">
      <c r="C385" s="1"/>
      <c r="D385" s="1"/>
    </row>
    <row r="386" spans="3:4">
      <c r="C386" s="1"/>
      <c r="D386" s="1"/>
    </row>
    <row r="387" spans="3:4">
      <c r="C387" s="1"/>
      <c r="D387" s="1"/>
    </row>
    <row r="388" spans="3:4">
      <c r="C388" s="1"/>
      <c r="D388" s="1"/>
    </row>
    <row r="389" spans="3:4">
      <c r="C389" s="1"/>
      <c r="D389" s="1"/>
    </row>
    <row r="390" spans="3:4">
      <c r="C390" s="1"/>
      <c r="D390" s="1"/>
    </row>
    <row r="391" spans="3:4">
      <c r="C391" s="1"/>
      <c r="D391" s="1"/>
    </row>
    <row r="392" spans="3:4">
      <c r="C392" s="1"/>
      <c r="D392" s="1"/>
    </row>
    <row r="393" spans="3:4">
      <c r="C393" s="1"/>
      <c r="D393" s="1"/>
    </row>
    <row r="394" spans="3:4">
      <c r="C394" s="1"/>
      <c r="D394" s="1"/>
    </row>
    <row r="395" spans="3:4">
      <c r="C395" s="1"/>
      <c r="D395" s="1"/>
    </row>
    <row r="396" spans="3:4">
      <c r="C396" s="1"/>
      <c r="D396" s="1"/>
    </row>
    <row r="397" spans="3:4">
      <c r="C397" s="1"/>
      <c r="D397" s="1"/>
    </row>
    <row r="398" spans="3:4">
      <c r="C398" s="1"/>
      <c r="D398" s="1"/>
    </row>
    <row r="399" spans="3:4">
      <c r="C399" s="1"/>
      <c r="D399" s="1"/>
    </row>
    <row r="400" spans="3:4">
      <c r="C400" s="1"/>
      <c r="D400" s="1"/>
    </row>
    <row r="401" spans="3:4">
      <c r="C401" s="1"/>
      <c r="D401" s="1"/>
    </row>
    <row r="402" spans="3:4">
      <c r="C402" s="1"/>
      <c r="D402" s="1"/>
    </row>
    <row r="403" spans="3:4">
      <c r="C403" s="1"/>
      <c r="D403" s="1"/>
    </row>
    <row r="404" spans="3:4">
      <c r="C404" s="1"/>
      <c r="D404" s="1"/>
    </row>
    <row r="405" spans="3:4">
      <c r="C405" s="1"/>
      <c r="D405" s="1"/>
    </row>
    <row r="406" spans="3:4">
      <c r="C406" s="1"/>
      <c r="D406" s="1"/>
    </row>
    <row r="407" spans="3:4">
      <c r="C407" s="1"/>
      <c r="D407" s="1"/>
    </row>
    <row r="408" spans="3:4">
      <c r="C408" s="1"/>
      <c r="D408" s="1"/>
    </row>
    <row r="409" spans="3:4">
      <c r="C409" s="1"/>
      <c r="D409" s="1"/>
    </row>
    <row r="410" spans="3:4">
      <c r="C410" s="1"/>
      <c r="D410" s="1"/>
    </row>
    <row r="411" spans="3:4">
      <c r="C411" s="1"/>
      <c r="D411" s="1"/>
    </row>
    <row r="412" spans="3:4">
      <c r="C412" s="1"/>
      <c r="D412" s="1"/>
    </row>
    <row r="413" spans="3:4">
      <c r="C413" s="1"/>
      <c r="D413" s="1"/>
    </row>
    <row r="414" spans="3:4">
      <c r="C414" s="1"/>
      <c r="D414" s="1"/>
    </row>
    <row r="415" spans="3:4">
      <c r="C415" s="1"/>
      <c r="D415" s="1"/>
    </row>
    <row r="416" spans="3:4">
      <c r="C416" s="1"/>
      <c r="D416" s="1"/>
    </row>
    <row r="417" spans="3:4">
      <c r="C417" s="1"/>
      <c r="D417" s="1"/>
    </row>
    <row r="418" spans="3:4">
      <c r="C418" s="1"/>
      <c r="D418" s="1"/>
    </row>
    <row r="419" spans="3:4">
      <c r="C419" s="1"/>
      <c r="D419" s="1"/>
    </row>
    <row r="420" spans="3:4">
      <c r="C420" s="1"/>
      <c r="D420" s="1"/>
    </row>
    <row r="421" spans="3:4">
      <c r="C421" s="1"/>
      <c r="D421" s="1"/>
    </row>
    <row r="422" spans="3:4">
      <c r="C422" s="1"/>
      <c r="D422" s="1"/>
    </row>
    <row r="423" spans="3:4">
      <c r="C423" s="1"/>
      <c r="D423" s="1"/>
    </row>
    <row r="424" spans="3:4">
      <c r="C424" s="1"/>
      <c r="D424" s="1"/>
    </row>
    <row r="425" spans="3:4">
      <c r="C425" s="1"/>
      <c r="D425" s="1"/>
    </row>
    <row r="426" spans="3:4">
      <c r="C426" s="1"/>
      <c r="D426" s="1"/>
    </row>
    <row r="427" spans="3:4">
      <c r="C427" s="1"/>
      <c r="D427" s="1"/>
    </row>
    <row r="428" spans="3:4">
      <c r="C428" s="1"/>
      <c r="D428" s="1"/>
    </row>
    <row r="429" spans="3:4">
      <c r="C429" s="1"/>
      <c r="D429" s="1"/>
    </row>
    <row r="430" spans="3:4">
      <c r="C430" s="1"/>
      <c r="D430" s="1"/>
    </row>
    <row r="431" spans="3:4">
      <c r="C431" s="1"/>
      <c r="D431" s="1"/>
    </row>
    <row r="432" spans="3:4">
      <c r="C432" s="1"/>
      <c r="D432" s="1"/>
    </row>
    <row r="433" spans="3:4">
      <c r="C433" s="1"/>
      <c r="D433" s="1"/>
    </row>
    <row r="434" spans="3:4">
      <c r="C434" s="1"/>
      <c r="D434" s="1"/>
    </row>
    <row r="435" spans="3:4">
      <c r="C435" s="1"/>
      <c r="D435" s="1"/>
    </row>
    <row r="436" spans="3:4">
      <c r="C436" s="1"/>
      <c r="D436" s="1"/>
    </row>
    <row r="437" spans="3:4">
      <c r="C437" s="1"/>
      <c r="D437" s="1"/>
    </row>
    <row r="438" spans="3:4">
      <c r="C438" s="1"/>
      <c r="D438" s="1"/>
    </row>
    <row r="439" spans="3:4">
      <c r="C439" s="1"/>
      <c r="D439" s="1"/>
    </row>
    <row r="440" spans="3:4">
      <c r="C440" s="1"/>
      <c r="D440" s="1"/>
    </row>
    <row r="441" spans="3:4">
      <c r="C441" s="1"/>
      <c r="D441" s="1"/>
    </row>
    <row r="442" spans="3:4">
      <c r="C442" s="1"/>
      <c r="D442" s="1"/>
    </row>
    <row r="443" spans="3:4">
      <c r="C443" s="1"/>
      <c r="D443" s="1"/>
    </row>
    <row r="444" spans="3:4">
      <c r="C444" s="1"/>
      <c r="D444" s="1"/>
    </row>
    <row r="445" spans="3:4">
      <c r="C445" s="1"/>
      <c r="D445" s="1"/>
    </row>
    <row r="446" spans="3:4">
      <c r="C446" s="1"/>
      <c r="D446" s="1"/>
    </row>
    <row r="447" spans="3:4">
      <c r="C447" s="1"/>
      <c r="D447" s="1"/>
    </row>
    <row r="448" spans="3:4">
      <c r="C448" s="1"/>
      <c r="D448" s="1"/>
    </row>
    <row r="449" spans="3:4">
      <c r="C449" s="1"/>
      <c r="D449" s="1"/>
    </row>
    <row r="450" spans="3:4">
      <c r="C450" s="1"/>
      <c r="D450" s="1"/>
    </row>
    <row r="451" spans="3:4">
      <c r="C451" s="1"/>
      <c r="D451" s="1"/>
    </row>
    <row r="452" spans="3:4">
      <c r="C452" s="1"/>
      <c r="D452" s="1"/>
    </row>
    <row r="453" spans="3:4">
      <c r="C453" s="1"/>
      <c r="D453" s="1"/>
    </row>
    <row r="454" spans="3:4">
      <c r="C454" s="1"/>
      <c r="D454" s="1"/>
    </row>
    <row r="455" spans="3:4">
      <c r="C455" s="1"/>
      <c r="D455" s="1"/>
    </row>
    <row r="456" spans="3:4">
      <c r="C456" s="1"/>
      <c r="D456" s="1"/>
    </row>
    <row r="457" spans="3:4">
      <c r="C457" s="1"/>
      <c r="D457" s="1"/>
    </row>
    <row r="458" spans="3:4">
      <c r="C458" s="1"/>
      <c r="D458" s="1"/>
    </row>
    <row r="459" spans="3:4">
      <c r="C459" s="1"/>
      <c r="D459" s="1"/>
    </row>
    <row r="460" spans="3:4">
      <c r="C460" s="1"/>
      <c r="D460" s="1"/>
    </row>
    <row r="461" spans="3:4">
      <c r="C461" s="1"/>
      <c r="D461" s="1"/>
    </row>
    <row r="462" spans="3:4">
      <c r="C462" s="1"/>
      <c r="D462" s="1"/>
    </row>
    <row r="463" spans="3:4">
      <c r="C463" s="1"/>
      <c r="D463" s="1"/>
    </row>
    <row r="464" spans="3:4">
      <c r="C464" s="1"/>
      <c r="D464" s="1"/>
    </row>
    <row r="465" spans="3:4">
      <c r="C465" s="1"/>
      <c r="D465" s="1"/>
    </row>
    <row r="466" spans="3:4">
      <c r="C466" s="1"/>
      <c r="D466" s="1"/>
    </row>
    <row r="467" spans="3:4">
      <c r="C467" s="1"/>
      <c r="D467" s="1"/>
    </row>
    <row r="468" spans="3:4">
      <c r="C468" s="1"/>
      <c r="D468" s="1"/>
    </row>
    <row r="469" spans="3:4">
      <c r="C469" s="1"/>
      <c r="D469" s="1"/>
    </row>
    <row r="470" spans="3:4">
      <c r="C470" s="1"/>
      <c r="D470" s="1"/>
    </row>
    <row r="471" spans="3:4">
      <c r="C471" s="1"/>
      <c r="D471" s="1"/>
    </row>
    <row r="472" spans="3:4">
      <c r="C472" s="1"/>
      <c r="D472" s="1"/>
    </row>
    <row r="473" spans="3:4">
      <c r="C473" s="1"/>
      <c r="D473" s="1"/>
    </row>
    <row r="474" spans="3:4">
      <c r="C474" s="1"/>
      <c r="D474" s="1"/>
    </row>
    <row r="475" spans="3:4">
      <c r="C475" s="1"/>
      <c r="D475" s="1"/>
    </row>
    <row r="476" spans="3:4">
      <c r="C476" s="1"/>
      <c r="D476" s="1"/>
    </row>
    <row r="477" spans="3:4">
      <c r="C477" s="1"/>
      <c r="D477" s="1"/>
    </row>
    <row r="478" spans="3:4">
      <c r="C478" s="1"/>
      <c r="D478" s="1"/>
    </row>
    <row r="479" spans="3:4">
      <c r="C479" s="1"/>
      <c r="D479" s="1"/>
    </row>
    <row r="480" spans="3:4">
      <c r="C480" s="1"/>
      <c r="D480" s="1"/>
    </row>
    <row r="481" spans="3:4">
      <c r="C481" s="1"/>
      <c r="D481" s="1"/>
    </row>
    <row r="482" spans="3:4">
      <c r="C482" s="1"/>
      <c r="D482" s="1"/>
    </row>
    <row r="483" spans="3:4">
      <c r="C483" s="1"/>
      <c r="D483" s="1"/>
    </row>
    <row r="484" spans="3:4">
      <c r="C484" s="1"/>
      <c r="D484" s="1"/>
    </row>
    <row r="485" spans="3:4">
      <c r="C485" s="1"/>
      <c r="D485" s="1"/>
    </row>
    <row r="486" spans="3:4">
      <c r="C486" s="1"/>
      <c r="D486" s="1"/>
    </row>
    <row r="487" spans="3:4">
      <c r="C487" s="1"/>
      <c r="D487" s="1"/>
    </row>
    <row r="488" spans="3:4">
      <c r="C488" s="1"/>
      <c r="D488" s="1"/>
    </row>
    <row r="489" spans="3:4">
      <c r="C489" s="1"/>
      <c r="D489" s="1"/>
    </row>
    <row r="490" spans="3:4">
      <c r="C490" s="1"/>
      <c r="D490" s="1"/>
    </row>
    <row r="491" spans="3:4">
      <c r="C491" s="1"/>
      <c r="D491" s="1"/>
    </row>
    <row r="492" spans="3:4">
      <c r="C492" s="1"/>
      <c r="D492" s="1"/>
    </row>
    <row r="493" spans="3:4">
      <c r="C493" s="1"/>
      <c r="D493" s="1"/>
    </row>
    <row r="494" spans="3:4">
      <c r="C494" s="1"/>
      <c r="D494" s="1"/>
    </row>
    <row r="495" spans="3:4">
      <c r="C495" s="1"/>
      <c r="D495" s="1"/>
    </row>
    <row r="496" spans="3:4">
      <c r="C496" s="1"/>
      <c r="D496" s="1"/>
    </row>
    <row r="497" spans="3:4">
      <c r="C497" s="1"/>
      <c r="D497" s="1"/>
    </row>
    <row r="498" spans="3:4">
      <c r="C498" s="1"/>
      <c r="D498" s="1"/>
    </row>
    <row r="499" spans="3:4">
      <c r="C499" s="1"/>
      <c r="D499" s="1"/>
    </row>
    <row r="500" spans="3:4">
      <c r="C500" s="1"/>
      <c r="D500" s="1"/>
    </row>
    <row r="501" spans="3:4">
      <c r="C501" s="1"/>
      <c r="D501" s="1"/>
    </row>
    <row r="502" spans="3:4">
      <c r="C502" s="1"/>
      <c r="D502" s="1"/>
    </row>
    <row r="503" spans="3:4">
      <c r="C503" s="1"/>
      <c r="D503" s="1"/>
    </row>
    <row r="504" spans="3:4">
      <c r="C504" s="1"/>
      <c r="D504" s="1"/>
    </row>
    <row r="505" spans="3:4">
      <c r="C505" s="1"/>
      <c r="D505" s="1"/>
    </row>
    <row r="506" spans="3:4">
      <c r="C506" s="1"/>
      <c r="D506" s="1"/>
    </row>
    <row r="507" spans="3:4">
      <c r="C507" s="1"/>
      <c r="D507" s="1"/>
    </row>
    <row r="508" spans="3:4">
      <c r="C508" s="1"/>
      <c r="D508" s="1"/>
    </row>
    <row r="509" spans="3:4">
      <c r="C509" s="1"/>
      <c r="D509" s="1"/>
    </row>
    <row r="510" spans="3:4">
      <c r="C510" s="1"/>
      <c r="D510" s="1"/>
    </row>
    <row r="511" spans="3:4">
      <c r="C511" s="1"/>
      <c r="D511" s="1"/>
    </row>
    <row r="512" spans="3:4">
      <c r="C512" s="1"/>
      <c r="D512" s="1"/>
    </row>
    <row r="513" spans="3:4">
      <c r="C513" s="1"/>
      <c r="D513" s="1"/>
    </row>
    <row r="514" spans="3:4">
      <c r="C514" s="1"/>
      <c r="D514" s="1"/>
    </row>
    <row r="515" spans="3:4">
      <c r="C515" s="1"/>
      <c r="D515" s="1"/>
    </row>
    <row r="516" spans="3:4">
      <c r="C516" s="1"/>
      <c r="D516" s="1"/>
    </row>
    <row r="517" spans="3:4">
      <c r="C517" s="1"/>
      <c r="D517" s="1"/>
    </row>
    <row r="518" spans="3:4">
      <c r="C518" s="1"/>
      <c r="D518" s="1"/>
    </row>
    <row r="519" spans="3:4">
      <c r="C519" s="1"/>
      <c r="D519" s="1"/>
    </row>
    <row r="520" spans="3:4">
      <c r="C520" s="1"/>
      <c r="D520" s="1"/>
    </row>
    <row r="521" spans="3:4">
      <c r="C521" s="1"/>
      <c r="D521" s="1"/>
    </row>
    <row r="522" spans="3:4">
      <c r="C522" s="1"/>
      <c r="D522" s="1"/>
    </row>
    <row r="523" spans="3:4">
      <c r="C523" s="1"/>
      <c r="D523" s="1"/>
    </row>
    <row r="524" spans="3:4">
      <c r="C524" s="1"/>
      <c r="D524" s="1"/>
    </row>
    <row r="525" spans="3:4">
      <c r="C525" s="1"/>
      <c r="D525" s="1"/>
    </row>
    <row r="526" spans="3:4">
      <c r="C526" s="1"/>
      <c r="D526" s="1"/>
    </row>
    <row r="527" spans="3:4">
      <c r="C527" s="1"/>
      <c r="D527" s="1"/>
    </row>
    <row r="528" spans="3:4">
      <c r="C528" s="1"/>
      <c r="D528" s="1"/>
    </row>
    <row r="529" spans="3:4">
      <c r="C529" s="1"/>
      <c r="D529" s="1"/>
    </row>
    <row r="530" spans="3:4">
      <c r="C530" s="1"/>
      <c r="D530" s="1"/>
    </row>
    <row r="531" spans="3:4">
      <c r="C531" s="1"/>
      <c r="D531" s="1"/>
    </row>
    <row r="532" spans="3:4">
      <c r="C532" s="1"/>
      <c r="D532" s="1"/>
    </row>
    <row r="533" spans="3:4">
      <c r="C533" s="1"/>
      <c r="D533" s="1"/>
    </row>
    <row r="534" spans="3:4">
      <c r="C534" s="1"/>
      <c r="D534" s="1"/>
    </row>
    <row r="535" spans="3:4">
      <c r="C535" s="1"/>
      <c r="D535" s="1"/>
    </row>
    <row r="536" spans="3:4">
      <c r="C536" s="1"/>
      <c r="D536" s="1"/>
    </row>
    <row r="537" spans="3:4">
      <c r="C537" s="1"/>
      <c r="D537" s="1"/>
    </row>
    <row r="538" spans="3:4">
      <c r="C538" s="1"/>
      <c r="D538" s="1"/>
    </row>
    <row r="539" spans="3:4">
      <c r="C539" s="1"/>
      <c r="D539" s="1"/>
    </row>
    <row r="540" spans="3:4">
      <c r="C540" s="1"/>
      <c r="D540" s="1"/>
    </row>
    <row r="541" spans="3:4">
      <c r="C541" s="1"/>
      <c r="D541" s="1"/>
    </row>
    <row r="542" spans="3:4">
      <c r="C542" s="1"/>
      <c r="D542" s="1"/>
    </row>
    <row r="543" spans="3:4">
      <c r="C543" s="1"/>
      <c r="D543" s="1"/>
    </row>
    <row r="544" spans="3:4">
      <c r="C544" s="1"/>
      <c r="D544" s="1"/>
    </row>
    <row r="545" spans="3:4">
      <c r="C545" s="1"/>
      <c r="D545" s="1"/>
    </row>
    <row r="546" spans="3:4">
      <c r="C546" s="1"/>
      <c r="D546" s="1"/>
    </row>
    <row r="547" spans="3:4">
      <c r="C547" s="1"/>
      <c r="D547" s="1"/>
    </row>
    <row r="548" spans="3:4">
      <c r="C548" s="1"/>
      <c r="D548" s="1"/>
    </row>
    <row r="549" spans="3:4">
      <c r="C549" s="1"/>
      <c r="D549" s="1"/>
    </row>
    <row r="550" spans="3:4">
      <c r="C550" s="1"/>
      <c r="D550" s="1"/>
    </row>
    <row r="551" spans="3:4">
      <c r="C551" s="1"/>
      <c r="D551" s="1"/>
    </row>
    <row r="552" spans="3:4">
      <c r="C552" s="1"/>
      <c r="D552" s="1"/>
    </row>
    <row r="553" spans="3:4">
      <c r="C553" s="1"/>
      <c r="D553" s="1"/>
    </row>
    <row r="554" spans="3:4">
      <c r="C554" s="1"/>
      <c r="D554" s="1"/>
    </row>
    <row r="555" spans="3:4">
      <c r="C555" s="1"/>
      <c r="D555" s="1"/>
    </row>
    <row r="556" spans="3:4">
      <c r="C556" s="1"/>
      <c r="D556" s="1"/>
    </row>
    <row r="557" spans="3:4">
      <c r="C557" s="1"/>
      <c r="D557" s="1"/>
    </row>
    <row r="558" spans="3:4">
      <c r="C558" s="1"/>
      <c r="D558" s="1"/>
    </row>
    <row r="559" spans="3:4">
      <c r="C559" s="1"/>
      <c r="D559" s="1"/>
    </row>
    <row r="560" spans="3:4">
      <c r="C560" s="1"/>
      <c r="D560" s="1"/>
    </row>
    <row r="561" spans="3:4">
      <c r="C561" s="1"/>
      <c r="D561" s="1"/>
    </row>
    <row r="562" spans="3:4">
      <c r="C562" s="1"/>
      <c r="D562" s="1"/>
    </row>
    <row r="563" spans="3:4">
      <c r="C563" s="1"/>
      <c r="D563" s="1"/>
    </row>
    <row r="564" spans="3:4">
      <c r="C564" s="1"/>
      <c r="D564" s="1"/>
    </row>
    <row r="565" spans="3:4">
      <c r="C565" s="1"/>
      <c r="D565" s="1"/>
    </row>
    <row r="566" spans="3:4">
      <c r="C566" s="1"/>
      <c r="D566" s="1"/>
    </row>
    <row r="567" spans="3:4">
      <c r="C567" s="1"/>
      <c r="D567" s="1"/>
    </row>
    <row r="568" spans="3:4">
      <c r="C568" s="1"/>
      <c r="D568" s="1"/>
    </row>
    <row r="569" spans="3:4">
      <c r="C569" s="1"/>
      <c r="D569" s="1"/>
    </row>
    <row r="570" spans="3:4">
      <c r="C570" s="1"/>
      <c r="D570" s="1"/>
    </row>
    <row r="571" spans="3:4">
      <c r="C571" s="1"/>
      <c r="D571" s="1"/>
    </row>
    <row r="572" spans="3:4">
      <c r="C572" s="1"/>
      <c r="D572" s="1"/>
    </row>
    <row r="573" spans="3:4">
      <c r="C573" s="1"/>
      <c r="D573" s="1"/>
    </row>
    <row r="574" spans="3:4">
      <c r="C574" s="1"/>
      <c r="D574" s="1"/>
    </row>
    <row r="575" spans="3:4">
      <c r="C575" s="1"/>
      <c r="D575" s="1"/>
    </row>
    <row r="576" spans="3:4">
      <c r="C576" s="1"/>
      <c r="D576" s="1"/>
    </row>
    <row r="577" spans="3:4">
      <c r="C577" s="1"/>
      <c r="D577" s="1"/>
    </row>
    <row r="578" spans="3:4">
      <c r="C578" s="1"/>
      <c r="D578" s="1"/>
    </row>
    <row r="579" spans="3:4">
      <c r="C579" s="1"/>
      <c r="D579" s="1"/>
    </row>
    <row r="580" spans="3:4">
      <c r="C580" s="1"/>
      <c r="D580" s="1"/>
    </row>
    <row r="581" spans="3:4">
      <c r="C581" s="1"/>
      <c r="D581" s="1"/>
    </row>
    <row r="582" spans="3:4">
      <c r="C582" s="1"/>
      <c r="D582" s="1"/>
    </row>
    <row r="583" spans="3:4">
      <c r="C583" s="1"/>
      <c r="D583" s="1"/>
    </row>
    <row r="584" spans="3:4">
      <c r="C584" s="1"/>
      <c r="D584" s="1"/>
    </row>
    <row r="585" spans="3:4">
      <c r="C585" s="1"/>
      <c r="D585" s="1"/>
    </row>
    <row r="586" spans="3:4">
      <c r="C586" s="1"/>
      <c r="D586" s="1"/>
    </row>
    <row r="587" spans="3:4">
      <c r="C587" s="1"/>
      <c r="D587" s="1"/>
    </row>
    <row r="588" spans="3:4">
      <c r="C588" s="1"/>
      <c r="D588" s="1"/>
    </row>
    <row r="589" spans="3:4">
      <c r="C589" s="1"/>
      <c r="D589" s="1"/>
    </row>
    <row r="590" spans="3:4">
      <c r="C590" s="1"/>
      <c r="D590" s="1"/>
    </row>
    <row r="591" spans="3:4">
      <c r="C591" s="1"/>
      <c r="D591" s="1"/>
    </row>
    <row r="592" spans="3:4">
      <c r="C592" s="1"/>
      <c r="D592" s="1"/>
    </row>
    <row r="593" spans="3:4">
      <c r="C593" s="1"/>
      <c r="D593" s="1"/>
    </row>
    <row r="594" spans="3:4">
      <c r="C594" s="1"/>
      <c r="D594" s="1"/>
    </row>
    <row r="595" spans="3:4">
      <c r="C595" s="1"/>
      <c r="D595" s="1"/>
    </row>
    <row r="596" spans="3:4">
      <c r="C596" s="1"/>
      <c r="D596" s="1"/>
    </row>
    <row r="597" spans="3:4">
      <c r="C597" s="1"/>
      <c r="D597" s="1"/>
    </row>
    <row r="598" spans="3:4">
      <c r="C598" s="1"/>
      <c r="D598" s="1"/>
    </row>
    <row r="599" spans="3:4">
      <c r="C599" s="1"/>
      <c r="D599" s="1"/>
    </row>
    <row r="600" spans="3:4">
      <c r="C600" s="1"/>
      <c r="D600" s="1"/>
    </row>
    <row r="601" spans="3:4">
      <c r="C601" s="1"/>
      <c r="D601" s="1"/>
    </row>
    <row r="602" spans="3:4">
      <c r="C602" s="1"/>
      <c r="D602" s="1"/>
    </row>
    <row r="603" spans="3:4">
      <c r="C603" s="1"/>
      <c r="D603" s="1"/>
    </row>
    <row r="604" spans="3:4">
      <c r="C604" s="1"/>
      <c r="D604" s="1"/>
    </row>
    <row r="605" spans="3:4">
      <c r="C605" s="1"/>
      <c r="D605" s="1"/>
    </row>
    <row r="606" spans="3:4">
      <c r="C606" s="1"/>
      <c r="D606" s="1"/>
    </row>
    <row r="607" spans="3:4">
      <c r="C607" s="1"/>
      <c r="D607" s="1"/>
    </row>
    <row r="608" spans="3:4">
      <c r="C608" s="1"/>
      <c r="D608" s="1"/>
    </row>
    <row r="609" spans="3:4">
      <c r="C609" s="1"/>
      <c r="D609" s="1"/>
    </row>
    <row r="610" spans="3:4">
      <c r="C610" s="1"/>
      <c r="D610" s="1"/>
    </row>
    <row r="611" spans="3:4">
      <c r="C611" s="1"/>
      <c r="D611" s="1"/>
    </row>
    <row r="612" spans="3:4">
      <c r="C612" s="1"/>
      <c r="D612" s="1"/>
    </row>
    <row r="613" spans="3:4">
      <c r="C613" s="1"/>
      <c r="D613" s="1"/>
    </row>
    <row r="614" spans="3:4">
      <c r="C614" s="1"/>
      <c r="D614" s="1"/>
    </row>
    <row r="615" spans="3:4">
      <c r="C615" s="1"/>
      <c r="D615" s="1"/>
    </row>
    <row r="616" spans="3:4">
      <c r="C616" s="1"/>
      <c r="D616" s="1"/>
    </row>
    <row r="617" spans="3:4">
      <c r="C617" s="1"/>
      <c r="D617" s="1"/>
    </row>
    <row r="618" spans="3:4">
      <c r="C618" s="1"/>
      <c r="D618" s="1"/>
    </row>
    <row r="619" spans="3:4">
      <c r="C619" s="1"/>
      <c r="D619" s="1"/>
    </row>
    <row r="620" spans="3:4">
      <c r="C620" s="1"/>
      <c r="D620" s="1"/>
    </row>
    <row r="621" spans="3:4">
      <c r="C621" s="1"/>
      <c r="D621" s="1"/>
    </row>
    <row r="622" spans="3:4">
      <c r="C622" s="1"/>
      <c r="D622" s="1"/>
    </row>
    <row r="623" spans="3:4">
      <c r="C623" s="1"/>
      <c r="D623" s="1"/>
    </row>
    <row r="624" spans="3:4">
      <c r="C624" s="1"/>
      <c r="D624" s="1"/>
    </row>
    <row r="625" spans="3:4">
      <c r="C625" s="1"/>
      <c r="D625" s="1"/>
    </row>
    <row r="626" spans="3:4">
      <c r="C626" s="1"/>
      <c r="D626" s="1"/>
    </row>
    <row r="627" spans="3:4">
      <c r="C627" s="1"/>
      <c r="D627" s="1"/>
    </row>
    <row r="628" spans="3:4">
      <c r="C628" s="1"/>
      <c r="D628" s="1"/>
    </row>
    <row r="629" spans="3:4">
      <c r="C629" s="1"/>
      <c r="D629" s="1"/>
    </row>
    <row r="630" spans="3:4">
      <c r="C630" s="1"/>
      <c r="D630" s="1"/>
    </row>
    <row r="631" spans="3:4">
      <c r="C631" s="1"/>
      <c r="D631" s="1"/>
    </row>
    <row r="632" spans="3:4">
      <c r="C632" s="1"/>
      <c r="D632" s="1"/>
    </row>
    <row r="633" spans="3:4">
      <c r="C633" s="1"/>
      <c r="D633" s="1"/>
    </row>
    <row r="634" spans="3:4">
      <c r="C634" s="1"/>
      <c r="D634" s="1"/>
    </row>
    <row r="635" spans="3:4">
      <c r="C635" s="1"/>
      <c r="D635" s="1"/>
    </row>
    <row r="636" spans="3:4">
      <c r="C636" s="1"/>
      <c r="D636" s="1"/>
    </row>
    <row r="637" spans="3:4">
      <c r="C637" s="1"/>
      <c r="D637" s="1"/>
    </row>
    <row r="638" spans="3:4">
      <c r="C638" s="1"/>
      <c r="D638" s="1"/>
    </row>
    <row r="639" spans="3:4">
      <c r="C639" s="1"/>
      <c r="D639" s="1"/>
    </row>
    <row r="640" spans="3:4">
      <c r="C640" s="1"/>
      <c r="D640" s="1"/>
    </row>
    <row r="641" spans="3:4">
      <c r="C641" s="1"/>
      <c r="D641" s="1"/>
    </row>
    <row r="642" spans="3:4">
      <c r="C642" s="1"/>
      <c r="D642" s="1"/>
    </row>
    <row r="643" spans="3:4">
      <c r="C643" s="1"/>
      <c r="D643" s="1"/>
    </row>
    <row r="644" spans="3:4">
      <c r="C644" s="1"/>
      <c r="D644" s="1"/>
    </row>
    <row r="645" spans="3:4">
      <c r="C645" s="1"/>
      <c r="D645" s="1"/>
    </row>
    <row r="646" spans="3:4">
      <c r="C646" s="1"/>
      <c r="D646" s="1"/>
    </row>
    <row r="647" spans="3:4">
      <c r="C647" s="1"/>
      <c r="D647" s="1"/>
    </row>
    <row r="648" spans="3:4">
      <c r="C648" s="1"/>
      <c r="D648" s="1"/>
    </row>
    <row r="649" spans="3:4">
      <c r="C649" s="1"/>
      <c r="D649" s="1"/>
    </row>
    <row r="650" spans="3:4">
      <c r="C650" s="1"/>
      <c r="D650" s="1"/>
    </row>
    <row r="651" spans="3:4">
      <c r="C651" s="1"/>
      <c r="D651" s="1"/>
    </row>
    <row r="652" spans="3:4">
      <c r="C652" s="1"/>
      <c r="D652" s="1"/>
    </row>
    <row r="653" spans="3:4">
      <c r="C653" s="1"/>
      <c r="D653" s="1"/>
    </row>
    <row r="654" spans="3:4">
      <c r="C654" s="1"/>
      <c r="D654" s="1"/>
    </row>
    <row r="655" spans="3:4">
      <c r="C655" s="1"/>
      <c r="D655" s="1"/>
    </row>
    <row r="656" spans="3:4">
      <c r="C656" s="1"/>
      <c r="D656" s="1"/>
    </row>
    <row r="657" spans="3:4">
      <c r="C657" s="1"/>
      <c r="D657" s="1"/>
    </row>
    <row r="658" spans="3:4">
      <c r="C658" s="1"/>
      <c r="D658" s="1"/>
    </row>
    <row r="659" spans="3:4">
      <c r="C659" s="1"/>
      <c r="D659" s="1"/>
    </row>
    <row r="660" spans="3:4">
      <c r="C660" s="1"/>
      <c r="D660" s="1"/>
    </row>
    <row r="661" spans="3:4">
      <c r="C661" s="1"/>
      <c r="D661" s="1"/>
    </row>
    <row r="662" spans="3:4">
      <c r="C662" s="1"/>
      <c r="D662" s="1"/>
    </row>
    <row r="663" spans="3:4">
      <c r="C663" s="1"/>
      <c r="D663" s="1"/>
    </row>
    <row r="664" spans="3:4">
      <c r="C664" s="1"/>
      <c r="D664" s="1"/>
    </row>
    <row r="665" spans="3:4">
      <c r="C665" s="1"/>
      <c r="D665" s="1"/>
    </row>
    <row r="666" spans="3:4">
      <c r="C666" s="1"/>
      <c r="D666" s="1"/>
    </row>
    <row r="667" spans="3:4">
      <c r="C667" s="1"/>
      <c r="D667" s="1"/>
    </row>
    <row r="668" spans="3:4">
      <c r="C668" s="1"/>
      <c r="D668" s="1"/>
    </row>
    <row r="669" spans="3:4">
      <c r="C669" s="1"/>
      <c r="D669" s="1"/>
    </row>
    <row r="670" spans="3:4">
      <c r="C670" s="1"/>
      <c r="D670" s="1"/>
    </row>
    <row r="671" spans="3:4">
      <c r="C671" s="1"/>
      <c r="D671" s="1"/>
    </row>
    <row r="672" spans="3:4">
      <c r="C672" s="1"/>
      <c r="D672" s="1"/>
    </row>
    <row r="673" spans="3:4">
      <c r="C673" s="1"/>
      <c r="D673" s="1"/>
    </row>
    <row r="674" spans="3:4">
      <c r="C674" s="1"/>
      <c r="D674" s="1"/>
    </row>
    <row r="675" spans="3:4">
      <c r="C675" s="1"/>
      <c r="D675" s="1"/>
    </row>
    <row r="676" spans="3:4">
      <c r="C676" s="1"/>
      <c r="D676" s="1"/>
    </row>
    <row r="677" spans="3:4">
      <c r="C677" s="1"/>
      <c r="D677" s="1"/>
    </row>
    <row r="678" spans="3:4">
      <c r="C678" s="1"/>
      <c r="D678" s="1"/>
    </row>
    <row r="679" spans="3:4">
      <c r="C679" s="1"/>
      <c r="D679" s="1"/>
    </row>
    <row r="680" spans="3:4">
      <c r="C680" s="1"/>
      <c r="D680" s="1"/>
    </row>
    <row r="681" spans="3:4">
      <c r="C681" s="1"/>
      <c r="D681" s="1"/>
    </row>
    <row r="682" spans="3:4">
      <c r="C682" s="1"/>
      <c r="D682" s="1"/>
    </row>
    <row r="683" spans="3:4">
      <c r="C683" s="1"/>
      <c r="D683" s="1"/>
    </row>
    <row r="684" spans="3:4">
      <c r="C684" s="1"/>
      <c r="D684" s="1"/>
    </row>
    <row r="685" spans="3:4">
      <c r="C685" s="1"/>
      <c r="D685" s="1"/>
    </row>
    <row r="686" spans="3:4">
      <c r="C686" s="1"/>
      <c r="D686" s="1"/>
    </row>
    <row r="687" spans="3:4">
      <c r="C687" s="1"/>
      <c r="D687" s="1"/>
    </row>
    <row r="688" spans="3:4">
      <c r="C688" s="1"/>
      <c r="D688" s="1"/>
    </row>
    <row r="689" spans="3:4">
      <c r="C689" s="1"/>
      <c r="D689" s="1"/>
    </row>
    <row r="690" spans="3:4">
      <c r="C690" s="1"/>
      <c r="D690" s="1"/>
    </row>
    <row r="691" spans="3:4">
      <c r="C691" s="1"/>
      <c r="D691" s="1"/>
    </row>
    <row r="692" spans="3:4">
      <c r="C692" s="1"/>
      <c r="D692" s="1"/>
    </row>
    <row r="693" spans="3:4">
      <c r="C693" s="1"/>
      <c r="D693" s="1"/>
    </row>
    <row r="694" spans="3:4">
      <c r="C694" s="1"/>
      <c r="D694" s="1"/>
    </row>
    <row r="695" spans="3:4">
      <c r="C695" s="1"/>
      <c r="D695" s="1"/>
    </row>
    <row r="696" spans="3:4">
      <c r="C696" s="1"/>
      <c r="D696" s="1"/>
    </row>
    <row r="697" spans="3:4">
      <c r="C697" s="1"/>
      <c r="D697" s="1"/>
    </row>
    <row r="698" spans="3:4">
      <c r="C698" s="1"/>
      <c r="D698" s="1"/>
    </row>
    <row r="699" spans="3:4">
      <c r="C699" s="1"/>
      <c r="D699" s="1"/>
    </row>
    <row r="700" spans="3:4">
      <c r="C700" s="1"/>
      <c r="D700" s="1"/>
    </row>
    <row r="701" spans="3:4">
      <c r="C701" s="1"/>
      <c r="D701" s="1"/>
    </row>
    <row r="702" spans="3:4">
      <c r="C702" s="1"/>
      <c r="D702" s="1"/>
    </row>
    <row r="703" spans="3:4">
      <c r="C703" s="1"/>
      <c r="D703" s="1"/>
    </row>
    <row r="704" spans="3:4">
      <c r="C704" s="1"/>
      <c r="D704" s="1"/>
    </row>
    <row r="705" spans="3:4">
      <c r="C705" s="1"/>
      <c r="D705" s="1"/>
    </row>
    <row r="706" spans="3:4">
      <c r="C706" s="1"/>
      <c r="D706" s="1"/>
    </row>
    <row r="707" spans="3:4">
      <c r="C707" s="1"/>
      <c r="D707" s="1"/>
    </row>
    <row r="708" spans="3:4">
      <c r="C708" s="1"/>
      <c r="D708" s="1"/>
    </row>
    <row r="709" spans="3:4">
      <c r="C709" s="1"/>
      <c r="D709" s="1"/>
    </row>
    <row r="710" spans="3:4">
      <c r="C710" s="1"/>
      <c r="D710" s="1"/>
    </row>
    <row r="711" spans="3:4">
      <c r="C711" s="1"/>
      <c r="D711" s="1"/>
    </row>
    <row r="712" spans="3:4">
      <c r="C712" s="1"/>
      <c r="D712" s="1"/>
    </row>
    <row r="713" spans="3:4">
      <c r="C713" s="1"/>
      <c r="D713" s="1"/>
    </row>
    <row r="714" spans="3:4">
      <c r="C714" s="1"/>
      <c r="D714" s="1"/>
    </row>
    <row r="715" spans="3:4">
      <c r="C715" s="1"/>
      <c r="D715" s="1"/>
    </row>
    <row r="716" spans="3:4">
      <c r="C716" s="1"/>
      <c r="D716" s="1"/>
    </row>
    <row r="717" spans="3:4">
      <c r="C717" s="1"/>
      <c r="D717" s="1"/>
    </row>
    <row r="718" spans="3:4">
      <c r="C718" s="1"/>
      <c r="D718" s="1"/>
    </row>
    <row r="719" spans="3:4">
      <c r="C719" s="1"/>
      <c r="D719" s="1"/>
    </row>
    <row r="720" spans="3:4">
      <c r="C720" s="1"/>
      <c r="D720" s="1"/>
    </row>
    <row r="721" spans="3:4">
      <c r="C721" s="1"/>
      <c r="D721" s="1"/>
    </row>
    <row r="722" spans="3:4">
      <c r="C722" s="1"/>
      <c r="D722" s="1"/>
    </row>
    <row r="723" spans="3:4">
      <c r="C723" s="1"/>
      <c r="D723" s="1"/>
    </row>
    <row r="724" spans="3:4">
      <c r="C724" s="1"/>
      <c r="D724" s="1"/>
    </row>
    <row r="725" spans="3:4">
      <c r="C725" s="1"/>
      <c r="D725" s="1"/>
    </row>
    <row r="726" spans="3:4">
      <c r="C726" s="1"/>
      <c r="D726" s="1"/>
    </row>
    <row r="727" spans="3:4">
      <c r="C727" s="1"/>
      <c r="D727" s="1"/>
    </row>
    <row r="728" spans="3:4">
      <c r="C728" s="1"/>
      <c r="D728" s="1"/>
    </row>
    <row r="729" spans="3:4">
      <c r="C729" s="1"/>
      <c r="D729" s="1"/>
    </row>
    <row r="730" spans="3:4">
      <c r="C730" s="1"/>
      <c r="D730" s="1"/>
    </row>
    <row r="731" spans="3:4">
      <c r="C731" s="1"/>
      <c r="D731" s="1"/>
    </row>
    <row r="732" spans="3:4">
      <c r="C732" s="1"/>
      <c r="D732" s="1"/>
    </row>
    <row r="733" spans="3:4">
      <c r="C733" s="1"/>
      <c r="D733" s="1"/>
    </row>
    <row r="734" spans="3:4">
      <c r="C734" s="1"/>
      <c r="D734" s="1"/>
    </row>
    <row r="735" spans="3:4">
      <c r="C735" s="1"/>
      <c r="D735" s="1"/>
    </row>
    <row r="736" spans="3:4">
      <c r="C736" s="1"/>
      <c r="D736" s="1"/>
    </row>
    <row r="737" spans="3:4">
      <c r="C737" s="1"/>
      <c r="D737" s="1"/>
    </row>
    <row r="738" spans="3:4">
      <c r="C738" s="1"/>
      <c r="D738" s="1"/>
    </row>
    <row r="739" spans="3:4">
      <c r="C739" s="1"/>
      <c r="D739" s="1"/>
    </row>
    <row r="740" spans="3:4">
      <c r="C740" s="1"/>
      <c r="D740" s="1"/>
    </row>
    <row r="741" spans="3:4">
      <c r="C741" s="1"/>
      <c r="D741" s="1"/>
    </row>
    <row r="742" spans="3:4">
      <c r="C742" s="1"/>
      <c r="D742" s="1"/>
    </row>
    <row r="743" spans="3:4">
      <c r="C743" s="1"/>
      <c r="D743" s="1"/>
    </row>
    <row r="744" spans="3:4">
      <c r="C744" s="1"/>
      <c r="D744" s="1"/>
    </row>
    <row r="745" spans="3:4">
      <c r="C745" s="1"/>
      <c r="D745" s="1"/>
    </row>
    <row r="746" spans="3:4">
      <c r="C746" s="1"/>
      <c r="D746" s="1"/>
    </row>
    <row r="747" spans="3:4">
      <c r="C747" s="1"/>
      <c r="D747" s="1"/>
    </row>
    <row r="748" spans="3:4">
      <c r="C748" s="1"/>
      <c r="D748" s="1"/>
    </row>
    <row r="749" spans="3:4">
      <c r="C749" s="1"/>
      <c r="D749" s="1"/>
    </row>
    <row r="750" spans="3:4">
      <c r="C750" s="1"/>
      <c r="D750" s="1"/>
    </row>
    <row r="751" spans="3:4">
      <c r="C751" s="1"/>
      <c r="D751" s="1"/>
    </row>
    <row r="752" spans="3:4">
      <c r="C752" s="1"/>
      <c r="D752" s="1"/>
    </row>
    <row r="753" spans="3:4">
      <c r="C753" s="1"/>
      <c r="D753" s="1"/>
    </row>
    <row r="754" spans="3:4">
      <c r="C754" s="1"/>
      <c r="D754" s="1"/>
    </row>
    <row r="755" spans="3:4">
      <c r="C755" s="1"/>
      <c r="D755" s="1"/>
    </row>
    <row r="756" spans="3:4">
      <c r="C756" s="1"/>
      <c r="D756" s="1"/>
    </row>
    <row r="757" spans="3:4">
      <c r="C757" s="1"/>
      <c r="D757" s="1"/>
    </row>
    <row r="758" spans="3:4">
      <c r="C758" s="1"/>
      <c r="D758" s="1"/>
    </row>
    <row r="759" spans="3:4">
      <c r="C759" s="1"/>
      <c r="D759" s="1"/>
    </row>
    <row r="760" spans="3:4">
      <c r="C760" s="1"/>
      <c r="D760" s="1"/>
    </row>
    <row r="761" spans="3:4">
      <c r="C761" s="1"/>
      <c r="D761" s="1"/>
    </row>
    <row r="762" spans="3:4">
      <c r="C762" s="1"/>
      <c r="D762" s="1"/>
    </row>
    <row r="763" spans="3:4">
      <c r="C763" s="1"/>
      <c r="D763" s="1"/>
    </row>
    <row r="764" spans="3:4">
      <c r="C764" s="1"/>
      <c r="D764" s="1"/>
    </row>
    <row r="765" spans="3:4">
      <c r="C765" s="1"/>
      <c r="D765" s="1"/>
    </row>
    <row r="766" spans="3:4">
      <c r="C766" s="1"/>
      <c r="D766" s="1"/>
    </row>
    <row r="767" spans="3:4">
      <c r="C767" s="1"/>
      <c r="D767" s="1"/>
    </row>
    <row r="768" spans="3:4">
      <c r="C768" s="1"/>
      <c r="D768" s="1"/>
    </row>
    <row r="769" spans="3:4">
      <c r="C769" s="1"/>
      <c r="D769" s="1"/>
    </row>
    <row r="770" spans="3:4">
      <c r="C770" s="1"/>
      <c r="D770" s="1"/>
    </row>
    <row r="771" spans="3:4">
      <c r="C771" s="1"/>
      <c r="D771" s="1"/>
    </row>
    <row r="772" spans="3:4">
      <c r="C772" s="1"/>
      <c r="D772" s="1"/>
    </row>
    <row r="773" spans="3:4">
      <c r="C773" s="1"/>
      <c r="D773" s="1"/>
    </row>
    <row r="774" spans="3:4">
      <c r="C774" s="1"/>
      <c r="D774" s="1"/>
    </row>
    <row r="775" spans="3:4">
      <c r="C775" s="1"/>
      <c r="D775" s="1"/>
    </row>
    <row r="776" spans="3:4">
      <c r="C776" s="1"/>
      <c r="D776" s="1"/>
    </row>
    <row r="777" spans="3:4">
      <c r="C777" s="1"/>
      <c r="D777" s="1"/>
    </row>
    <row r="778" spans="3:4">
      <c r="C778" s="1"/>
      <c r="D778" s="1"/>
    </row>
    <row r="779" spans="3:4">
      <c r="C779" s="1"/>
      <c r="D779" s="1"/>
    </row>
    <row r="780" spans="3:4">
      <c r="C780" s="1"/>
      <c r="D780" s="1"/>
    </row>
    <row r="781" spans="3:4">
      <c r="C781" s="1"/>
      <c r="D781" s="1"/>
    </row>
    <row r="782" spans="3:4">
      <c r="C782" s="1"/>
      <c r="D782" s="1"/>
    </row>
    <row r="783" spans="3:4">
      <c r="C783" s="1"/>
      <c r="D783" s="1"/>
    </row>
    <row r="784" spans="3:4">
      <c r="C784" s="1"/>
      <c r="D784" s="1"/>
    </row>
    <row r="785" spans="3:4">
      <c r="C785" s="1"/>
      <c r="D785" s="1"/>
    </row>
    <row r="786" spans="3:4">
      <c r="C786" s="1"/>
      <c r="D786" s="1"/>
    </row>
    <row r="787" spans="3:4">
      <c r="C787" s="1"/>
      <c r="D787" s="1"/>
    </row>
    <row r="788" spans="3:4">
      <c r="C788" s="1"/>
      <c r="D788" s="1"/>
    </row>
    <row r="789" spans="3:4">
      <c r="C789" s="1"/>
      <c r="D789" s="1"/>
    </row>
    <row r="790" spans="3:4">
      <c r="C790" s="1"/>
      <c r="D790" s="1"/>
    </row>
    <row r="791" spans="3:4">
      <c r="C791" s="1"/>
      <c r="D791" s="1"/>
    </row>
    <row r="792" spans="3:4">
      <c r="C792" s="1"/>
      <c r="D792" s="1"/>
    </row>
    <row r="793" spans="3:4">
      <c r="C793" s="1"/>
      <c r="D793" s="1"/>
    </row>
    <row r="794" spans="3:4">
      <c r="C794" s="1"/>
      <c r="D794" s="1"/>
    </row>
    <row r="795" spans="3:4">
      <c r="C795" s="1"/>
      <c r="D795" s="1"/>
    </row>
    <row r="796" spans="3:4">
      <c r="C796" s="1"/>
      <c r="D796" s="1"/>
    </row>
    <row r="797" spans="3:4">
      <c r="C797" s="1"/>
      <c r="D797" s="1"/>
    </row>
    <row r="798" spans="3:4">
      <c r="C798" s="1"/>
      <c r="D798" s="1"/>
    </row>
    <row r="799" spans="3:4">
      <c r="C799" s="1"/>
      <c r="D799" s="1"/>
    </row>
    <row r="800" spans="3:4">
      <c r="C800" s="1"/>
      <c r="D800" s="1"/>
    </row>
    <row r="801" spans="3:4">
      <c r="C801" s="1"/>
      <c r="D801" s="1"/>
    </row>
    <row r="802" spans="3:4">
      <c r="C802" s="1"/>
      <c r="D802" s="1"/>
    </row>
    <row r="803" spans="3:4">
      <c r="C803" s="1"/>
      <c r="D803" s="1"/>
    </row>
    <row r="804" spans="3:4">
      <c r="C804" s="1"/>
      <c r="D804" s="1"/>
    </row>
    <row r="805" spans="3:4">
      <c r="C805" s="1"/>
      <c r="D805" s="1"/>
    </row>
    <row r="806" spans="3:4">
      <c r="C806" s="1"/>
      <c r="D806" s="1"/>
    </row>
    <row r="807" spans="3:4">
      <c r="C807" s="1"/>
      <c r="D807" s="1"/>
    </row>
    <row r="808" spans="3:4">
      <c r="C808" s="1"/>
      <c r="D808" s="1"/>
    </row>
    <row r="809" spans="3:4">
      <c r="C809" s="1"/>
      <c r="D809" s="1"/>
    </row>
    <row r="810" spans="3:4">
      <c r="C810" s="1"/>
      <c r="D810" s="1"/>
    </row>
    <row r="811" spans="3:4">
      <c r="C811" s="1"/>
      <c r="D811" s="1"/>
    </row>
    <row r="812" spans="3:4">
      <c r="C812" s="1"/>
      <c r="D812" s="1"/>
    </row>
    <row r="813" spans="3:4">
      <c r="C813" s="1"/>
      <c r="D813" s="1"/>
    </row>
    <row r="814" spans="3:4">
      <c r="C814" s="1"/>
      <c r="D814" s="1"/>
    </row>
    <row r="815" spans="3:4">
      <c r="C815" s="1"/>
      <c r="D815" s="1"/>
    </row>
    <row r="816" spans="3:4">
      <c r="C816" s="1"/>
      <c r="D816" s="1"/>
    </row>
    <row r="817" spans="3:4">
      <c r="C817" s="1"/>
      <c r="D817" s="1"/>
    </row>
    <row r="818" spans="3:4">
      <c r="C818" s="1"/>
      <c r="D818" s="1"/>
    </row>
    <row r="819" spans="3:4">
      <c r="C819" s="1"/>
      <c r="D819" s="1"/>
    </row>
    <row r="820" spans="3:4">
      <c r="C820" s="1"/>
      <c r="D820" s="1"/>
    </row>
    <row r="821" spans="3:4">
      <c r="C821" s="1"/>
      <c r="D821" s="1"/>
    </row>
    <row r="822" spans="3:4">
      <c r="C822" s="1"/>
      <c r="D822" s="1"/>
    </row>
    <row r="823" spans="3:4">
      <c r="C823" s="1"/>
      <c r="D823" s="1"/>
    </row>
    <row r="824" spans="3:4">
      <c r="C824" s="1"/>
      <c r="D824" s="1"/>
    </row>
    <row r="825" spans="3:4">
      <c r="C825" s="1"/>
      <c r="D825" s="1"/>
    </row>
    <row r="826" spans="3:4">
      <c r="C826" s="1"/>
      <c r="D826" s="1"/>
    </row>
    <row r="827" spans="3:4">
      <c r="C827" s="1"/>
      <c r="D827" s="1"/>
    </row>
    <row r="828" spans="3:4">
      <c r="C828" s="1"/>
      <c r="D828" s="1"/>
    </row>
    <row r="829" spans="3:4">
      <c r="C829" s="1"/>
      <c r="D829" s="1"/>
    </row>
    <row r="830" spans="3:4">
      <c r="C830" s="1"/>
      <c r="D830" s="1"/>
    </row>
    <row r="831" spans="3:4">
      <c r="C831" s="1"/>
      <c r="D831" s="1"/>
    </row>
    <row r="832" spans="3:4">
      <c r="C832" s="1"/>
      <c r="D832" s="1"/>
    </row>
    <row r="833" spans="3:4">
      <c r="C833" s="1"/>
      <c r="D833" s="1"/>
    </row>
    <row r="834" spans="3:4">
      <c r="C834" s="1"/>
      <c r="D834" s="1"/>
    </row>
    <row r="835" spans="3:4">
      <c r="C835" s="1"/>
      <c r="D835" s="1"/>
    </row>
    <row r="836" spans="3:4">
      <c r="C836" s="1"/>
      <c r="D836" s="1"/>
    </row>
    <row r="837" spans="3:4">
      <c r="C837" s="1"/>
      <c r="D837" s="1"/>
    </row>
    <row r="838" spans="3:4">
      <c r="C838" s="1"/>
      <c r="D838" s="1"/>
    </row>
    <row r="839" spans="3:4">
      <c r="C839" s="1"/>
      <c r="D839" s="1"/>
    </row>
    <row r="840" spans="3:4">
      <c r="C840" s="1"/>
      <c r="D840" s="1"/>
    </row>
    <row r="841" spans="3:4">
      <c r="C841" s="1"/>
      <c r="D841" s="1"/>
    </row>
    <row r="842" spans="3:4">
      <c r="C842" s="1"/>
      <c r="D842" s="1"/>
    </row>
    <row r="843" spans="3:4">
      <c r="C843" s="1"/>
      <c r="D843" s="1"/>
    </row>
    <row r="844" spans="3:4">
      <c r="C844" s="1"/>
      <c r="D844" s="1"/>
    </row>
    <row r="845" spans="3:4">
      <c r="C845" s="1"/>
      <c r="D845" s="1"/>
    </row>
    <row r="846" spans="3:4">
      <c r="C846" s="1"/>
      <c r="D846" s="1"/>
    </row>
    <row r="847" spans="3:4">
      <c r="C847" s="1"/>
      <c r="D847" s="1"/>
    </row>
    <row r="848" spans="3:4">
      <c r="C848" s="1"/>
      <c r="D848" s="1"/>
    </row>
    <row r="849" spans="3:4">
      <c r="C849" s="1"/>
      <c r="D849" s="1"/>
    </row>
    <row r="850" spans="3:4">
      <c r="C850" s="1"/>
      <c r="D850" s="1"/>
    </row>
    <row r="851" spans="3:4">
      <c r="C851" s="1"/>
      <c r="D851" s="1"/>
    </row>
    <row r="852" spans="3:4">
      <c r="C852" s="1"/>
      <c r="D852" s="1"/>
    </row>
    <row r="853" spans="3:4">
      <c r="C853" s="1"/>
      <c r="D853" s="1"/>
    </row>
    <row r="854" spans="3:4">
      <c r="C854" s="1"/>
      <c r="D854" s="1"/>
    </row>
    <row r="855" spans="3:4">
      <c r="C855" s="1"/>
      <c r="D855" s="1"/>
    </row>
    <row r="856" spans="3:4">
      <c r="C856" s="1"/>
      <c r="D856" s="1"/>
    </row>
    <row r="857" spans="3:4">
      <c r="C857" s="1"/>
      <c r="D857" s="1"/>
    </row>
    <row r="858" spans="3:4">
      <c r="C858" s="1"/>
      <c r="D858" s="1"/>
    </row>
    <row r="859" spans="3:4">
      <c r="C859" s="1"/>
      <c r="D859" s="1"/>
    </row>
    <row r="860" spans="3:4">
      <c r="C860" s="1"/>
      <c r="D860" s="1"/>
    </row>
    <row r="861" spans="3:4">
      <c r="C861" s="1"/>
      <c r="D861" s="1"/>
    </row>
    <row r="862" spans="3:4">
      <c r="C862" s="1"/>
      <c r="D862" s="1"/>
    </row>
    <row r="863" spans="3:4">
      <c r="C863" s="1"/>
      <c r="D863" s="1"/>
    </row>
    <row r="864" spans="3:4">
      <c r="C864" s="1"/>
      <c r="D864" s="1"/>
    </row>
    <row r="865" spans="3:4">
      <c r="C865" s="1"/>
      <c r="D865" s="1"/>
    </row>
    <row r="866" spans="3:4">
      <c r="C866" s="1"/>
      <c r="D866" s="1"/>
    </row>
    <row r="867" spans="3:4">
      <c r="C867" s="1"/>
      <c r="D867" s="1"/>
    </row>
    <row r="868" spans="3:4">
      <c r="C868" s="1"/>
      <c r="D868" s="1"/>
    </row>
    <row r="869" spans="3:4">
      <c r="C869" s="1"/>
      <c r="D869" s="1"/>
    </row>
    <row r="870" spans="3:4">
      <c r="C870" s="1"/>
      <c r="D870" s="1"/>
    </row>
    <row r="871" spans="3:4">
      <c r="C871" s="1"/>
      <c r="D871" s="1"/>
    </row>
    <row r="872" spans="3:4">
      <c r="C872" s="1"/>
      <c r="D872" s="1"/>
    </row>
    <row r="873" spans="3:4">
      <c r="C873" s="1"/>
      <c r="D873" s="1"/>
    </row>
    <row r="874" spans="3:4">
      <c r="C874" s="1"/>
      <c r="D874" s="1"/>
    </row>
    <row r="875" spans="3:4">
      <c r="C875" s="1"/>
      <c r="D875" s="1"/>
    </row>
    <row r="876" spans="3:4">
      <c r="C876" s="1"/>
      <c r="D876" s="1"/>
    </row>
    <row r="877" spans="3:4">
      <c r="C877" s="1"/>
      <c r="D877" s="1"/>
    </row>
    <row r="878" spans="3:4">
      <c r="C878" s="1"/>
      <c r="D878" s="1"/>
    </row>
    <row r="879" spans="3:4">
      <c r="C879" s="1"/>
      <c r="D879" s="1"/>
    </row>
    <row r="880" spans="3:4">
      <c r="C880" s="1"/>
      <c r="D880" s="1"/>
    </row>
  </sheetData>
  <mergeCells count="2">
    <mergeCell ref="B6:Q6"/>
    <mergeCell ref="B7:Q7"/>
  </mergeCells>
  <phoneticPr fontId="3" type="noConversion"/>
  <dataValidations count="1">
    <dataValidation allowBlank="1" showInputMessage="1" showErrorMessage="1" sqref="A5:XFD11 A31:XFD1048576"/>
  </dataValidations>
  <pageMargins left="0" right="0" top="0.5" bottom="0.5" header="0" footer="0.25"/>
  <pageSetup paperSize="9" scale="75" pageOrder="overThenDown" orientation="landscape" blackAndWhite="1" r:id="rId1"/>
  <headerFooter alignWithMargins="0">
    <oddFooter>&amp;L&amp;Z&amp;F&amp;C&amp;A&amp;R&amp;D</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sheetPr>
  <dimension ref="A1:W402"/>
  <sheetViews>
    <sheetView rightToLeft="1" workbookViewId="0">
      <selection activeCell="B1" sqref="B1:B4"/>
    </sheetView>
  </sheetViews>
  <sheetFormatPr defaultColWidth="9.140625" defaultRowHeight="18"/>
  <cols>
    <col min="1" max="1" width="6.28515625" style="1" customWidth="1"/>
    <col min="2" max="2" width="48.28515625" style="2" customWidth="1"/>
    <col min="3" max="3" width="6.28515625" style="2" customWidth="1"/>
    <col min="4" max="4" width="9.7109375" style="2" bestFit="1" customWidth="1"/>
    <col min="5" max="5" width="5.5703125" style="1" customWidth="1"/>
    <col min="6" max="6" width="5.28515625" style="1" customWidth="1"/>
    <col min="7" max="7" width="11.7109375" style="1" customWidth="1"/>
    <col min="8" max="8" width="6" style="1" bestFit="1" customWidth="1"/>
    <col min="9" max="9" width="5.5703125" style="1" customWidth="1"/>
    <col min="10" max="11" width="11.140625" style="1" customWidth="1"/>
    <col min="12" max="12" width="4.7109375" style="1" customWidth="1"/>
    <col min="13" max="13" width="11.7109375" style="1" customWidth="1"/>
    <col min="14" max="14" width="11.28515625" style="1" bestFit="1" customWidth="1"/>
    <col min="15" max="15" width="11.85546875" style="1" bestFit="1" customWidth="1"/>
    <col min="16" max="16" width="11.140625" style="1" customWidth="1"/>
    <col min="17" max="17" width="7.5703125" style="1" customWidth="1"/>
    <col min="18" max="18" width="6.7109375" style="1" customWidth="1"/>
    <col min="19" max="19" width="7.7109375" style="1" customWidth="1"/>
    <col min="20" max="20" width="7.140625" style="1" customWidth="1"/>
    <col min="21" max="21" width="6" style="1" customWidth="1"/>
    <col min="22" max="22" width="7.85546875" style="1" customWidth="1"/>
    <col min="23" max="23" width="8.140625" style="1" customWidth="1"/>
    <col min="24" max="24" width="6.28515625" style="1" customWidth="1"/>
    <col min="25" max="25" width="8" style="1" customWidth="1"/>
    <col min="26" max="26" width="8.7109375" style="1" customWidth="1"/>
    <col min="27" max="27" width="10" style="1" customWidth="1"/>
    <col min="28" max="28" width="9.5703125" style="1" customWidth="1"/>
    <col min="29" max="29" width="6.140625" style="1" customWidth="1"/>
    <col min="30" max="31" width="5.7109375" style="1" customWidth="1"/>
    <col min="32" max="32" width="6.85546875" style="1" customWidth="1"/>
    <col min="33" max="33" width="6.42578125" style="1" customWidth="1"/>
    <col min="34" max="34" width="6.7109375" style="1" customWidth="1"/>
    <col min="35" max="35" width="7.28515625" style="1" customWidth="1"/>
    <col min="36" max="47" width="5.7109375" style="1" customWidth="1"/>
    <col min="48" max="16384" width="9.140625" style="1"/>
  </cols>
  <sheetData>
    <row r="1" spans="2:18">
      <c r="B1" s="82" t="s">
        <v>278</v>
      </c>
    </row>
    <row r="2" spans="2:18">
      <c r="B2" s="82" t="s">
        <v>279</v>
      </c>
    </row>
    <row r="3" spans="2:18">
      <c r="B3" s="82" t="s">
        <v>280</v>
      </c>
    </row>
    <row r="4" spans="2:18">
      <c r="B4" s="82" t="s">
        <v>281</v>
      </c>
    </row>
    <row r="6" spans="2:18" ht="26.25" customHeight="1">
      <c r="B6" s="171" t="s">
        <v>240</v>
      </c>
      <c r="C6" s="172"/>
      <c r="D6" s="172"/>
      <c r="E6" s="172"/>
      <c r="F6" s="172"/>
      <c r="G6" s="172"/>
      <c r="H6" s="172"/>
      <c r="I6" s="172"/>
      <c r="J6" s="172"/>
      <c r="K6" s="172"/>
      <c r="L6" s="172"/>
      <c r="M6" s="172"/>
      <c r="N6" s="172"/>
      <c r="O6" s="172"/>
      <c r="P6" s="173"/>
    </row>
    <row r="7" spans="2:18" s="3" customFormat="1" ht="47.25">
      <c r="B7" s="20" t="s">
        <v>149</v>
      </c>
      <c r="C7" s="25" t="s">
        <v>50</v>
      </c>
      <c r="D7" s="77" t="s">
        <v>84</v>
      </c>
      <c r="E7" s="25" t="s">
        <v>15</v>
      </c>
      <c r="F7" s="25" t="s">
        <v>85</v>
      </c>
      <c r="G7" s="25" t="s">
        <v>134</v>
      </c>
      <c r="H7" s="78" t="s">
        <v>18</v>
      </c>
      <c r="I7" s="25" t="s">
        <v>133</v>
      </c>
      <c r="J7" s="25" t="s">
        <v>17</v>
      </c>
      <c r="K7" s="25" t="s">
        <v>231</v>
      </c>
      <c r="L7" s="25" t="s">
        <v>0</v>
      </c>
      <c r="M7" s="25" t="s">
        <v>232</v>
      </c>
      <c r="N7" s="25" t="s">
        <v>72</v>
      </c>
      <c r="O7" s="47" t="s">
        <v>195</v>
      </c>
      <c r="P7" s="26" t="s">
        <v>197</v>
      </c>
      <c r="R7" s="1"/>
    </row>
    <row r="8" spans="2:18" s="3" customFormat="1" ht="17.25" customHeight="1">
      <c r="B8" s="15"/>
      <c r="C8" s="27"/>
      <c r="D8" s="27"/>
      <c r="E8" s="27"/>
      <c r="F8" s="27"/>
      <c r="G8" s="27" t="s">
        <v>24</v>
      </c>
      <c r="H8" s="27" t="s">
        <v>21</v>
      </c>
      <c r="I8" s="27"/>
      <c r="J8" s="27" t="s">
        <v>20</v>
      </c>
      <c r="K8" s="27" t="s">
        <v>20</v>
      </c>
      <c r="L8" s="27" t="s">
        <v>22</v>
      </c>
      <c r="M8" s="27" t="s">
        <v>23</v>
      </c>
      <c r="N8" s="27" t="s">
        <v>20</v>
      </c>
      <c r="O8" s="27" t="s">
        <v>20</v>
      </c>
      <c r="P8" s="28" t="s">
        <v>20</v>
      </c>
    </row>
    <row r="9" spans="2:18" s="4" customFormat="1" ht="18" customHeight="1">
      <c r="B9" s="18"/>
      <c r="C9" s="61" t="s">
        <v>1</v>
      </c>
      <c r="D9" s="61" t="s">
        <v>2</v>
      </c>
      <c r="E9" s="61" t="s">
        <v>3</v>
      </c>
      <c r="F9" s="61" t="s">
        <v>4</v>
      </c>
      <c r="G9" s="61" t="s">
        <v>5</v>
      </c>
      <c r="H9" s="61" t="s">
        <v>6</v>
      </c>
      <c r="I9" s="61" t="s">
        <v>7</v>
      </c>
      <c r="J9" s="61" t="s">
        <v>8</v>
      </c>
      <c r="K9" s="61" t="s">
        <v>9</v>
      </c>
      <c r="L9" s="61" t="s">
        <v>10</v>
      </c>
      <c r="M9" s="61" t="s">
        <v>11</v>
      </c>
      <c r="N9" s="61" t="s">
        <v>12</v>
      </c>
      <c r="O9" s="61" t="s">
        <v>13</v>
      </c>
      <c r="P9" s="63" t="s">
        <v>14</v>
      </c>
      <c r="Q9" s="5"/>
    </row>
    <row r="10" spans="2:18" s="4" customFormat="1" ht="18" customHeight="1">
      <c r="B10" s="56" t="s">
        <v>239</v>
      </c>
      <c r="C10" s="85"/>
      <c r="D10" s="85"/>
      <c r="E10" s="85"/>
      <c r="F10" s="85"/>
      <c r="G10" s="96"/>
      <c r="H10" s="85"/>
      <c r="I10" s="85"/>
      <c r="J10" s="84"/>
      <c r="K10" s="84"/>
      <c r="L10" s="84"/>
      <c r="M10" s="84"/>
      <c r="N10" s="84"/>
      <c r="O10" s="84"/>
      <c r="P10" s="84"/>
      <c r="Q10" s="5"/>
    </row>
    <row r="11" spans="2:18" customFormat="1" ht="20.25" customHeight="1">
      <c r="B11" s="59" t="s">
        <v>259</v>
      </c>
      <c r="C11" s="88"/>
      <c r="D11" s="88"/>
      <c r="E11" s="88"/>
      <c r="F11" s="88"/>
      <c r="G11" s="97"/>
      <c r="H11" s="88"/>
      <c r="I11" s="88"/>
      <c r="J11" s="91"/>
      <c r="K11" s="91"/>
      <c r="L11" s="91"/>
      <c r="M11" s="91"/>
      <c r="N11" s="91"/>
      <c r="O11" s="91"/>
      <c r="P11" s="91"/>
    </row>
    <row r="12" spans="2:18" customFormat="1" ht="15.75">
      <c r="B12" s="59" t="s">
        <v>35</v>
      </c>
      <c r="C12" s="88"/>
      <c r="D12" s="88"/>
      <c r="E12" s="88"/>
      <c r="F12" s="88"/>
      <c r="G12" s="97"/>
      <c r="H12" s="88"/>
      <c r="I12" s="88"/>
      <c r="J12" s="91"/>
      <c r="K12" s="91"/>
      <c r="L12" s="91"/>
      <c r="M12" s="91"/>
      <c r="N12" s="91"/>
      <c r="O12" s="91"/>
      <c r="P12" s="91"/>
    </row>
    <row r="13" spans="2:18" customFormat="1" ht="15.75">
      <c r="B13" s="68" t="s">
        <v>268</v>
      </c>
      <c r="C13" s="90"/>
      <c r="D13" s="90"/>
      <c r="E13" s="90"/>
      <c r="F13" s="90"/>
      <c r="G13" s="101"/>
      <c r="H13" s="90"/>
      <c r="I13" s="90"/>
      <c r="J13" s="114"/>
      <c r="K13" s="114"/>
      <c r="L13" s="114"/>
      <c r="M13" s="114"/>
      <c r="N13" s="114"/>
      <c r="O13" s="114"/>
      <c r="P13" s="114"/>
    </row>
    <row r="14" spans="2:18" customFormat="1" ht="15.75">
      <c r="B14" s="59" t="s">
        <v>53</v>
      </c>
      <c r="C14" s="88"/>
      <c r="D14" s="88"/>
      <c r="E14" s="88"/>
      <c r="F14" s="88"/>
      <c r="G14" s="97"/>
      <c r="H14" s="88"/>
      <c r="I14" s="88"/>
      <c r="J14" s="91"/>
      <c r="K14" s="91"/>
      <c r="L14" s="91"/>
      <c r="M14" s="91"/>
      <c r="N14" s="91"/>
      <c r="O14" s="91"/>
      <c r="P14" s="91"/>
    </row>
    <row r="15" spans="2:18" customFormat="1" ht="15.75">
      <c r="B15" s="68" t="s">
        <v>268</v>
      </c>
      <c r="C15" s="90"/>
      <c r="D15" s="90"/>
      <c r="E15" s="90"/>
      <c r="F15" s="90"/>
      <c r="G15" s="101"/>
      <c r="H15" s="90"/>
      <c r="I15" s="90"/>
      <c r="J15" s="114"/>
      <c r="K15" s="114"/>
      <c r="L15" s="114"/>
      <c r="M15" s="114"/>
      <c r="N15" s="114"/>
      <c r="O15" s="114"/>
      <c r="P15" s="114"/>
    </row>
    <row r="16" spans="2:18" customFormat="1" ht="15.75">
      <c r="B16" s="59" t="s">
        <v>54</v>
      </c>
      <c r="C16" s="88"/>
      <c r="D16" s="88"/>
      <c r="E16" s="88"/>
      <c r="F16" s="88"/>
      <c r="G16" s="97"/>
      <c r="H16" s="88"/>
      <c r="I16" s="88"/>
      <c r="J16" s="91"/>
      <c r="K16" s="91"/>
      <c r="L16" s="91"/>
      <c r="M16" s="91"/>
      <c r="N16" s="91"/>
      <c r="O16" s="91"/>
      <c r="P16" s="91"/>
    </row>
    <row r="17" spans="1:23" customFormat="1" ht="15.75">
      <c r="B17" s="68" t="s">
        <v>268</v>
      </c>
      <c r="C17" s="90"/>
      <c r="D17" s="90"/>
      <c r="E17" s="90"/>
      <c r="F17" s="90"/>
      <c r="G17" s="101"/>
      <c r="H17" s="90"/>
      <c r="I17" s="90"/>
      <c r="J17" s="114"/>
      <c r="K17" s="114"/>
      <c r="L17" s="114"/>
      <c r="M17" s="114"/>
      <c r="N17" s="114"/>
      <c r="O17" s="114"/>
      <c r="P17" s="114"/>
    </row>
    <row r="18" spans="1:23" customFormat="1" ht="15.75">
      <c r="B18" s="59" t="s">
        <v>76</v>
      </c>
      <c r="C18" s="88"/>
      <c r="D18" s="88"/>
      <c r="E18" s="88"/>
      <c r="F18" s="88"/>
      <c r="G18" s="97"/>
      <c r="H18" s="88"/>
      <c r="I18" s="88"/>
      <c r="J18" s="91"/>
      <c r="K18" s="91"/>
      <c r="L18" s="91"/>
      <c r="M18" s="91"/>
      <c r="N18" s="91"/>
      <c r="O18" s="91"/>
      <c r="P18" s="91"/>
    </row>
    <row r="19" spans="1:23" customFormat="1" ht="15.75">
      <c r="B19" s="118" t="s">
        <v>268</v>
      </c>
      <c r="C19" s="90"/>
      <c r="D19" s="90"/>
      <c r="E19" s="90"/>
      <c r="F19" s="90"/>
      <c r="G19" s="101"/>
      <c r="H19" s="90"/>
      <c r="I19" s="90"/>
      <c r="J19" s="114"/>
      <c r="K19" s="114"/>
      <c r="L19" s="114"/>
      <c r="M19" s="114"/>
      <c r="N19" s="114"/>
      <c r="O19" s="114"/>
      <c r="P19" s="114"/>
    </row>
    <row r="20" spans="1:23" customFormat="1">
      <c r="A20" s="1"/>
      <c r="B20" s="6" t="s">
        <v>52</v>
      </c>
      <c r="C20" s="2"/>
      <c r="D20" s="2"/>
      <c r="E20" s="2"/>
      <c r="F20" s="2"/>
      <c r="G20" s="2"/>
      <c r="H20" s="2"/>
      <c r="I20" s="2"/>
      <c r="J20" s="2"/>
      <c r="K20" s="2"/>
      <c r="L20" s="2"/>
      <c r="M20" s="2"/>
      <c r="N20" s="2"/>
      <c r="O20" s="2"/>
      <c r="P20" s="2"/>
    </row>
    <row r="21" spans="1:23" customFormat="1">
      <c r="A21" s="1"/>
      <c r="B21" s="6" t="s">
        <v>145</v>
      </c>
      <c r="C21" s="2"/>
      <c r="D21" s="2"/>
      <c r="E21" s="2"/>
      <c r="F21" s="2"/>
      <c r="G21" s="2"/>
      <c r="H21" s="2"/>
      <c r="I21" s="2"/>
      <c r="J21" s="2"/>
      <c r="K21" s="2"/>
      <c r="L21" s="2"/>
      <c r="M21" s="2"/>
      <c r="N21" s="2"/>
      <c r="O21" s="2"/>
      <c r="P21" s="2"/>
    </row>
    <row r="22" spans="1:23" customFormat="1" ht="12.75"/>
    <row r="23" spans="1:23" customFormat="1" ht="12.75"/>
    <row r="24" spans="1:23" customFormat="1" ht="12.75"/>
    <row r="25" spans="1:23" customFormat="1" ht="12.75"/>
    <row r="26" spans="1:23">
      <c r="E26" s="2"/>
      <c r="F26" s="2"/>
      <c r="G26" s="2"/>
      <c r="H26" s="2"/>
      <c r="I26" s="2"/>
      <c r="J26" s="2"/>
      <c r="K26" s="2"/>
      <c r="L26" s="2"/>
      <c r="M26" s="2"/>
      <c r="N26" s="2"/>
      <c r="O26" s="2"/>
      <c r="P26" s="2"/>
      <c r="Q26" s="2"/>
      <c r="R26" s="2"/>
      <c r="S26" s="2"/>
      <c r="T26" s="2"/>
      <c r="U26" s="2"/>
      <c r="V26" s="2"/>
      <c r="W26" s="2"/>
    </row>
    <row r="27" spans="1:23">
      <c r="E27" s="2"/>
      <c r="F27" s="2"/>
      <c r="G27" s="2"/>
      <c r="H27" s="2"/>
      <c r="I27" s="2"/>
      <c r="J27" s="2"/>
      <c r="K27" s="2"/>
      <c r="L27" s="2"/>
      <c r="M27" s="2"/>
      <c r="N27" s="2"/>
      <c r="O27" s="2"/>
      <c r="P27" s="2"/>
      <c r="Q27" s="2"/>
      <c r="R27" s="2"/>
      <c r="S27" s="2"/>
      <c r="T27" s="2"/>
      <c r="U27" s="2"/>
      <c r="V27" s="2"/>
      <c r="W27" s="2"/>
    </row>
    <row r="28" spans="1:23">
      <c r="E28" s="2"/>
      <c r="F28" s="2"/>
      <c r="G28" s="2"/>
      <c r="H28" s="2"/>
      <c r="I28" s="2"/>
      <c r="J28" s="2"/>
      <c r="K28" s="2"/>
      <c r="L28" s="2"/>
      <c r="M28" s="2"/>
      <c r="N28" s="2"/>
      <c r="O28" s="2"/>
      <c r="P28" s="2"/>
      <c r="Q28" s="2"/>
      <c r="R28" s="2"/>
      <c r="S28" s="2"/>
      <c r="T28" s="2"/>
      <c r="U28" s="2"/>
      <c r="V28" s="2"/>
      <c r="W28" s="2"/>
    </row>
    <row r="29" spans="1:23">
      <c r="E29" s="2"/>
      <c r="F29" s="2"/>
      <c r="G29" s="2"/>
      <c r="H29" s="2"/>
      <c r="I29" s="2"/>
      <c r="J29" s="2"/>
      <c r="K29" s="2"/>
      <c r="L29" s="2"/>
      <c r="M29" s="2"/>
      <c r="N29" s="2"/>
      <c r="O29" s="2"/>
      <c r="P29" s="2"/>
      <c r="Q29" s="2"/>
      <c r="R29" s="2"/>
      <c r="S29" s="2"/>
      <c r="T29" s="2"/>
      <c r="U29" s="2"/>
      <c r="V29" s="2"/>
      <c r="W29" s="2"/>
    </row>
    <row r="30" spans="1:23">
      <c r="E30" s="2"/>
      <c r="F30" s="2"/>
      <c r="G30" s="2"/>
      <c r="H30" s="2"/>
      <c r="I30" s="2"/>
      <c r="J30" s="2"/>
      <c r="K30" s="2"/>
      <c r="L30" s="2"/>
      <c r="M30" s="2"/>
      <c r="N30" s="2"/>
      <c r="O30" s="2"/>
      <c r="P30" s="2"/>
      <c r="Q30" s="2"/>
      <c r="R30" s="2"/>
      <c r="S30" s="2"/>
      <c r="T30" s="2"/>
      <c r="U30" s="2"/>
      <c r="V30" s="2"/>
      <c r="W30" s="2"/>
    </row>
    <row r="31" spans="1:23">
      <c r="E31" s="2"/>
      <c r="F31" s="2"/>
      <c r="G31" s="2"/>
      <c r="H31" s="2"/>
      <c r="I31" s="2"/>
      <c r="J31" s="2"/>
      <c r="K31" s="2"/>
      <c r="L31" s="2"/>
      <c r="M31" s="2"/>
      <c r="N31" s="2"/>
      <c r="O31" s="2"/>
      <c r="P31" s="2"/>
      <c r="Q31" s="2"/>
      <c r="R31" s="2"/>
      <c r="S31" s="2"/>
      <c r="T31" s="2"/>
      <c r="U31" s="2"/>
      <c r="V31" s="2"/>
      <c r="W31" s="2"/>
    </row>
    <row r="32" spans="1:23">
      <c r="E32" s="2"/>
      <c r="F32" s="2"/>
      <c r="G32" s="2"/>
      <c r="H32" s="2"/>
      <c r="I32" s="2"/>
      <c r="J32" s="2"/>
      <c r="K32" s="2"/>
      <c r="L32" s="2"/>
      <c r="M32" s="2"/>
      <c r="N32" s="2"/>
      <c r="O32" s="2"/>
      <c r="P32" s="2"/>
      <c r="Q32" s="2"/>
      <c r="R32" s="2"/>
      <c r="S32" s="2"/>
      <c r="T32" s="2"/>
      <c r="U32" s="2"/>
      <c r="V32" s="2"/>
      <c r="W32" s="2"/>
    </row>
    <row r="33" spans="4:23">
      <c r="E33" s="2"/>
      <c r="F33" s="2"/>
      <c r="G33" s="2"/>
      <c r="H33" s="2"/>
      <c r="I33" s="2"/>
      <c r="J33" s="2"/>
      <c r="K33" s="2"/>
      <c r="L33" s="2"/>
      <c r="M33" s="2"/>
      <c r="N33" s="2"/>
      <c r="O33" s="2"/>
      <c r="P33" s="2"/>
      <c r="Q33" s="2"/>
      <c r="R33" s="2"/>
      <c r="S33" s="2"/>
      <c r="T33" s="2"/>
      <c r="U33" s="2"/>
      <c r="V33" s="2"/>
      <c r="W33" s="2"/>
    </row>
    <row r="34" spans="4:23">
      <c r="E34" s="2"/>
      <c r="F34" s="2"/>
      <c r="G34" s="2"/>
      <c r="H34" s="2"/>
      <c r="I34" s="2"/>
      <c r="J34" s="2"/>
      <c r="K34" s="2"/>
      <c r="L34" s="2"/>
      <c r="M34" s="2"/>
      <c r="N34" s="2"/>
      <c r="O34" s="2"/>
      <c r="P34" s="2"/>
      <c r="Q34" s="2"/>
      <c r="R34" s="2"/>
      <c r="S34" s="2"/>
      <c r="T34" s="2"/>
      <c r="U34" s="2"/>
      <c r="V34" s="2"/>
      <c r="W34" s="2"/>
    </row>
    <row r="35" spans="4:23">
      <c r="E35" s="2"/>
      <c r="F35" s="2"/>
      <c r="G35" s="2"/>
      <c r="H35" s="2"/>
      <c r="I35" s="2"/>
      <c r="J35" s="2"/>
      <c r="K35" s="2"/>
      <c r="L35" s="2"/>
      <c r="M35" s="2"/>
      <c r="N35" s="2"/>
      <c r="O35" s="2"/>
      <c r="P35" s="2"/>
      <c r="Q35" s="2"/>
      <c r="R35" s="2"/>
      <c r="S35" s="2"/>
      <c r="T35" s="2"/>
      <c r="U35" s="2"/>
      <c r="V35" s="2"/>
      <c r="W35" s="2"/>
    </row>
    <row r="36" spans="4:23">
      <c r="D36" s="1"/>
    </row>
    <row r="37" spans="4:23">
      <c r="D37" s="1"/>
    </row>
    <row r="38" spans="4:23">
      <c r="D38" s="1"/>
    </row>
    <row r="39" spans="4:23">
      <c r="D39" s="1"/>
    </row>
    <row r="40" spans="4:23">
      <c r="D40" s="1"/>
    </row>
    <row r="41" spans="4:23">
      <c r="D41" s="1"/>
    </row>
    <row r="42" spans="4:23">
      <c r="D42" s="1"/>
    </row>
    <row r="43" spans="4:23">
      <c r="D43" s="1"/>
    </row>
    <row r="44" spans="4:23">
      <c r="D44" s="1"/>
    </row>
    <row r="45" spans="4:23">
      <c r="D45" s="1"/>
    </row>
    <row r="46" spans="4:23">
      <c r="D46" s="1"/>
    </row>
    <row r="47" spans="4:23">
      <c r="D47" s="1"/>
    </row>
    <row r="48" spans="4:23">
      <c r="D48" s="1"/>
    </row>
    <row r="49" spans="4:4">
      <c r="D49" s="1"/>
    </row>
    <row r="50" spans="4:4">
      <c r="D50" s="1"/>
    </row>
    <row r="51" spans="4:4">
      <c r="D51" s="1"/>
    </row>
    <row r="52" spans="4:4">
      <c r="D52" s="1"/>
    </row>
    <row r="53" spans="4:4">
      <c r="D53" s="1"/>
    </row>
    <row r="54" spans="4:4">
      <c r="D54" s="1"/>
    </row>
    <row r="55" spans="4:4">
      <c r="D55" s="1"/>
    </row>
    <row r="56" spans="4:4">
      <c r="D56" s="1"/>
    </row>
    <row r="57" spans="4:4">
      <c r="D57" s="1"/>
    </row>
    <row r="58" spans="4:4">
      <c r="D58" s="1"/>
    </row>
    <row r="59" spans="4:4">
      <c r="D59" s="1"/>
    </row>
    <row r="60" spans="4:4">
      <c r="D60" s="1"/>
    </row>
    <row r="61" spans="4:4">
      <c r="D61" s="1"/>
    </row>
    <row r="62" spans="4:4">
      <c r="D62" s="1"/>
    </row>
    <row r="63" spans="4:4">
      <c r="D63" s="1"/>
    </row>
    <row r="64" spans="4:4">
      <c r="D64" s="1"/>
    </row>
    <row r="65" spans="4:4">
      <c r="D65" s="1"/>
    </row>
    <row r="66" spans="4:4">
      <c r="D66" s="1"/>
    </row>
    <row r="67" spans="4:4">
      <c r="D67" s="1"/>
    </row>
    <row r="68" spans="4:4">
      <c r="D68" s="1"/>
    </row>
    <row r="69" spans="4:4">
      <c r="D69" s="1"/>
    </row>
    <row r="70" spans="4:4">
      <c r="D70" s="1"/>
    </row>
    <row r="71" spans="4:4">
      <c r="D71" s="1"/>
    </row>
    <row r="72" spans="4:4">
      <c r="D72" s="1"/>
    </row>
    <row r="73" spans="4:4">
      <c r="D73" s="1"/>
    </row>
    <row r="74" spans="4:4">
      <c r="D74" s="1"/>
    </row>
    <row r="75" spans="4:4">
      <c r="D75" s="1"/>
    </row>
    <row r="76" spans="4:4">
      <c r="D76" s="1"/>
    </row>
    <row r="77" spans="4:4">
      <c r="D77" s="1"/>
    </row>
    <row r="78" spans="4:4">
      <c r="D78" s="1"/>
    </row>
    <row r="79" spans="4:4">
      <c r="D79" s="1"/>
    </row>
    <row r="80" spans="4:4">
      <c r="D80" s="1"/>
    </row>
    <row r="81" spans="4:4">
      <c r="D81" s="1"/>
    </row>
    <row r="82" spans="4:4">
      <c r="D82" s="1"/>
    </row>
    <row r="83" spans="4:4">
      <c r="D83" s="1"/>
    </row>
    <row r="84" spans="4:4">
      <c r="D84" s="1"/>
    </row>
    <row r="85" spans="4:4">
      <c r="D85" s="1"/>
    </row>
    <row r="86" spans="4:4">
      <c r="D86" s="1"/>
    </row>
    <row r="87" spans="4:4">
      <c r="D87" s="1"/>
    </row>
    <row r="88" spans="4:4">
      <c r="D88" s="1"/>
    </row>
    <row r="89" spans="4:4">
      <c r="D89" s="1"/>
    </row>
    <row r="90" spans="4:4">
      <c r="D90" s="1"/>
    </row>
    <row r="91" spans="4:4">
      <c r="D91" s="1"/>
    </row>
    <row r="92" spans="4:4">
      <c r="D92" s="1"/>
    </row>
    <row r="93" spans="4:4">
      <c r="D93" s="1"/>
    </row>
    <row r="94" spans="4:4">
      <c r="D94" s="1"/>
    </row>
    <row r="95" spans="4:4">
      <c r="D95" s="1"/>
    </row>
    <row r="96" spans="4:4">
      <c r="D96" s="1"/>
    </row>
    <row r="97" spans="4:4">
      <c r="D97" s="1"/>
    </row>
    <row r="98" spans="4:4">
      <c r="D98" s="1"/>
    </row>
    <row r="99" spans="4:4">
      <c r="D99" s="1"/>
    </row>
    <row r="100" spans="4:4">
      <c r="D100" s="1"/>
    </row>
    <row r="101" spans="4:4">
      <c r="D101" s="1"/>
    </row>
    <row r="102" spans="4:4">
      <c r="D102" s="1"/>
    </row>
    <row r="103" spans="4:4">
      <c r="D103" s="1"/>
    </row>
    <row r="104" spans="4:4">
      <c r="D104" s="1"/>
    </row>
    <row r="105" spans="4:4">
      <c r="D105" s="1"/>
    </row>
    <row r="106" spans="4:4">
      <c r="D106" s="1"/>
    </row>
    <row r="107" spans="4:4">
      <c r="D107" s="1"/>
    </row>
    <row r="108" spans="4:4">
      <c r="D108" s="1"/>
    </row>
    <row r="109" spans="4:4">
      <c r="D109" s="1"/>
    </row>
    <row r="110" spans="4:4">
      <c r="D110" s="1"/>
    </row>
    <row r="111" spans="4:4">
      <c r="D111" s="1"/>
    </row>
    <row r="112" spans="4:4">
      <c r="D112" s="1"/>
    </row>
    <row r="113" spans="4:4">
      <c r="D113" s="1"/>
    </row>
    <row r="114" spans="4:4">
      <c r="D114" s="1"/>
    </row>
    <row r="115" spans="4:4">
      <c r="D115" s="1"/>
    </row>
    <row r="116" spans="4:4">
      <c r="D116" s="1"/>
    </row>
    <row r="117" spans="4:4">
      <c r="D117" s="1"/>
    </row>
    <row r="118" spans="4:4">
      <c r="D118" s="1"/>
    </row>
    <row r="119" spans="4:4">
      <c r="D119" s="1"/>
    </row>
    <row r="120" spans="4:4">
      <c r="D120" s="1"/>
    </row>
    <row r="121" spans="4:4">
      <c r="D121" s="1"/>
    </row>
    <row r="122" spans="4:4">
      <c r="D122" s="1"/>
    </row>
    <row r="123" spans="4:4">
      <c r="D123" s="1"/>
    </row>
    <row r="124" spans="4:4">
      <c r="D124" s="1"/>
    </row>
    <row r="125" spans="4:4">
      <c r="D125" s="1"/>
    </row>
    <row r="126" spans="4:4">
      <c r="D126" s="1"/>
    </row>
    <row r="127" spans="4:4">
      <c r="D127" s="1"/>
    </row>
    <row r="128" spans="4:4">
      <c r="D128" s="1"/>
    </row>
    <row r="129" spans="4:4">
      <c r="D129" s="1"/>
    </row>
    <row r="130" spans="4:4">
      <c r="D130" s="1"/>
    </row>
    <row r="131" spans="4:4">
      <c r="D131" s="1"/>
    </row>
    <row r="132" spans="4:4">
      <c r="D132" s="1"/>
    </row>
    <row r="133" spans="4:4">
      <c r="D133" s="1"/>
    </row>
    <row r="134" spans="4:4">
      <c r="D134" s="1"/>
    </row>
    <row r="135" spans="4:4">
      <c r="D135" s="1"/>
    </row>
    <row r="136" spans="4:4">
      <c r="D136" s="1"/>
    </row>
    <row r="137" spans="4:4">
      <c r="D137" s="1"/>
    </row>
    <row r="138" spans="4:4">
      <c r="D138" s="1"/>
    </row>
    <row r="139" spans="4:4">
      <c r="D139" s="1"/>
    </row>
    <row r="140" spans="4:4">
      <c r="D140" s="1"/>
    </row>
    <row r="141" spans="4:4">
      <c r="D141" s="1"/>
    </row>
    <row r="142" spans="4:4">
      <c r="D142" s="1"/>
    </row>
    <row r="143" spans="4:4">
      <c r="D143" s="1"/>
    </row>
    <row r="144" spans="4:4">
      <c r="D144" s="1"/>
    </row>
    <row r="145" spans="4:4">
      <c r="D145" s="1"/>
    </row>
    <row r="146" spans="4:4">
      <c r="D146" s="1"/>
    </row>
    <row r="147" spans="4:4">
      <c r="D147" s="1"/>
    </row>
    <row r="148" spans="4:4">
      <c r="D148" s="1"/>
    </row>
    <row r="149" spans="4:4">
      <c r="D149" s="1"/>
    </row>
    <row r="150" spans="4:4">
      <c r="D150" s="1"/>
    </row>
    <row r="151" spans="4:4">
      <c r="D151" s="1"/>
    </row>
    <row r="152" spans="4:4">
      <c r="D152" s="1"/>
    </row>
    <row r="153" spans="4:4">
      <c r="D153" s="1"/>
    </row>
    <row r="154" spans="4:4">
      <c r="D154" s="1"/>
    </row>
    <row r="155" spans="4:4">
      <c r="D155" s="1"/>
    </row>
    <row r="156" spans="4:4">
      <c r="D156" s="1"/>
    </row>
    <row r="157" spans="4:4">
      <c r="D157" s="1"/>
    </row>
    <row r="158" spans="4:4">
      <c r="D158" s="1"/>
    </row>
    <row r="159" spans="4:4">
      <c r="D159" s="1"/>
    </row>
    <row r="160" spans="4:4">
      <c r="D160" s="1"/>
    </row>
    <row r="161" spans="4:4">
      <c r="D161" s="1"/>
    </row>
    <row r="162" spans="4:4">
      <c r="D162" s="1"/>
    </row>
    <row r="163" spans="4:4">
      <c r="D163" s="1"/>
    </row>
    <row r="164" spans="4:4">
      <c r="D164" s="1"/>
    </row>
    <row r="165" spans="4:4">
      <c r="D165" s="1"/>
    </row>
    <row r="166" spans="4:4">
      <c r="D166" s="1"/>
    </row>
    <row r="167" spans="4:4">
      <c r="D167" s="1"/>
    </row>
    <row r="168" spans="4:4">
      <c r="D168" s="1"/>
    </row>
    <row r="169" spans="4:4">
      <c r="D169" s="1"/>
    </row>
    <row r="170" spans="4:4">
      <c r="D170" s="1"/>
    </row>
    <row r="171" spans="4:4">
      <c r="D171" s="1"/>
    </row>
    <row r="172" spans="4:4">
      <c r="D172" s="1"/>
    </row>
    <row r="173" spans="4:4">
      <c r="D173" s="1"/>
    </row>
    <row r="174" spans="4:4">
      <c r="D174" s="1"/>
    </row>
    <row r="175" spans="4:4">
      <c r="D175" s="1"/>
    </row>
    <row r="176" spans="4:4">
      <c r="D176" s="1"/>
    </row>
    <row r="177" spans="4:4">
      <c r="D177" s="1"/>
    </row>
    <row r="178" spans="4:4">
      <c r="D178" s="1"/>
    </row>
    <row r="179" spans="4:4">
      <c r="D179" s="1"/>
    </row>
    <row r="180" spans="4:4">
      <c r="D180" s="1"/>
    </row>
    <row r="181" spans="4:4">
      <c r="D181" s="1"/>
    </row>
    <row r="182" spans="4:4">
      <c r="D182" s="1"/>
    </row>
    <row r="183" spans="4:4">
      <c r="D183" s="1"/>
    </row>
    <row r="184" spans="4:4">
      <c r="D184" s="1"/>
    </row>
    <row r="185" spans="4:4">
      <c r="D185" s="1"/>
    </row>
    <row r="186" spans="4:4">
      <c r="D186" s="1"/>
    </row>
    <row r="187" spans="4:4">
      <c r="D187" s="1"/>
    </row>
    <row r="188" spans="4:4">
      <c r="D188" s="1"/>
    </row>
    <row r="189" spans="4:4">
      <c r="D189" s="1"/>
    </row>
    <row r="190" spans="4:4">
      <c r="D190" s="1"/>
    </row>
    <row r="191" spans="4:4">
      <c r="D191" s="1"/>
    </row>
    <row r="192" spans="4:4">
      <c r="D192" s="1"/>
    </row>
    <row r="193" spans="4:4">
      <c r="D193" s="1"/>
    </row>
    <row r="194" spans="4:4">
      <c r="D194" s="1"/>
    </row>
    <row r="195" spans="4:4">
      <c r="D195" s="1"/>
    </row>
    <row r="196" spans="4:4">
      <c r="D196" s="1"/>
    </row>
    <row r="197" spans="4:4">
      <c r="D197" s="1"/>
    </row>
    <row r="198" spans="4:4">
      <c r="D198" s="1"/>
    </row>
    <row r="199" spans="4:4">
      <c r="D199" s="1"/>
    </row>
    <row r="200" spans="4:4">
      <c r="D200" s="1"/>
    </row>
    <row r="201" spans="4:4">
      <c r="D201" s="1"/>
    </row>
    <row r="202" spans="4:4">
      <c r="D202" s="1"/>
    </row>
    <row r="203" spans="4:4">
      <c r="D203" s="1"/>
    </row>
    <row r="204" spans="4:4">
      <c r="D204" s="1"/>
    </row>
    <row r="205" spans="4:4">
      <c r="D205" s="1"/>
    </row>
    <row r="206" spans="4:4">
      <c r="D206" s="1"/>
    </row>
    <row r="207" spans="4:4">
      <c r="D207" s="1"/>
    </row>
    <row r="208" spans="4:4">
      <c r="D208" s="1"/>
    </row>
    <row r="209" spans="4:4">
      <c r="D209" s="1"/>
    </row>
    <row r="210" spans="4:4">
      <c r="D210" s="1"/>
    </row>
    <row r="211" spans="4:4">
      <c r="D211" s="1"/>
    </row>
    <row r="212" spans="4:4">
      <c r="D212" s="1"/>
    </row>
    <row r="213" spans="4:4">
      <c r="D213" s="1"/>
    </row>
    <row r="214" spans="4:4">
      <c r="D214" s="1"/>
    </row>
    <row r="215" spans="4:4">
      <c r="D215" s="1"/>
    </row>
    <row r="216" spans="4:4">
      <c r="D216" s="1"/>
    </row>
    <row r="217" spans="4:4">
      <c r="D217" s="1"/>
    </row>
    <row r="218" spans="4:4">
      <c r="D218" s="1"/>
    </row>
    <row r="219" spans="4:4">
      <c r="D219" s="1"/>
    </row>
    <row r="220" spans="4:4">
      <c r="D220" s="1"/>
    </row>
    <row r="221" spans="4:4">
      <c r="D221" s="1"/>
    </row>
    <row r="222" spans="4:4">
      <c r="D222" s="1"/>
    </row>
    <row r="223" spans="4:4">
      <c r="D223" s="1"/>
    </row>
    <row r="224" spans="4:4">
      <c r="D224" s="1"/>
    </row>
    <row r="225" spans="4:4">
      <c r="D225" s="1"/>
    </row>
    <row r="226" spans="4:4">
      <c r="D226" s="1"/>
    </row>
    <row r="227" spans="4:4">
      <c r="D227" s="1"/>
    </row>
    <row r="228" spans="4:4">
      <c r="D228" s="1"/>
    </row>
    <row r="229" spans="4:4">
      <c r="D229" s="1"/>
    </row>
    <row r="230" spans="4:4">
      <c r="D230" s="1"/>
    </row>
    <row r="231" spans="4:4">
      <c r="D231" s="1"/>
    </row>
    <row r="232" spans="4:4">
      <c r="D232" s="1"/>
    </row>
    <row r="233" spans="4:4">
      <c r="D233" s="1"/>
    </row>
    <row r="234" spans="4:4">
      <c r="D234" s="1"/>
    </row>
    <row r="235" spans="4:4">
      <c r="D235" s="1"/>
    </row>
    <row r="236" spans="4:4">
      <c r="D236" s="1"/>
    </row>
    <row r="237" spans="4:4">
      <c r="D237" s="1"/>
    </row>
    <row r="238" spans="4:4">
      <c r="D238" s="1"/>
    </row>
    <row r="239" spans="4:4">
      <c r="D239" s="1"/>
    </row>
    <row r="240" spans="4:4">
      <c r="D240" s="1"/>
    </row>
    <row r="241" spans="4:4">
      <c r="D241" s="1"/>
    </row>
    <row r="242" spans="4:4">
      <c r="D242" s="1"/>
    </row>
    <row r="243" spans="4:4">
      <c r="D243" s="1"/>
    </row>
    <row r="244" spans="4:4">
      <c r="D244" s="1"/>
    </row>
    <row r="245" spans="4:4">
      <c r="D245" s="1"/>
    </row>
    <row r="246" spans="4:4">
      <c r="D246" s="1"/>
    </row>
    <row r="247" spans="4:4">
      <c r="D247" s="1"/>
    </row>
    <row r="248" spans="4:4">
      <c r="D248" s="1"/>
    </row>
    <row r="249" spans="4:4">
      <c r="D249" s="1"/>
    </row>
    <row r="250" spans="4:4">
      <c r="D250" s="1"/>
    </row>
    <row r="251" spans="4:4">
      <c r="D251" s="1"/>
    </row>
    <row r="252" spans="4:4">
      <c r="D252" s="1"/>
    </row>
    <row r="253" spans="4:4">
      <c r="D253" s="1"/>
    </row>
    <row r="254" spans="4:4">
      <c r="D254" s="1"/>
    </row>
    <row r="255" spans="4:4">
      <c r="D255" s="1"/>
    </row>
    <row r="256" spans="4:4">
      <c r="D256" s="1"/>
    </row>
    <row r="257" spans="4:4">
      <c r="D257" s="1"/>
    </row>
    <row r="258" spans="4:4">
      <c r="D258" s="1"/>
    </row>
    <row r="259" spans="4:4">
      <c r="D259" s="1"/>
    </row>
    <row r="260" spans="4:4">
      <c r="D260" s="1"/>
    </row>
    <row r="261" spans="4:4">
      <c r="D261" s="1"/>
    </row>
    <row r="262" spans="4:4">
      <c r="D262" s="1"/>
    </row>
    <row r="263" spans="4:4">
      <c r="D263" s="1"/>
    </row>
    <row r="264" spans="4:4">
      <c r="D264" s="1"/>
    </row>
    <row r="265" spans="4:4">
      <c r="D265" s="1"/>
    </row>
    <row r="266" spans="4:4">
      <c r="D266" s="1"/>
    </row>
    <row r="267" spans="4:4">
      <c r="D267" s="1"/>
    </row>
    <row r="268" spans="4:4">
      <c r="D268" s="1"/>
    </row>
    <row r="269" spans="4:4">
      <c r="D269" s="1"/>
    </row>
    <row r="270" spans="4:4">
      <c r="D270" s="1"/>
    </row>
    <row r="271" spans="4:4">
      <c r="D271" s="1"/>
    </row>
    <row r="272" spans="4:4">
      <c r="D272" s="1"/>
    </row>
    <row r="273" spans="4:4">
      <c r="D273" s="1"/>
    </row>
    <row r="274" spans="4:4">
      <c r="D274" s="1"/>
    </row>
    <row r="275" spans="4:4">
      <c r="D275" s="1"/>
    </row>
    <row r="276" spans="4:4">
      <c r="D276" s="1"/>
    </row>
    <row r="277" spans="4:4">
      <c r="D277" s="1"/>
    </row>
    <row r="278" spans="4:4">
      <c r="D278" s="1"/>
    </row>
    <row r="279" spans="4:4">
      <c r="D279" s="1"/>
    </row>
    <row r="280" spans="4:4">
      <c r="D280" s="1"/>
    </row>
    <row r="281" spans="4:4">
      <c r="D281" s="1"/>
    </row>
    <row r="282" spans="4:4">
      <c r="D282" s="1"/>
    </row>
    <row r="283" spans="4:4">
      <c r="D283" s="1"/>
    </row>
    <row r="284" spans="4:4">
      <c r="D284" s="1"/>
    </row>
    <row r="285" spans="4:4">
      <c r="D285" s="1"/>
    </row>
    <row r="286" spans="4:4">
      <c r="D286" s="1"/>
    </row>
    <row r="287" spans="4:4">
      <c r="D287" s="1"/>
    </row>
    <row r="288" spans="4:4">
      <c r="D288" s="1"/>
    </row>
    <row r="289" spans="4:4">
      <c r="D289" s="1"/>
    </row>
    <row r="290" spans="4:4">
      <c r="D290" s="1"/>
    </row>
    <row r="291" spans="4:4">
      <c r="D291" s="1"/>
    </row>
    <row r="292" spans="4:4">
      <c r="D292" s="1"/>
    </row>
    <row r="293" spans="4:4">
      <c r="D293" s="1"/>
    </row>
    <row r="294" spans="4:4">
      <c r="D294" s="1"/>
    </row>
    <row r="295" spans="4:4">
      <c r="D295" s="1"/>
    </row>
    <row r="296" spans="4:4">
      <c r="D296" s="1"/>
    </row>
    <row r="297" spans="4:4">
      <c r="D297" s="1"/>
    </row>
    <row r="298" spans="4:4">
      <c r="D298" s="1"/>
    </row>
    <row r="299" spans="4:4">
      <c r="D299" s="1"/>
    </row>
    <row r="300" spans="4:4">
      <c r="D300" s="1"/>
    </row>
    <row r="301" spans="4:4">
      <c r="D301" s="1"/>
    </row>
    <row r="302" spans="4:4">
      <c r="D302" s="1"/>
    </row>
    <row r="303" spans="4:4">
      <c r="D303" s="1"/>
    </row>
    <row r="304" spans="4:4">
      <c r="D304" s="1"/>
    </row>
    <row r="305" spans="4:4">
      <c r="D305" s="1"/>
    </row>
    <row r="306" spans="4:4">
      <c r="D306" s="1"/>
    </row>
    <row r="307" spans="4:4">
      <c r="D307" s="1"/>
    </row>
    <row r="308" spans="4:4">
      <c r="D308" s="1"/>
    </row>
    <row r="309" spans="4:4">
      <c r="D309" s="1"/>
    </row>
    <row r="310" spans="4:4">
      <c r="D310" s="1"/>
    </row>
    <row r="311" spans="4:4">
      <c r="D311" s="1"/>
    </row>
    <row r="312" spans="4:4">
      <c r="D312" s="1"/>
    </row>
    <row r="313" spans="4:4">
      <c r="D313" s="1"/>
    </row>
    <row r="314" spans="4:4">
      <c r="D314" s="1"/>
    </row>
    <row r="315" spans="4:4">
      <c r="D315" s="1"/>
    </row>
    <row r="316" spans="4:4">
      <c r="D316" s="1"/>
    </row>
    <row r="317" spans="4:4">
      <c r="D317" s="1"/>
    </row>
    <row r="318" spans="4:4">
      <c r="D318" s="1"/>
    </row>
    <row r="319" spans="4:4">
      <c r="D319" s="1"/>
    </row>
    <row r="320" spans="4:4">
      <c r="D320" s="1"/>
    </row>
    <row r="321" spans="4:4">
      <c r="D321" s="1"/>
    </row>
    <row r="322" spans="4:4">
      <c r="D322" s="1"/>
    </row>
    <row r="323" spans="4:4">
      <c r="D323" s="1"/>
    </row>
    <row r="324" spans="4:4">
      <c r="D324" s="1"/>
    </row>
    <row r="325" spans="4:4">
      <c r="D325" s="1"/>
    </row>
    <row r="326" spans="4:4">
      <c r="D326" s="1"/>
    </row>
    <row r="327" spans="4:4">
      <c r="D327" s="1"/>
    </row>
    <row r="328" spans="4:4">
      <c r="D328" s="1"/>
    </row>
    <row r="329" spans="4:4">
      <c r="D329" s="1"/>
    </row>
    <row r="330" spans="4:4">
      <c r="D330" s="1"/>
    </row>
    <row r="331" spans="4:4">
      <c r="D331" s="1"/>
    </row>
    <row r="332" spans="4:4">
      <c r="D332" s="1"/>
    </row>
    <row r="333" spans="4:4">
      <c r="D333" s="1"/>
    </row>
    <row r="334" spans="4:4">
      <c r="D334" s="1"/>
    </row>
    <row r="335" spans="4:4">
      <c r="D335" s="1"/>
    </row>
    <row r="336" spans="4:4">
      <c r="D336" s="1"/>
    </row>
    <row r="337" spans="4:4">
      <c r="D337" s="1"/>
    </row>
    <row r="338" spans="4:4">
      <c r="D338" s="1"/>
    </row>
    <row r="339" spans="4:4">
      <c r="D339" s="1"/>
    </row>
    <row r="340" spans="4:4">
      <c r="D340" s="1"/>
    </row>
    <row r="341" spans="4:4">
      <c r="D341" s="1"/>
    </row>
    <row r="342" spans="4:4">
      <c r="D342" s="1"/>
    </row>
    <row r="343" spans="4:4">
      <c r="D343" s="1"/>
    </row>
    <row r="344" spans="4:4">
      <c r="D344" s="1"/>
    </row>
    <row r="345" spans="4:4">
      <c r="D345" s="1"/>
    </row>
    <row r="346" spans="4:4">
      <c r="D346" s="1"/>
    </row>
    <row r="347" spans="4:4">
      <c r="D347" s="1"/>
    </row>
    <row r="348" spans="4:4">
      <c r="D348" s="1"/>
    </row>
    <row r="349" spans="4:4">
      <c r="D349" s="1"/>
    </row>
    <row r="350" spans="4:4">
      <c r="D350" s="1"/>
    </row>
    <row r="351" spans="4:4">
      <c r="D351" s="1"/>
    </row>
    <row r="352" spans="4:4">
      <c r="D352" s="1"/>
    </row>
    <row r="353" spans="4:4">
      <c r="D353" s="1"/>
    </row>
    <row r="354" spans="4:4">
      <c r="D354" s="1"/>
    </row>
    <row r="355" spans="4:4">
      <c r="D355" s="1"/>
    </row>
    <row r="356" spans="4:4">
      <c r="D356" s="1"/>
    </row>
    <row r="357" spans="4:4">
      <c r="D357" s="1"/>
    </row>
    <row r="358" spans="4:4">
      <c r="D358" s="1"/>
    </row>
    <row r="359" spans="4:4">
      <c r="D359" s="1"/>
    </row>
    <row r="360" spans="4:4">
      <c r="D360" s="1"/>
    </row>
    <row r="361" spans="4:4">
      <c r="D361" s="1"/>
    </row>
    <row r="362" spans="4:4">
      <c r="D362" s="1"/>
    </row>
    <row r="363" spans="4:4">
      <c r="D363" s="1"/>
    </row>
    <row r="364" spans="4:4">
      <c r="D364" s="1"/>
    </row>
    <row r="365" spans="4:4">
      <c r="D365" s="1"/>
    </row>
    <row r="366" spans="4:4">
      <c r="D366" s="1"/>
    </row>
    <row r="367" spans="4:4">
      <c r="D367" s="1"/>
    </row>
    <row r="368" spans="4:4">
      <c r="D368" s="1"/>
    </row>
    <row r="369" spans="4:4">
      <c r="D369" s="1"/>
    </row>
    <row r="370" spans="4:4">
      <c r="D370" s="1"/>
    </row>
    <row r="371" spans="4:4">
      <c r="D371" s="1"/>
    </row>
    <row r="372" spans="4:4">
      <c r="D372" s="1"/>
    </row>
    <row r="373" spans="4:4">
      <c r="D373" s="1"/>
    </row>
    <row r="374" spans="4:4">
      <c r="D374" s="1"/>
    </row>
    <row r="375" spans="4:4">
      <c r="D375" s="1"/>
    </row>
    <row r="376" spans="4:4">
      <c r="D376" s="1"/>
    </row>
    <row r="377" spans="4:4">
      <c r="D377" s="1"/>
    </row>
    <row r="378" spans="4:4">
      <c r="D378" s="1"/>
    </row>
    <row r="379" spans="4:4">
      <c r="D379" s="1"/>
    </row>
    <row r="380" spans="4:4">
      <c r="D380" s="1"/>
    </row>
    <row r="381" spans="4:4">
      <c r="D381" s="1"/>
    </row>
    <row r="382" spans="4:4">
      <c r="D382" s="1"/>
    </row>
    <row r="383" spans="4:4">
      <c r="D383" s="1"/>
    </row>
    <row r="384" spans="4:4">
      <c r="D384" s="1"/>
    </row>
    <row r="385" spans="2:4">
      <c r="D385" s="1"/>
    </row>
    <row r="386" spans="2:4">
      <c r="D386" s="1"/>
    </row>
    <row r="387" spans="2:4">
      <c r="D387" s="1"/>
    </row>
    <row r="388" spans="2:4">
      <c r="D388" s="1"/>
    </row>
    <row r="389" spans="2:4">
      <c r="D389" s="1"/>
    </row>
    <row r="390" spans="2:4">
      <c r="B390" s="32"/>
      <c r="D390" s="1"/>
    </row>
    <row r="391" spans="2:4">
      <c r="B391" s="32"/>
      <c r="D391" s="1"/>
    </row>
    <row r="392" spans="2:4">
      <c r="B392" s="3"/>
      <c r="D392" s="1"/>
    </row>
    <row r="393" spans="2:4">
      <c r="D393" s="1"/>
    </row>
    <row r="394" spans="2:4">
      <c r="D394" s="1"/>
    </row>
    <row r="395" spans="2:4">
      <c r="D395" s="1"/>
    </row>
    <row r="396" spans="2:4">
      <c r="D396" s="1"/>
    </row>
    <row r="397" spans="2:4">
      <c r="D397" s="1"/>
    </row>
    <row r="398" spans="2:4">
      <c r="D398" s="1"/>
    </row>
    <row r="399" spans="2:4">
      <c r="D399" s="1"/>
    </row>
    <row r="400" spans="2:4">
      <c r="D400" s="1"/>
    </row>
    <row r="401" spans="4:4">
      <c r="D401" s="1"/>
    </row>
    <row r="402" spans="4:4">
      <c r="D402" s="1"/>
    </row>
  </sheetData>
  <mergeCells count="1">
    <mergeCell ref="B6:P6"/>
  </mergeCells>
  <dataValidations count="1">
    <dataValidation allowBlank="1" showInputMessage="1" showErrorMessage="1" sqref="A5:XFD10 A26:XFD1048576 A20:P21"/>
  </dataValidations>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גיליון4">
    <tabColor indexed="44"/>
    <pageSetUpPr fitToPage="1"/>
  </sheetPr>
  <dimension ref="A1:BO713"/>
  <sheetViews>
    <sheetView rightToLeft="1" workbookViewId="0">
      <selection activeCell="B1" sqref="B1:B4"/>
    </sheetView>
  </sheetViews>
  <sheetFormatPr defaultColWidth="9.140625" defaultRowHeight="18"/>
  <cols>
    <col min="1" max="1" width="6.28515625" style="1" customWidth="1"/>
    <col min="2" max="2" width="38.42578125" style="2" customWidth="1"/>
    <col min="3" max="3" width="6.28515625" style="2" customWidth="1"/>
    <col min="4" max="4" width="10.5703125" style="2" bestFit="1" customWidth="1"/>
    <col min="5" max="5" width="5.28515625" style="2" customWidth="1"/>
    <col min="6" max="6" width="6.28515625" style="2" customWidth="1"/>
    <col min="7" max="7" width="9.7109375" style="2" bestFit="1" customWidth="1"/>
    <col min="8" max="8" width="5.5703125" style="1" customWidth="1"/>
    <col min="9" max="9" width="5.28515625" style="1" customWidth="1"/>
    <col min="10" max="10" width="11.7109375" style="1" customWidth="1"/>
    <col min="11" max="11" width="6" style="1" bestFit="1" customWidth="1"/>
    <col min="12" max="12" width="5.5703125" style="1" customWidth="1"/>
    <col min="13" max="13" width="6.42578125" style="1" customWidth="1"/>
    <col min="14" max="14" width="7.5703125" style="1" bestFit="1" customWidth="1"/>
    <col min="15" max="15" width="4.7109375" style="1" customWidth="1"/>
    <col min="16" max="16" width="6.5703125" style="1" customWidth="1"/>
    <col min="17" max="17" width="7.85546875" style="1" customWidth="1"/>
    <col min="18" max="18" width="11.28515625" style="1" bestFit="1" customWidth="1"/>
    <col min="19" max="19" width="11.85546875" style="1" bestFit="1" customWidth="1"/>
    <col min="20" max="20" width="11.140625" style="1" customWidth="1"/>
    <col min="21" max="21" width="7.5703125" style="1" customWidth="1"/>
    <col min="22" max="22" width="6.7109375" style="1" customWidth="1"/>
    <col min="23" max="23" width="7.7109375" style="1" customWidth="1"/>
    <col min="24" max="24" width="7.140625" style="1" customWidth="1"/>
    <col min="25" max="25" width="6" style="1" customWidth="1"/>
    <col min="26" max="26" width="7.85546875" style="1" customWidth="1"/>
    <col min="27" max="27" width="8.140625" style="1" customWidth="1"/>
    <col min="28" max="28" width="6.28515625" style="1" customWidth="1"/>
    <col min="29" max="29" width="8" style="1" customWidth="1"/>
    <col min="30" max="30" width="8.7109375" style="1" customWidth="1"/>
    <col min="31" max="31" width="10" style="1" customWidth="1"/>
    <col min="32" max="32" width="9.5703125" style="1" customWidth="1"/>
    <col min="33" max="33" width="6.140625" style="1" customWidth="1"/>
    <col min="34" max="35" width="5.7109375" style="1" customWidth="1"/>
    <col min="36" max="36" width="6.85546875" style="1" customWidth="1"/>
    <col min="37" max="37" width="6.42578125" style="1" customWidth="1"/>
    <col min="38" max="38" width="6.7109375" style="1" customWidth="1"/>
    <col min="39" max="39" width="7.28515625" style="1" customWidth="1"/>
    <col min="40" max="51" width="5.7109375" style="1" customWidth="1"/>
    <col min="52" max="16384" width="9.140625" style="1"/>
  </cols>
  <sheetData>
    <row r="1" spans="2:67">
      <c r="B1" s="82" t="s">
        <v>278</v>
      </c>
    </row>
    <row r="2" spans="2:67">
      <c r="B2" s="82" t="s">
        <v>279</v>
      </c>
    </row>
    <row r="3" spans="2:67">
      <c r="B3" s="82" t="s">
        <v>280</v>
      </c>
    </row>
    <row r="4" spans="2:67">
      <c r="B4" s="82" t="s">
        <v>281</v>
      </c>
    </row>
    <row r="6" spans="2:67" ht="26.25" customHeight="1">
      <c r="B6" s="166" t="s">
        <v>223</v>
      </c>
      <c r="C6" s="169"/>
      <c r="D6" s="169"/>
      <c r="E6" s="169"/>
      <c r="F6" s="169"/>
      <c r="G6" s="169"/>
      <c r="H6" s="169"/>
      <c r="I6" s="169"/>
      <c r="J6" s="169"/>
      <c r="K6" s="169"/>
      <c r="L6" s="169"/>
      <c r="M6" s="169"/>
      <c r="N6" s="169"/>
      <c r="O6" s="169"/>
      <c r="P6" s="169"/>
      <c r="Q6" s="169"/>
      <c r="R6" s="169"/>
      <c r="S6" s="169"/>
      <c r="T6" s="170"/>
      <c r="BO6" s="3"/>
    </row>
    <row r="7" spans="2:67" ht="26.25" customHeight="1">
      <c r="B7" s="166" t="s">
        <v>119</v>
      </c>
      <c r="C7" s="169"/>
      <c r="D7" s="169"/>
      <c r="E7" s="169"/>
      <c r="F7" s="169"/>
      <c r="G7" s="169"/>
      <c r="H7" s="169"/>
      <c r="I7" s="169"/>
      <c r="J7" s="169"/>
      <c r="K7" s="169"/>
      <c r="L7" s="169"/>
      <c r="M7" s="169"/>
      <c r="N7" s="169"/>
      <c r="O7" s="169"/>
      <c r="P7" s="169"/>
      <c r="Q7" s="169"/>
      <c r="R7" s="169"/>
      <c r="S7" s="169"/>
      <c r="T7" s="170"/>
      <c r="AZ7" s="32"/>
      <c r="BJ7" s="3"/>
      <c r="BO7" s="3"/>
    </row>
    <row r="8" spans="2:67" s="3" customFormat="1" ht="47.25">
      <c r="B8" s="20" t="s">
        <v>148</v>
      </c>
      <c r="C8" s="13" t="s">
        <v>50</v>
      </c>
      <c r="D8" s="79" t="s">
        <v>153</v>
      </c>
      <c r="E8" s="50" t="s">
        <v>244</v>
      </c>
      <c r="F8" s="50" t="s">
        <v>150</v>
      </c>
      <c r="G8" s="80" t="s">
        <v>84</v>
      </c>
      <c r="H8" s="13" t="s">
        <v>15</v>
      </c>
      <c r="I8" s="13" t="s">
        <v>85</v>
      </c>
      <c r="J8" s="13" t="s">
        <v>134</v>
      </c>
      <c r="K8" s="80" t="s">
        <v>18</v>
      </c>
      <c r="L8" s="13" t="s">
        <v>133</v>
      </c>
      <c r="M8" s="13" t="s">
        <v>17</v>
      </c>
      <c r="N8" s="13" t="s">
        <v>19</v>
      </c>
      <c r="O8" s="13" t="s">
        <v>0</v>
      </c>
      <c r="P8" s="13" t="s">
        <v>137</v>
      </c>
      <c r="Q8" s="13" t="s">
        <v>78</v>
      </c>
      <c r="R8" s="13" t="s">
        <v>72</v>
      </c>
      <c r="S8" s="50" t="s">
        <v>195</v>
      </c>
      <c r="T8" s="14" t="s">
        <v>197</v>
      </c>
      <c r="V8" s="1"/>
      <c r="AZ8" s="32"/>
      <c r="BJ8" s="1"/>
      <c r="BK8" s="1"/>
      <c r="BL8" s="1"/>
      <c r="BO8" s="4"/>
    </row>
    <row r="9" spans="2:67" s="3" customFormat="1" ht="20.25" customHeight="1">
      <c r="B9" s="15"/>
      <c r="C9" s="16"/>
      <c r="D9" s="16"/>
      <c r="E9" s="16"/>
      <c r="F9" s="16"/>
      <c r="G9" s="16"/>
      <c r="H9" s="16"/>
      <c r="I9" s="16"/>
      <c r="J9" s="16" t="s">
        <v>24</v>
      </c>
      <c r="K9" s="16" t="s">
        <v>21</v>
      </c>
      <c r="L9" s="16"/>
      <c r="M9" s="16" t="s">
        <v>20</v>
      </c>
      <c r="N9" s="16" t="s">
        <v>20</v>
      </c>
      <c r="O9" s="16" t="s">
        <v>22</v>
      </c>
      <c r="P9" s="16" t="s">
        <v>79</v>
      </c>
      <c r="Q9" s="16" t="s">
        <v>23</v>
      </c>
      <c r="R9" s="16" t="s">
        <v>20</v>
      </c>
      <c r="S9" s="16" t="s">
        <v>20</v>
      </c>
      <c r="T9" s="35" t="s">
        <v>20</v>
      </c>
      <c r="BJ9" s="1"/>
      <c r="BL9" s="1"/>
      <c r="BO9" s="4"/>
    </row>
    <row r="10" spans="2:67" s="4" customFormat="1" ht="18" customHeight="1">
      <c r="B10" s="18"/>
      <c r="C10" s="61" t="s">
        <v>1</v>
      </c>
      <c r="D10" s="61" t="s">
        <v>2</v>
      </c>
      <c r="E10" s="61" t="s">
        <v>3</v>
      </c>
      <c r="F10" s="61" t="s">
        <v>4</v>
      </c>
      <c r="G10" s="61" t="s">
        <v>5</v>
      </c>
      <c r="H10" s="61" t="s">
        <v>6</v>
      </c>
      <c r="I10" s="61" t="s">
        <v>7</v>
      </c>
      <c r="J10" s="61" t="s">
        <v>8</v>
      </c>
      <c r="K10" s="61" t="s">
        <v>9</v>
      </c>
      <c r="L10" s="61" t="s">
        <v>10</v>
      </c>
      <c r="M10" s="61" t="s">
        <v>11</v>
      </c>
      <c r="N10" s="61" t="s">
        <v>12</v>
      </c>
      <c r="O10" s="61" t="s">
        <v>13</v>
      </c>
      <c r="P10" s="61" t="s">
        <v>14</v>
      </c>
      <c r="Q10" s="61" t="s">
        <v>146</v>
      </c>
      <c r="R10" s="61" t="s">
        <v>147</v>
      </c>
      <c r="S10" s="64" t="s">
        <v>198</v>
      </c>
      <c r="T10" s="36" t="s">
        <v>245</v>
      </c>
      <c r="U10" s="5"/>
      <c r="BJ10" s="1"/>
      <c r="BK10" s="3"/>
      <c r="BL10" s="1"/>
      <c r="BO10" s="1"/>
    </row>
    <row r="11" spans="2:67" s="4" customFormat="1" ht="18" customHeight="1" thickBot="1">
      <c r="B11" s="115" t="s">
        <v>51</v>
      </c>
      <c r="C11" s="85"/>
      <c r="D11" s="85"/>
      <c r="E11" s="85"/>
      <c r="F11" s="85"/>
      <c r="G11" s="85"/>
      <c r="H11" s="85"/>
      <c r="I11" s="85"/>
      <c r="J11" s="96"/>
      <c r="K11" s="85"/>
      <c r="L11" s="85"/>
      <c r="M11" s="84"/>
      <c r="N11" s="84"/>
      <c r="O11" s="84"/>
      <c r="P11" s="84"/>
      <c r="Q11" s="84"/>
      <c r="R11" s="84"/>
      <c r="S11" s="84"/>
      <c r="T11" s="84"/>
      <c r="U11" s="5"/>
      <c r="BJ11" s="1"/>
      <c r="BK11" s="3"/>
      <c r="BL11" s="1"/>
      <c r="BO11" s="1"/>
    </row>
    <row r="12" spans="2:67" customFormat="1" ht="15.75">
      <c r="B12" s="59" t="s">
        <v>259</v>
      </c>
      <c r="C12" s="88"/>
      <c r="D12" s="88"/>
      <c r="E12" s="88"/>
      <c r="F12" s="88"/>
      <c r="G12" s="88"/>
      <c r="H12" s="88"/>
      <c r="I12" s="88"/>
      <c r="J12" s="97"/>
      <c r="K12" s="88"/>
      <c r="L12" s="88"/>
      <c r="M12" s="91"/>
      <c r="N12" s="91"/>
      <c r="O12" s="91"/>
      <c r="P12" s="91"/>
      <c r="Q12" s="91"/>
      <c r="R12" s="91"/>
      <c r="S12" s="91"/>
      <c r="T12" s="91"/>
    </row>
    <row r="13" spans="2:67" customFormat="1" ht="15.75">
      <c r="B13" s="59" t="s">
        <v>35</v>
      </c>
      <c r="C13" s="88"/>
      <c r="D13" s="88"/>
      <c r="E13" s="88"/>
      <c r="F13" s="88"/>
      <c r="G13" s="88"/>
      <c r="H13" s="88"/>
      <c r="I13" s="88"/>
      <c r="J13" s="97"/>
      <c r="K13" s="88"/>
      <c r="L13" s="88"/>
      <c r="M13" s="91"/>
      <c r="N13" s="91"/>
      <c r="O13" s="91"/>
      <c r="P13" s="91"/>
      <c r="Q13" s="91"/>
      <c r="R13" s="91"/>
      <c r="S13" s="91"/>
      <c r="T13" s="91"/>
    </row>
    <row r="14" spans="2:67" customFormat="1" ht="15.75">
      <c r="B14" s="60" t="s">
        <v>268</v>
      </c>
      <c r="C14" s="90"/>
      <c r="D14" s="90"/>
      <c r="E14" s="90"/>
      <c r="F14" s="90"/>
      <c r="G14" s="90"/>
      <c r="H14" s="90"/>
      <c r="I14" s="90"/>
      <c r="J14" s="101"/>
      <c r="K14" s="90"/>
      <c r="L14" s="90"/>
      <c r="M14" s="114"/>
      <c r="N14" s="114"/>
      <c r="O14" s="114"/>
      <c r="P14" s="114"/>
      <c r="Q14" s="114"/>
      <c r="R14" s="114"/>
      <c r="S14" s="114"/>
      <c r="T14" s="114"/>
    </row>
    <row r="15" spans="2:67" customFormat="1" ht="15.75">
      <c r="B15" s="59" t="s">
        <v>53</v>
      </c>
      <c r="C15" s="88"/>
      <c r="D15" s="88"/>
      <c r="E15" s="88"/>
      <c r="F15" s="88"/>
      <c r="G15" s="88"/>
      <c r="H15" s="88"/>
      <c r="I15" s="88"/>
      <c r="J15" s="97"/>
      <c r="K15" s="88"/>
      <c r="L15" s="88"/>
      <c r="M15" s="91"/>
      <c r="N15" s="91"/>
      <c r="O15" s="91"/>
      <c r="P15" s="91"/>
      <c r="Q15" s="91"/>
      <c r="R15" s="91"/>
      <c r="S15" s="91"/>
      <c r="T15" s="91"/>
    </row>
    <row r="16" spans="2:67" customFormat="1" ht="15.75">
      <c r="B16" s="60" t="s">
        <v>268</v>
      </c>
      <c r="C16" s="90"/>
      <c r="D16" s="90"/>
      <c r="E16" s="90"/>
      <c r="F16" s="90"/>
      <c r="G16" s="90"/>
      <c r="H16" s="90"/>
      <c r="I16" s="90"/>
      <c r="J16" s="101"/>
      <c r="K16" s="90"/>
      <c r="L16" s="90"/>
      <c r="M16" s="114"/>
      <c r="N16" s="114"/>
      <c r="O16" s="114"/>
      <c r="P16" s="114"/>
      <c r="Q16" s="114"/>
      <c r="R16" s="114"/>
      <c r="S16" s="114"/>
      <c r="T16" s="114"/>
    </row>
    <row r="17" spans="1:20" customFormat="1" ht="15.75">
      <c r="B17" s="59" t="s">
        <v>54</v>
      </c>
      <c r="C17" s="88"/>
      <c r="D17" s="88"/>
      <c r="E17" s="88"/>
      <c r="F17" s="88"/>
      <c r="G17" s="88"/>
      <c r="H17" s="88"/>
      <c r="I17" s="88"/>
      <c r="J17" s="97"/>
      <c r="K17" s="88"/>
      <c r="L17" s="88"/>
      <c r="M17" s="91"/>
      <c r="N17" s="91"/>
      <c r="O17" s="91"/>
      <c r="P17" s="91"/>
      <c r="Q17" s="91"/>
      <c r="R17" s="91"/>
      <c r="S17" s="91"/>
      <c r="T17" s="91"/>
    </row>
    <row r="18" spans="1:20" customFormat="1" ht="15.75">
      <c r="B18" s="60" t="s">
        <v>268</v>
      </c>
      <c r="C18" s="90"/>
      <c r="D18" s="90"/>
      <c r="E18" s="90"/>
      <c r="F18" s="90"/>
      <c r="G18" s="90"/>
      <c r="H18" s="90"/>
      <c r="I18" s="90"/>
      <c r="J18" s="101"/>
      <c r="K18" s="90"/>
      <c r="L18" s="90"/>
      <c r="M18" s="114"/>
      <c r="N18" s="114"/>
      <c r="O18" s="114"/>
      <c r="P18" s="114"/>
      <c r="Q18" s="114"/>
      <c r="R18" s="114"/>
      <c r="S18" s="114"/>
      <c r="T18" s="114"/>
    </row>
    <row r="19" spans="1:20" customFormat="1" ht="15.75">
      <c r="B19" s="59" t="s">
        <v>258</v>
      </c>
      <c r="C19" s="88"/>
      <c r="D19" s="88"/>
      <c r="E19" s="88"/>
      <c r="F19" s="88"/>
      <c r="G19" s="88"/>
      <c r="H19" s="88"/>
      <c r="I19" s="88"/>
      <c r="J19" s="97"/>
      <c r="K19" s="88"/>
      <c r="L19" s="88"/>
      <c r="M19" s="91"/>
      <c r="N19" s="91"/>
      <c r="O19" s="91"/>
      <c r="P19" s="91"/>
      <c r="Q19" s="91"/>
      <c r="R19" s="91"/>
      <c r="S19" s="91"/>
      <c r="T19" s="91"/>
    </row>
    <row r="20" spans="1:20" customFormat="1" ht="15.75">
      <c r="B20" s="59" t="s">
        <v>83</v>
      </c>
      <c r="C20" s="88"/>
      <c r="D20" s="88"/>
      <c r="E20" s="88"/>
      <c r="F20" s="88"/>
      <c r="G20" s="88"/>
      <c r="H20" s="88"/>
      <c r="I20" s="88"/>
      <c r="J20" s="97"/>
      <c r="K20" s="88"/>
      <c r="L20" s="88"/>
      <c r="M20" s="91"/>
      <c r="N20" s="91"/>
      <c r="O20" s="91"/>
      <c r="P20" s="91"/>
      <c r="Q20" s="91"/>
      <c r="R20" s="91"/>
      <c r="S20" s="91"/>
      <c r="T20" s="91"/>
    </row>
    <row r="21" spans="1:20" customFormat="1" ht="15.75">
      <c r="B21" s="60" t="s">
        <v>268</v>
      </c>
      <c r="C21" s="90"/>
      <c r="D21" s="90"/>
      <c r="E21" s="90"/>
      <c r="F21" s="90"/>
      <c r="G21" s="90"/>
      <c r="H21" s="90"/>
      <c r="I21" s="90"/>
      <c r="J21" s="101"/>
      <c r="K21" s="90"/>
      <c r="L21" s="90"/>
      <c r="M21" s="114"/>
      <c r="N21" s="114"/>
      <c r="O21" s="114"/>
      <c r="P21" s="114"/>
      <c r="Q21" s="114"/>
      <c r="R21" s="114"/>
      <c r="S21" s="114"/>
      <c r="T21" s="114"/>
    </row>
    <row r="22" spans="1:20" customFormat="1" ht="15.75">
      <c r="B22" s="59" t="s">
        <v>82</v>
      </c>
      <c r="C22" s="88"/>
      <c r="D22" s="88"/>
      <c r="E22" s="88"/>
      <c r="F22" s="88"/>
      <c r="G22" s="88"/>
      <c r="H22" s="88"/>
      <c r="I22" s="88"/>
      <c r="J22" s="97"/>
      <c r="K22" s="88"/>
      <c r="L22" s="88"/>
      <c r="M22" s="91"/>
      <c r="N22" s="91"/>
      <c r="O22" s="91"/>
      <c r="P22" s="91"/>
      <c r="Q22" s="91"/>
      <c r="R22" s="91"/>
      <c r="S22" s="91"/>
      <c r="T22" s="91"/>
    </row>
    <row r="23" spans="1:20" customFormat="1" ht="15.75">
      <c r="B23" s="113" t="s">
        <v>268</v>
      </c>
      <c r="C23" s="90"/>
      <c r="D23" s="90"/>
      <c r="E23" s="90"/>
      <c r="F23" s="90"/>
      <c r="G23" s="90"/>
      <c r="H23" s="90"/>
      <c r="I23" s="90"/>
      <c r="J23" s="101"/>
      <c r="K23" s="90"/>
      <c r="L23" s="90"/>
      <c r="M23" s="114"/>
      <c r="N23" s="114"/>
      <c r="O23" s="114"/>
      <c r="P23" s="114"/>
      <c r="Q23" s="114"/>
      <c r="R23" s="114"/>
      <c r="S23" s="114"/>
      <c r="T23" s="114"/>
    </row>
    <row r="24" spans="1:20" customFormat="1">
      <c r="A24" s="1"/>
      <c r="B24" s="6" t="s">
        <v>52</v>
      </c>
      <c r="C24" s="1"/>
      <c r="D24" s="1"/>
      <c r="E24" s="1"/>
      <c r="F24" s="1"/>
      <c r="G24" s="1"/>
      <c r="H24" s="1"/>
      <c r="I24" s="1"/>
      <c r="J24" s="1"/>
      <c r="K24" s="1"/>
      <c r="L24" s="1"/>
      <c r="M24" s="1"/>
      <c r="N24" s="1"/>
      <c r="O24" s="1"/>
      <c r="P24" s="1"/>
      <c r="Q24" s="1"/>
      <c r="R24" s="1"/>
      <c r="S24" s="1"/>
      <c r="T24" s="1"/>
    </row>
    <row r="25" spans="1:20" customFormat="1">
      <c r="A25" s="1"/>
      <c r="B25" s="6" t="s">
        <v>145</v>
      </c>
      <c r="C25" s="1"/>
      <c r="D25" s="1"/>
      <c r="E25" s="1"/>
      <c r="F25" s="1"/>
      <c r="G25" s="1"/>
      <c r="H25" s="1"/>
      <c r="I25" s="1"/>
      <c r="J25" s="1"/>
      <c r="K25" s="1"/>
      <c r="L25" s="1"/>
      <c r="M25" s="1"/>
      <c r="N25" s="1"/>
      <c r="O25" s="1"/>
      <c r="P25" s="1"/>
      <c r="Q25" s="1"/>
      <c r="R25" s="1"/>
      <c r="S25" s="1"/>
      <c r="T25" s="1"/>
    </row>
    <row r="26" spans="1:20" customFormat="1" ht="12.75"/>
    <row r="27" spans="1:20" customFormat="1" ht="12.75"/>
    <row r="28" spans="1:20" customFormat="1" ht="12.75"/>
    <row r="29" spans="1:20" customFormat="1" ht="12.75"/>
    <row r="30" spans="1:20" customFormat="1" ht="12.75"/>
    <row r="31" spans="1:20">
      <c r="C31" s="1"/>
      <c r="D31" s="1"/>
      <c r="E31" s="1"/>
      <c r="F31" s="1"/>
      <c r="G31" s="1"/>
    </row>
    <row r="32" spans="1:20">
      <c r="C32" s="1"/>
      <c r="D32" s="1"/>
      <c r="E32" s="1"/>
      <c r="F32" s="1"/>
      <c r="G32" s="1"/>
    </row>
    <row r="33" spans="3:7">
      <c r="C33" s="1"/>
      <c r="D33" s="1"/>
      <c r="E33" s="1"/>
      <c r="F33" s="1"/>
      <c r="G33" s="1"/>
    </row>
    <row r="34" spans="3:7">
      <c r="C34" s="1"/>
      <c r="D34" s="1"/>
      <c r="E34" s="1"/>
      <c r="F34" s="1"/>
      <c r="G34" s="1"/>
    </row>
    <row r="35" spans="3:7">
      <c r="C35" s="1"/>
      <c r="D35" s="1"/>
      <c r="E35" s="1"/>
      <c r="F35" s="1"/>
      <c r="G35" s="1"/>
    </row>
    <row r="36" spans="3:7">
      <c r="C36" s="1"/>
      <c r="D36" s="1"/>
      <c r="E36" s="1"/>
      <c r="F36" s="1"/>
      <c r="G36" s="1"/>
    </row>
    <row r="37" spans="3:7">
      <c r="C37" s="1"/>
      <c r="D37" s="1"/>
      <c r="E37" s="1"/>
      <c r="F37" s="1"/>
      <c r="G37" s="1"/>
    </row>
    <row r="38" spans="3:7">
      <c r="C38" s="1"/>
      <c r="D38" s="1"/>
      <c r="E38" s="1"/>
      <c r="F38" s="1"/>
      <c r="G38" s="1"/>
    </row>
    <row r="39" spans="3:7">
      <c r="C39" s="1"/>
      <c r="D39" s="1"/>
      <c r="E39" s="1"/>
      <c r="F39" s="1"/>
      <c r="G39" s="1"/>
    </row>
    <row r="40" spans="3:7">
      <c r="C40" s="1"/>
      <c r="D40" s="1"/>
      <c r="E40" s="1"/>
      <c r="F40" s="1"/>
      <c r="G40" s="1"/>
    </row>
    <row r="41" spans="3:7">
      <c r="C41" s="1"/>
      <c r="D41" s="1"/>
      <c r="E41" s="1"/>
      <c r="F41" s="1"/>
      <c r="G41" s="1"/>
    </row>
    <row r="42" spans="3:7">
      <c r="C42" s="1"/>
      <c r="D42" s="1"/>
      <c r="E42" s="1"/>
      <c r="F42" s="1"/>
      <c r="G42" s="1"/>
    </row>
    <row r="43" spans="3:7">
      <c r="C43" s="1"/>
      <c r="D43" s="1"/>
      <c r="E43" s="1"/>
      <c r="F43" s="1"/>
      <c r="G43" s="1"/>
    </row>
    <row r="44" spans="3:7">
      <c r="C44" s="1"/>
      <c r="D44" s="1"/>
      <c r="E44" s="1"/>
      <c r="F44" s="1"/>
      <c r="G44" s="1"/>
    </row>
    <row r="45" spans="3:7">
      <c r="C45" s="1"/>
      <c r="D45" s="1"/>
      <c r="E45" s="1"/>
      <c r="F45" s="1"/>
      <c r="G45" s="1"/>
    </row>
    <row r="46" spans="3:7">
      <c r="C46" s="1"/>
      <c r="D46" s="1"/>
      <c r="E46" s="1"/>
      <c r="F46" s="1"/>
      <c r="G46" s="1"/>
    </row>
    <row r="47" spans="3:7">
      <c r="C47" s="1"/>
      <c r="D47" s="1"/>
      <c r="E47" s="1"/>
      <c r="F47" s="1"/>
      <c r="G47" s="1"/>
    </row>
    <row r="48" spans="3:7">
      <c r="C48" s="1"/>
      <c r="D48" s="1"/>
      <c r="E48" s="1"/>
      <c r="F48" s="1"/>
      <c r="G48" s="1"/>
    </row>
    <row r="49" spans="3:7">
      <c r="C49" s="1"/>
      <c r="D49" s="1"/>
      <c r="E49" s="1"/>
      <c r="F49" s="1"/>
      <c r="G49" s="1"/>
    </row>
    <row r="50" spans="3:7">
      <c r="C50" s="1"/>
      <c r="D50" s="1"/>
      <c r="E50" s="1"/>
      <c r="F50" s="1"/>
      <c r="G50" s="1"/>
    </row>
    <row r="51" spans="3:7">
      <c r="C51" s="1"/>
      <c r="D51" s="1"/>
      <c r="E51" s="1"/>
      <c r="F51" s="1"/>
      <c r="G51" s="1"/>
    </row>
    <row r="52" spans="3:7">
      <c r="C52" s="1"/>
      <c r="D52" s="1"/>
      <c r="E52" s="1"/>
      <c r="F52" s="1"/>
      <c r="G52" s="1"/>
    </row>
    <row r="53" spans="3:7">
      <c r="C53" s="1"/>
      <c r="D53" s="1"/>
      <c r="E53" s="1"/>
      <c r="F53" s="1"/>
      <c r="G53" s="1"/>
    </row>
    <row r="54" spans="3:7">
      <c r="C54" s="1"/>
      <c r="D54" s="1"/>
      <c r="E54" s="1"/>
      <c r="F54" s="1"/>
      <c r="G54" s="1"/>
    </row>
    <row r="55" spans="3:7">
      <c r="C55" s="1"/>
      <c r="D55" s="1"/>
      <c r="E55" s="1"/>
      <c r="F55" s="1"/>
      <c r="G55" s="1"/>
    </row>
    <row r="56" spans="3:7">
      <c r="C56" s="1"/>
      <c r="D56" s="1"/>
      <c r="E56" s="1"/>
      <c r="F56" s="1"/>
      <c r="G56" s="1"/>
    </row>
    <row r="57" spans="3:7">
      <c r="C57" s="1"/>
      <c r="D57" s="1"/>
      <c r="E57" s="1"/>
      <c r="F57" s="1"/>
      <c r="G57" s="1"/>
    </row>
    <row r="58" spans="3:7">
      <c r="C58" s="1"/>
      <c r="D58" s="1"/>
      <c r="E58" s="1"/>
      <c r="F58" s="1"/>
      <c r="G58" s="1"/>
    </row>
    <row r="59" spans="3:7">
      <c r="C59" s="1"/>
      <c r="D59" s="1"/>
      <c r="E59" s="1"/>
      <c r="F59" s="1"/>
      <c r="G59" s="1"/>
    </row>
    <row r="60" spans="3:7">
      <c r="C60" s="1"/>
      <c r="D60" s="1"/>
      <c r="E60" s="1"/>
      <c r="F60" s="1"/>
      <c r="G60" s="1"/>
    </row>
    <row r="61" spans="3:7">
      <c r="C61" s="1"/>
      <c r="D61" s="1"/>
      <c r="E61" s="1"/>
      <c r="F61" s="1"/>
      <c r="G61" s="1"/>
    </row>
    <row r="62" spans="3:7">
      <c r="C62" s="1"/>
      <c r="D62" s="1"/>
      <c r="E62" s="1"/>
      <c r="F62" s="1"/>
      <c r="G62" s="1"/>
    </row>
    <row r="63" spans="3:7">
      <c r="C63" s="1"/>
      <c r="D63" s="1"/>
      <c r="E63" s="1"/>
      <c r="F63" s="1"/>
      <c r="G63" s="1"/>
    </row>
    <row r="64" spans="3:7">
      <c r="C64" s="1"/>
      <c r="D64" s="1"/>
      <c r="E64" s="1"/>
      <c r="F64" s="1"/>
      <c r="G64" s="1"/>
    </row>
    <row r="65" spans="3:7">
      <c r="C65" s="1"/>
      <c r="D65" s="1"/>
      <c r="E65" s="1"/>
      <c r="F65" s="1"/>
      <c r="G65" s="1"/>
    </row>
    <row r="66" spans="3:7">
      <c r="C66" s="1"/>
      <c r="D66" s="1"/>
      <c r="E66" s="1"/>
      <c r="F66" s="1"/>
      <c r="G66" s="1"/>
    </row>
    <row r="67" spans="3:7">
      <c r="C67" s="1"/>
      <c r="D67" s="1"/>
      <c r="E67" s="1"/>
      <c r="F67" s="1"/>
      <c r="G67" s="1"/>
    </row>
    <row r="68" spans="3:7">
      <c r="C68" s="1"/>
      <c r="D68" s="1"/>
      <c r="E68" s="1"/>
      <c r="F68" s="1"/>
      <c r="G68" s="1"/>
    </row>
    <row r="69" spans="3:7">
      <c r="C69" s="1"/>
      <c r="D69" s="1"/>
      <c r="E69" s="1"/>
      <c r="F69" s="1"/>
      <c r="G69" s="1"/>
    </row>
    <row r="70" spans="3:7">
      <c r="C70" s="1"/>
      <c r="D70" s="1"/>
      <c r="E70" s="1"/>
      <c r="F70" s="1"/>
      <c r="G70" s="1"/>
    </row>
    <row r="71" spans="3:7">
      <c r="C71" s="1"/>
      <c r="D71" s="1"/>
      <c r="E71" s="1"/>
      <c r="F71" s="1"/>
      <c r="G71" s="1"/>
    </row>
    <row r="72" spans="3:7">
      <c r="C72" s="1"/>
      <c r="D72" s="1"/>
      <c r="E72" s="1"/>
      <c r="F72" s="1"/>
      <c r="G72" s="1"/>
    </row>
    <row r="73" spans="3:7">
      <c r="C73" s="1"/>
      <c r="D73" s="1"/>
      <c r="E73" s="1"/>
      <c r="F73" s="1"/>
      <c r="G73" s="1"/>
    </row>
    <row r="74" spans="3:7">
      <c r="C74" s="1"/>
      <c r="D74" s="1"/>
      <c r="E74" s="1"/>
      <c r="F74" s="1"/>
      <c r="G74" s="1"/>
    </row>
    <row r="75" spans="3:7">
      <c r="C75" s="1"/>
      <c r="D75" s="1"/>
      <c r="E75" s="1"/>
      <c r="F75" s="1"/>
      <c r="G75" s="1"/>
    </row>
    <row r="76" spans="3:7">
      <c r="C76" s="1"/>
      <c r="D76" s="1"/>
      <c r="E76" s="1"/>
      <c r="F76" s="1"/>
      <c r="G76" s="1"/>
    </row>
    <row r="77" spans="3:7">
      <c r="C77" s="1"/>
      <c r="D77" s="1"/>
      <c r="E77" s="1"/>
      <c r="F77" s="1"/>
      <c r="G77" s="1"/>
    </row>
    <row r="78" spans="3:7">
      <c r="C78" s="1"/>
      <c r="D78" s="1"/>
      <c r="E78" s="1"/>
      <c r="F78" s="1"/>
      <c r="G78" s="1"/>
    </row>
    <row r="79" spans="3:7">
      <c r="C79" s="1"/>
      <c r="D79" s="1"/>
      <c r="E79" s="1"/>
      <c r="F79" s="1"/>
      <c r="G79" s="1"/>
    </row>
    <row r="80" spans="3:7">
      <c r="C80" s="1"/>
      <c r="D80" s="1"/>
      <c r="E80" s="1"/>
      <c r="F80" s="1"/>
      <c r="G80" s="1"/>
    </row>
    <row r="81" spans="3:7">
      <c r="C81" s="1"/>
      <c r="D81" s="1"/>
      <c r="E81" s="1"/>
      <c r="F81" s="1"/>
      <c r="G81" s="1"/>
    </row>
    <row r="82" spans="3:7">
      <c r="C82" s="1"/>
      <c r="D82" s="1"/>
      <c r="E82" s="1"/>
      <c r="F82" s="1"/>
      <c r="G82" s="1"/>
    </row>
    <row r="83" spans="3:7">
      <c r="C83" s="1"/>
      <c r="D83" s="1"/>
      <c r="E83" s="1"/>
      <c r="F83" s="1"/>
      <c r="G83" s="1"/>
    </row>
    <row r="84" spans="3:7">
      <c r="C84" s="1"/>
      <c r="D84" s="1"/>
      <c r="E84" s="1"/>
      <c r="F84" s="1"/>
      <c r="G84" s="1"/>
    </row>
    <row r="85" spans="3:7">
      <c r="C85" s="1"/>
      <c r="D85" s="1"/>
      <c r="E85" s="1"/>
      <c r="F85" s="1"/>
      <c r="G85" s="1"/>
    </row>
    <row r="86" spans="3:7">
      <c r="C86" s="1"/>
      <c r="D86" s="1"/>
      <c r="E86" s="1"/>
      <c r="F86" s="1"/>
      <c r="G86" s="1"/>
    </row>
    <row r="87" spans="3:7">
      <c r="C87" s="1"/>
      <c r="D87" s="1"/>
      <c r="E87" s="1"/>
      <c r="F87" s="1"/>
      <c r="G87" s="1"/>
    </row>
    <row r="88" spans="3:7">
      <c r="C88" s="1"/>
      <c r="D88" s="1"/>
      <c r="E88" s="1"/>
      <c r="F88" s="1"/>
      <c r="G88" s="1"/>
    </row>
    <row r="89" spans="3:7">
      <c r="C89" s="1"/>
      <c r="D89" s="1"/>
      <c r="E89" s="1"/>
      <c r="F89" s="1"/>
      <c r="G89" s="1"/>
    </row>
    <row r="90" spans="3:7">
      <c r="C90" s="1"/>
      <c r="D90" s="1"/>
      <c r="E90" s="1"/>
      <c r="F90" s="1"/>
      <c r="G90" s="1"/>
    </row>
    <row r="91" spans="3:7">
      <c r="C91" s="1"/>
      <c r="D91" s="1"/>
      <c r="E91" s="1"/>
      <c r="F91" s="1"/>
      <c r="G91" s="1"/>
    </row>
    <row r="92" spans="3:7">
      <c r="C92" s="1"/>
      <c r="D92" s="1"/>
      <c r="E92" s="1"/>
      <c r="F92" s="1"/>
      <c r="G92" s="1"/>
    </row>
    <row r="93" spans="3:7">
      <c r="C93" s="1"/>
      <c r="D93" s="1"/>
      <c r="E93" s="1"/>
      <c r="F93" s="1"/>
      <c r="G93" s="1"/>
    </row>
    <row r="94" spans="3:7">
      <c r="C94" s="1"/>
      <c r="D94" s="1"/>
      <c r="E94" s="1"/>
      <c r="F94" s="1"/>
      <c r="G94" s="1"/>
    </row>
    <row r="95" spans="3:7">
      <c r="C95" s="1"/>
      <c r="D95" s="1"/>
      <c r="E95" s="1"/>
      <c r="F95" s="1"/>
      <c r="G95" s="1"/>
    </row>
    <row r="96" spans="3:7">
      <c r="C96" s="1"/>
      <c r="D96" s="1"/>
      <c r="E96" s="1"/>
      <c r="F96" s="1"/>
      <c r="G96" s="1"/>
    </row>
    <row r="97" spans="3:7">
      <c r="C97" s="1"/>
      <c r="D97" s="1"/>
      <c r="E97" s="1"/>
      <c r="F97" s="1"/>
      <c r="G97" s="1"/>
    </row>
    <row r="98" spans="3:7">
      <c r="C98" s="1"/>
      <c r="D98" s="1"/>
      <c r="E98" s="1"/>
      <c r="F98" s="1"/>
      <c r="G98" s="1"/>
    </row>
    <row r="99" spans="3:7">
      <c r="C99" s="1"/>
      <c r="D99" s="1"/>
      <c r="E99" s="1"/>
      <c r="F99" s="1"/>
      <c r="G99" s="1"/>
    </row>
    <row r="100" spans="3:7">
      <c r="C100" s="1"/>
      <c r="D100" s="1"/>
      <c r="E100" s="1"/>
      <c r="F100" s="1"/>
      <c r="G100" s="1"/>
    </row>
    <row r="101" spans="3:7">
      <c r="C101" s="1"/>
      <c r="D101" s="1"/>
      <c r="E101" s="1"/>
      <c r="F101" s="1"/>
      <c r="G101" s="1"/>
    </row>
    <row r="102" spans="3:7">
      <c r="C102" s="1"/>
      <c r="D102" s="1"/>
      <c r="E102" s="1"/>
      <c r="F102" s="1"/>
      <c r="G102" s="1"/>
    </row>
    <row r="103" spans="3:7">
      <c r="C103" s="1"/>
      <c r="D103" s="1"/>
      <c r="E103" s="1"/>
      <c r="F103" s="1"/>
      <c r="G103" s="1"/>
    </row>
    <row r="104" spans="3:7">
      <c r="C104" s="1"/>
      <c r="D104" s="1"/>
      <c r="E104" s="1"/>
      <c r="F104" s="1"/>
      <c r="G104" s="1"/>
    </row>
    <row r="105" spans="3:7">
      <c r="C105" s="1"/>
      <c r="D105" s="1"/>
      <c r="E105" s="1"/>
      <c r="F105" s="1"/>
      <c r="G105" s="1"/>
    </row>
    <row r="106" spans="3:7">
      <c r="C106" s="1"/>
      <c r="D106" s="1"/>
      <c r="E106" s="1"/>
      <c r="F106" s="1"/>
      <c r="G106" s="1"/>
    </row>
    <row r="107" spans="3:7">
      <c r="C107" s="1"/>
      <c r="D107" s="1"/>
      <c r="E107" s="1"/>
      <c r="F107" s="1"/>
      <c r="G107" s="1"/>
    </row>
    <row r="108" spans="3:7">
      <c r="C108" s="1"/>
      <c r="D108" s="1"/>
      <c r="E108" s="1"/>
      <c r="F108" s="1"/>
      <c r="G108" s="1"/>
    </row>
    <row r="109" spans="3:7">
      <c r="C109" s="1"/>
      <c r="D109" s="1"/>
      <c r="E109" s="1"/>
      <c r="F109" s="1"/>
      <c r="G109" s="1"/>
    </row>
    <row r="110" spans="3:7">
      <c r="C110" s="1"/>
      <c r="D110" s="1"/>
      <c r="E110" s="1"/>
      <c r="F110" s="1"/>
      <c r="G110" s="1"/>
    </row>
    <row r="111" spans="3:7">
      <c r="C111" s="1"/>
      <c r="D111" s="1"/>
      <c r="E111" s="1"/>
      <c r="F111" s="1"/>
      <c r="G111" s="1"/>
    </row>
    <row r="112" spans="3:7">
      <c r="C112" s="1"/>
      <c r="D112" s="1"/>
      <c r="E112" s="1"/>
      <c r="F112" s="1"/>
      <c r="G112" s="1"/>
    </row>
    <row r="113" spans="3:7">
      <c r="C113" s="1"/>
      <c r="D113" s="1"/>
      <c r="E113" s="1"/>
      <c r="F113" s="1"/>
      <c r="G113" s="1"/>
    </row>
    <row r="114" spans="3:7">
      <c r="C114" s="1"/>
      <c r="D114" s="1"/>
      <c r="E114" s="1"/>
      <c r="F114" s="1"/>
      <c r="G114" s="1"/>
    </row>
    <row r="115" spans="3:7">
      <c r="C115" s="1"/>
      <c r="D115" s="1"/>
      <c r="E115" s="1"/>
      <c r="F115" s="1"/>
      <c r="G115" s="1"/>
    </row>
    <row r="116" spans="3:7">
      <c r="C116" s="1"/>
      <c r="D116" s="1"/>
      <c r="E116" s="1"/>
      <c r="F116" s="1"/>
      <c r="G116" s="1"/>
    </row>
    <row r="117" spans="3:7">
      <c r="C117" s="1"/>
      <c r="D117" s="1"/>
      <c r="E117" s="1"/>
      <c r="F117" s="1"/>
      <c r="G117" s="1"/>
    </row>
    <row r="118" spans="3:7">
      <c r="C118" s="1"/>
      <c r="D118" s="1"/>
      <c r="E118" s="1"/>
      <c r="F118" s="1"/>
      <c r="G118" s="1"/>
    </row>
    <row r="119" spans="3:7">
      <c r="C119" s="1"/>
      <c r="D119" s="1"/>
      <c r="E119" s="1"/>
      <c r="F119" s="1"/>
      <c r="G119" s="1"/>
    </row>
    <row r="120" spans="3:7">
      <c r="C120" s="1"/>
      <c r="D120" s="1"/>
      <c r="E120" s="1"/>
      <c r="F120" s="1"/>
      <c r="G120" s="1"/>
    </row>
    <row r="121" spans="3:7">
      <c r="C121" s="1"/>
      <c r="D121" s="1"/>
      <c r="E121" s="1"/>
      <c r="F121" s="1"/>
      <c r="G121" s="1"/>
    </row>
    <row r="122" spans="3:7">
      <c r="C122" s="1"/>
      <c r="D122" s="1"/>
      <c r="E122" s="1"/>
      <c r="F122" s="1"/>
      <c r="G122" s="1"/>
    </row>
    <row r="123" spans="3:7">
      <c r="C123" s="1"/>
      <c r="D123" s="1"/>
      <c r="E123" s="1"/>
      <c r="F123" s="1"/>
      <c r="G123" s="1"/>
    </row>
    <row r="124" spans="3:7">
      <c r="C124" s="1"/>
      <c r="D124" s="1"/>
      <c r="E124" s="1"/>
      <c r="F124" s="1"/>
      <c r="G124" s="1"/>
    </row>
    <row r="125" spans="3:7">
      <c r="C125" s="1"/>
      <c r="D125" s="1"/>
      <c r="E125" s="1"/>
      <c r="F125" s="1"/>
      <c r="G125" s="1"/>
    </row>
    <row r="126" spans="3:7">
      <c r="C126" s="1"/>
      <c r="D126" s="1"/>
      <c r="E126" s="1"/>
      <c r="F126" s="1"/>
      <c r="G126" s="1"/>
    </row>
    <row r="127" spans="3:7">
      <c r="C127" s="1"/>
      <c r="D127" s="1"/>
      <c r="E127" s="1"/>
      <c r="F127" s="1"/>
      <c r="G127" s="1"/>
    </row>
    <row r="128" spans="3:7">
      <c r="C128" s="1"/>
      <c r="D128" s="1"/>
      <c r="E128" s="1"/>
      <c r="F128" s="1"/>
      <c r="G128" s="1"/>
    </row>
    <row r="129" spans="3:7">
      <c r="C129" s="1"/>
      <c r="D129" s="1"/>
      <c r="E129" s="1"/>
      <c r="F129" s="1"/>
      <c r="G129" s="1"/>
    </row>
    <row r="130" spans="3:7">
      <c r="C130" s="1"/>
      <c r="D130" s="1"/>
      <c r="E130" s="1"/>
      <c r="F130" s="1"/>
      <c r="G130" s="1"/>
    </row>
    <row r="131" spans="3:7">
      <c r="C131" s="1"/>
      <c r="D131" s="1"/>
      <c r="E131" s="1"/>
      <c r="F131" s="1"/>
      <c r="G131" s="1"/>
    </row>
    <row r="132" spans="3:7">
      <c r="C132" s="1"/>
      <c r="D132" s="1"/>
      <c r="E132" s="1"/>
      <c r="F132" s="1"/>
      <c r="G132" s="1"/>
    </row>
    <row r="133" spans="3:7">
      <c r="C133" s="1"/>
      <c r="D133" s="1"/>
      <c r="E133" s="1"/>
      <c r="F133" s="1"/>
      <c r="G133" s="1"/>
    </row>
    <row r="134" spans="3:7">
      <c r="C134" s="1"/>
      <c r="D134" s="1"/>
      <c r="E134" s="1"/>
      <c r="F134" s="1"/>
      <c r="G134" s="1"/>
    </row>
    <row r="135" spans="3:7">
      <c r="C135" s="1"/>
      <c r="D135" s="1"/>
      <c r="E135" s="1"/>
      <c r="F135" s="1"/>
      <c r="G135" s="1"/>
    </row>
    <row r="136" spans="3:7">
      <c r="C136" s="1"/>
      <c r="D136" s="1"/>
      <c r="E136" s="1"/>
      <c r="F136" s="1"/>
      <c r="G136" s="1"/>
    </row>
    <row r="137" spans="3:7">
      <c r="C137" s="1"/>
      <c r="D137" s="1"/>
      <c r="E137" s="1"/>
      <c r="F137" s="1"/>
      <c r="G137" s="1"/>
    </row>
    <row r="138" spans="3:7">
      <c r="C138" s="1"/>
      <c r="D138" s="1"/>
      <c r="E138" s="1"/>
      <c r="F138" s="1"/>
      <c r="G138" s="1"/>
    </row>
    <row r="139" spans="3:7">
      <c r="C139" s="1"/>
      <c r="D139" s="1"/>
      <c r="E139" s="1"/>
      <c r="F139" s="1"/>
      <c r="G139" s="1"/>
    </row>
    <row r="140" spans="3:7">
      <c r="C140" s="1"/>
      <c r="D140" s="1"/>
      <c r="E140" s="1"/>
      <c r="F140" s="1"/>
      <c r="G140" s="1"/>
    </row>
    <row r="141" spans="3:7">
      <c r="C141" s="1"/>
      <c r="D141" s="1"/>
      <c r="E141" s="1"/>
      <c r="F141" s="1"/>
      <c r="G141" s="1"/>
    </row>
    <row r="142" spans="3:7">
      <c r="C142" s="1"/>
      <c r="D142" s="1"/>
      <c r="E142" s="1"/>
      <c r="F142" s="1"/>
      <c r="G142" s="1"/>
    </row>
    <row r="143" spans="3:7">
      <c r="C143" s="1"/>
      <c r="D143" s="1"/>
      <c r="E143" s="1"/>
      <c r="F143" s="1"/>
      <c r="G143" s="1"/>
    </row>
    <row r="144" spans="3:7">
      <c r="C144" s="1"/>
      <c r="D144" s="1"/>
      <c r="E144" s="1"/>
      <c r="F144" s="1"/>
      <c r="G144" s="1"/>
    </row>
    <row r="145" spans="3:7">
      <c r="C145" s="1"/>
      <c r="D145" s="1"/>
      <c r="E145" s="1"/>
      <c r="F145" s="1"/>
      <c r="G145" s="1"/>
    </row>
    <row r="146" spans="3:7">
      <c r="C146" s="1"/>
      <c r="D146" s="1"/>
      <c r="E146" s="1"/>
      <c r="F146" s="1"/>
      <c r="G146" s="1"/>
    </row>
    <row r="147" spans="3:7">
      <c r="C147" s="1"/>
      <c r="D147" s="1"/>
      <c r="E147" s="1"/>
      <c r="F147" s="1"/>
      <c r="G147" s="1"/>
    </row>
    <row r="148" spans="3:7">
      <c r="C148" s="1"/>
      <c r="D148" s="1"/>
      <c r="E148" s="1"/>
      <c r="F148" s="1"/>
      <c r="G148" s="1"/>
    </row>
    <row r="149" spans="3:7">
      <c r="C149" s="1"/>
      <c r="D149" s="1"/>
      <c r="E149" s="1"/>
      <c r="F149" s="1"/>
      <c r="G149" s="1"/>
    </row>
    <row r="150" spans="3:7">
      <c r="C150" s="1"/>
      <c r="D150" s="1"/>
      <c r="E150" s="1"/>
      <c r="F150" s="1"/>
      <c r="G150" s="1"/>
    </row>
    <row r="151" spans="3:7">
      <c r="C151" s="1"/>
      <c r="D151" s="1"/>
      <c r="E151" s="1"/>
      <c r="F151" s="1"/>
      <c r="G151" s="1"/>
    </row>
    <row r="152" spans="3:7">
      <c r="C152" s="1"/>
      <c r="D152" s="1"/>
      <c r="E152" s="1"/>
      <c r="F152" s="1"/>
      <c r="G152" s="1"/>
    </row>
    <row r="153" spans="3:7">
      <c r="C153" s="1"/>
      <c r="D153" s="1"/>
      <c r="E153" s="1"/>
      <c r="F153" s="1"/>
      <c r="G153" s="1"/>
    </row>
    <row r="154" spans="3:7">
      <c r="C154" s="1"/>
      <c r="D154" s="1"/>
      <c r="E154" s="1"/>
      <c r="F154" s="1"/>
      <c r="G154" s="1"/>
    </row>
    <row r="155" spans="3:7">
      <c r="C155" s="1"/>
      <c r="D155" s="1"/>
      <c r="E155" s="1"/>
      <c r="F155" s="1"/>
      <c r="G155" s="1"/>
    </row>
    <row r="156" spans="3:7">
      <c r="C156" s="1"/>
      <c r="D156" s="1"/>
      <c r="E156" s="1"/>
      <c r="F156" s="1"/>
      <c r="G156" s="1"/>
    </row>
    <row r="157" spans="3:7">
      <c r="C157" s="1"/>
      <c r="D157" s="1"/>
      <c r="E157" s="1"/>
      <c r="F157" s="1"/>
      <c r="G157" s="1"/>
    </row>
    <row r="158" spans="3:7">
      <c r="C158" s="1"/>
      <c r="D158" s="1"/>
      <c r="E158" s="1"/>
      <c r="F158" s="1"/>
      <c r="G158" s="1"/>
    </row>
    <row r="159" spans="3:7">
      <c r="C159" s="1"/>
      <c r="D159" s="1"/>
      <c r="E159" s="1"/>
      <c r="F159" s="1"/>
      <c r="G159" s="1"/>
    </row>
    <row r="160" spans="3:7">
      <c r="C160" s="1"/>
      <c r="D160" s="1"/>
      <c r="E160" s="1"/>
      <c r="F160" s="1"/>
      <c r="G160" s="1"/>
    </row>
    <row r="161" spans="3:7">
      <c r="C161" s="1"/>
      <c r="D161" s="1"/>
      <c r="E161" s="1"/>
      <c r="F161" s="1"/>
      <c r="G161" s="1"/>
    </row>
    <row r="162" spans="3:7">
      <c r="C162" s="1"/>
      <c r="D162" s="1"/>
      <c r="E162" s="1"/>
      <c r="F162" s="1"/>
      <c r="G162" s="1"/>
    </row>
    <row r="163" spans="3:7">
      <c r="C163" s="1"/>
      <c r="D163" s="1"/>
      <c r="E163" s="1"/>
      <c r="F163" s="1"/>
      <c r="G163" s="1"/>
    </row>
    <row r="164" spans="3:7">
      <c r="C164" s="1"/>
      <c r="D164" s="1"/>
      <c r="E164" s="1"/>
      <c r="F164" s="1"/>
      <c r="G164" s="1"/>
    </row>
    <row r="165" spans="3:7">
      <c r="C165" s="1"/>
      <c r="D165" s="1"/>
      <c r="E165" s="1"/>
      <c r="F165" s="1"/>
      <c r="G165" s="1"/>
    </row>
    <row r="166" spans="3:7">
      <c r="C166" s="1"/>
      <c r="D166" s="1"/>
      <c r="E166" s="1"/>
      <c r="F166" s="1"/>
      <c r="G166" s="1"/>
    </row>
    <row r="167" spans="3:7">
      <c r="C167" s="1"/>
      <c r="D167" s="1"/>
      <c r="E167" s="1"/>
      <c r="F167" s="1"/>
      <c r="G167" s="1"/>
    </row>
    <row r="168" spans="3:7">
      <c r="C168" s="1"/>
      <c r="D168" s="1"/>
      <c r="E168" s="1"/>
      <c r="F168" s="1"/>
      <c r="G168" s="1"/>
    </row>
    <row r="169" spans="3:7">
      <c r="C169" s="1"/>
      <c r="D169" s="1"/>
      <c r="E169" s="1"/>
      <c r="F169" s="1"/>
      <c r="G169" s="1"/>
    </row>
    <row r="170" spans="3:7">
      <c r="C170" s="1"/>
      <c r="D170" s="1"/>
      <c r="E170" s="1"/>
      <c r="F170" s="1"/>
      <c r="G170" s="1"/>
    </row>
    <row r="171" spans="3:7">
      <c r="C171" s="1"/>
      <c r="D171" s="1"/>
      <c r="E171" s="1"/>
      <c r="F171" s="1"/>
      <c r="G171" s="1"/>
    </row>
    <row r="172" spans="3:7">
      <c r="C172" s="1"/>
      <c r="D172" s="1"/>
      <c r="E172" s="1"/>
      <c r="F172" s="1"/>
      <c r="G172" s="1"/>
    </row>
    <row r="173" spans="3:7">
      <c r="C173" s="1"/>
      <c r="D173" s="1"/>
      <c r="E173" s="1"/>
      <c r="F173" s="1"/>
      <c r="G173" s="1"/>
    </row>
    <row r="174" spans="3:7">
      <c r="C174" s="1"/>
      <c r="D174" s="1"/>
      <c r="E174" s="1"/>
      <c r="F174" s="1"/>
      <c r="G174" s="1"/>
    </row>
    <row r="175" spans="3:7">
      <c r="C175" s="1"/>
      <c r="D175" s="1"/>
      <c r="E175" s="1"/>
      <c r="F175" s="1"/>
      <c r="G175" s="1"/>
    </row>
    <row r="176" spans="3:7">
      <c r="C176" s="1"/>
      <c r="D176" s="1"/>
      <c r="E176" s="1"/>
      <c r="F176" s="1"/>
      <c r="G176" s="1"/>
    </row>
    <row r="177" spans="3:7">
      <c r="C177" s="1"/>
      <c r="D177" s="1"/>
      <c r="E177" s="1"/>
      <c r="F177" s="1"/>
      <c r="G177" s="1"/>
    </row>
    <row r="178" spans="3:7">
      <c r="C178" s="1"/>
      <c r="D178" s="1"/>
      <c r="E178" s="1"/>
      <c r="F178" s="1"/>
      <c r="G178" s="1"/>
    </row>
    <row r="179" spans="3:7">
      <c r="C179" s="1"/>
      <c r="D179" s="1"/>
      <c r="E179" s="1"/>
      <c r="F179" s="1"/>
      <c r="G179" s="1"/>
    </row>
    <row r="180" spans="3:7">
      <c r="C180" s="1"/>
      <c r="D180" s="1"/>
      <c r="E180" s="1"/>
      <c r="F180" s="1"/>
      <c r="G180" s="1"/>
    </row>
    <row r="181" spans="3:7">
      <c r="C181" s="1"/>
      <c r="D181" s="1"/>
      <c r="E181" s="1"/>
      <c r="F181" s="1"/>
      <c r="G181" s="1"/>
    </row>
    <row r="182" spans="3:7">
      <c r="C182" s="1"/>
      <c r="D182" s="1"/>
      <c r="E182" s="1"/>
      <c r="F182" s="1"/>
      <c r="G182" s="1"/>
    </row>
    <row r="183" spans="3:7">
      <c r="C183" s="1"/>
      <c r="D183" s="1"/>
      <c r="E183" s="1"/>
      <c r="F183" s="1"/>
      <c r="G183" s="1"/>
    </row>
    <row r="184" spans="3:7">
      <c r="C184" s="1"/>
      <c r="D184" s="1"/>
      <c r="E184" s="1"/>
      <c r="F184" s="1"/>
      <c r="G184" s="1"/>
    </row>
    <row r="185" spans="3:7">
      <c r="C185" s="1"/>
      <c r="D185" s="1"/>
      <c r="E185" s="1"/>
      <c r="F185" s="1"/>
      <c r="G185" s="1"/>
    </row>
    <row r="186" spans="3:7">
      <c r="C186" s="1"/>
      <c r="D186" s="1"/>
      <c r="E186" s="1"/>
      <c r="F186" s="1"/>
      <c r="G186" s="1"/>
    </row>
    <row r="187" spans="3:7">
      <c r="C187" s="1"/>
      <c r="D187" s="1"/>
      <c r="E187" s="1"/>
      <c r="F187" s="1"/>
      <c r="G187" s="1"/>
    </row>
    <row r="188" spans="3:7">
      <c r="C188" s="1"/>
      <c r="D188" s="1"/>
      <c r="E188" s="1"/>
      <c r="F188" s="1"/>
      <c r="G188" s="1"/>
    </row>
    <row r="189" spans="3:7">
      <c r="C189" s="1"/>
      <c r="D189" s="1"/>
      <c r="E189" s="1"/>
      <c r="F189" s="1"/>
      <c r="G189" s="1"/>
    </row>
    <row r="190" spans="3:7">
      <c r="C190" s="1"/>
      <c r="D190" s="1"/>
      <c r="E190" s="1"/>
      <c r="F190" s="1"/>
      <c r="G190" s="1"/>
    </row>
    <row r="191" spans="3:7">
      <c r="C191" s="1"/>
      <c r="D191" s="1"/>
      <c r="E191" s="1"/>
      <c r="F191" s="1"/>
      <c r="G191" s="1"/>
    </row>
    <row r="192" spans="3:7">
      <c r="C192" s="1"/>
      <c r="D192" s="1"/>
      <c r="E192" s="1"/>
      <c r="F192" s="1"/>
      <c r="G192" s="1"/>
    </row>
    <row r="193" spans="3:7">
      <c r="C193" s="1"/>
      <c r="D193" s="1"/>
      <c r="E193" s="1"/>
      <c r="F193" s="1"/>
      <c r="G193" s="1"/>
    </row>
    <row r="194" spans="3:7">
      <c r="C194" s="1"/>
      <c r="D194" s="1"/>
      <c r="E194" s="1"/>
      <c r="F194" s="1"/>
      <c r="G194" s="1"/>
    </row>
    <row r="195" spans="3:7">
      <c r="C195" s="1"/>
      <c r="D195" s="1"/>
      <c r="E195" s="1"/>
      <c r="F195" s="1"/>
      <c r="G195" s="1"/>
    </row>
    <row r="196" spans="3:7">
      <c r="C196" s="1"/>
      <c r="D196" s="1"/>
      <c r="E196" s="1"/>
      <c r="F196" s="1"/>
      <c r="G196" s="1"/>
    </row>
    <row r="197" spans="3:7">
      <c r="C197" s="1"/>
      <c r="D197" s="1"/>
      <c r="E197" s="1"/>
      <c r="F197" s="1"/>
      <c r="G197" s="1"/>
    </row>
    <row r="198" spans="3:7">
      <c r="C198" s="1"/>
      <c r="D198" s="1"/>
      <c r="E198" s="1"/>
      <c r="F198" s="1"/>
      <c r="G198" s="1"/>
    </row>
    <row r="199" spans="3:7">
      <c r="C199" s="1"/>
      <c r="D199" s="1"/>
      <c r="E199" s="1"/>
      <c r="F199" s="1"/>
      <c r="G199" s="1"/>
    </row>
    <row r="200" spans="3:7">
      <c r="C200" s="1"/>
      <c r="D200" s="1"/>
      <c r="E200" s="1"/>
      <c r="F200" s="1"/>
      <c r="G200" s="1"/>
    </row>
    <row r="201" spans="3:7">
      <c r="C201" s="1"/>
      <c r="D201" s="1"/>
      <c r="E201" s="1"/>
      <c r="F201" s="1"/>
      <c r="G201" s="1"/>
    </row>
    <row r="202" spans="3:7">
      <c r="C202" s="1"/>
      <c r="D202" s="1"/>
      <c r="E202" s="1"/>
      <c r="F202" s="1"/>
      <c r="G202" s="1"/>
    </row>
    <row r="203" spans="3:7">
      <c r="C203" s="1"/>
      <c r="D203" s="1"/>
      <c r="E203" s="1"/>
      <c r="F203" s="1"/>
      <c r="G203" s="1"/>
    </row>
    <row r="204" spans="3:7">
      <c r="C204" s="1"/>
      <c r="D204" s="1"/>
      <c r="E204" s="1"/>
      <c r="F204" s="1"/>
      <c r="G204" s="1"/>
    </row>
    <row r="205" spans="3:7">
      <c r="C205" s="1"/>
      <c r="D205" s="1"/>
      <c r="E205" s="1"/>
      <c r="F205" s="1"/>
      <c r="G205" s="1"/>
    </row>
    <row r="206" spans="3:7">
      <c r="C206" s="1"/>
      <c r="D206" s="1"/>
      <c r="E206" s="1"/>
      <c r="F206" s="1"/>
      <c r="G206" s="1"/>
    </row>
    <row r="207" spans="3:7">
      <c r="C207" s="1"/>
      <c r="D207" s="1"/>
      <c r="E207" s="1"/>
      <c r="F207" s="1"/>
      <c r="G207" s="1"/>
    </row>
    <row r="208" spans="3:7">
      <c r="C208" s="1"/>
      <c r="D208" s="1"/>
      <c r="E208" s="1"/>
      <c r="F208" s="1"/>
      <c r="G208" s="1"/>
    </row>
    <row r="209" spans="3:7">
      <c r="C209" s="1"/>
      <c r="D209" s="1"/>
      <c r="E209" s="1"/>
      <c r="F209" s="1"/>
      <c r="G209" s="1"/>
    </row>
    <row r="210" spans="3:7">
      <c r="C210" s="1"/>
      <c r="D210" s="1"/>
      <c r="E210" s="1"/>
      <c r="F210" s="1"/>
      <c r="G210" s="1"/>
    </row>
    <row r="211" spans="3:7">
      <c r="C211" s="1"/>
      <c r="D211" s="1"/>
      <c r="E211" s="1"/>
      <c r="F211" s="1"/>
      <c r="G211" s="1"/>
    </row>
    <row r="212" spans="3:7">
      <c r="C212" s="1"/>
      <c r="D212" s="1"/>
      <c r="E212" s="1"/>
      <c r="F212" s="1"/>
      <c r="G212" s="1"/>
    </row>
    <row r="213" spans="3:7">
      <c r="C213" s="1"/>
      <c r="D213" s="1"/>
      <c r="E213" s="1"/>
      <c r="F213" s="1"/>
      <c r="G213" s="1"/>
    </row>
    <row r="214" spans="3:7">
      <c r="C214" s="1"/>
      <c r="D214" s="1"/>
      <c r="E214" s="1"/>
      <c r="F214" s="1"/>
      <c r="G214" s="1"/>
    </row>
    <row r="215" spans="3:7">
      <c r="C215" s="1"/>
      <c r="D215" s="1"/>
      <c r="E215" s="1"/>
      <c r="F215" s="1"/>
      <c r="G215" s="1"/>
    </row>
    <row r="216" spans="3:7">
      <c r="C216" s="1"/>
      <c r="D216" s="1"/>
      <c r="E216" s="1"/>
      <c r="F216" s="1"/>
      <c r="G216" s="1"/>
    </row>
    <row r="217" spans="3:7">
      <c r="C217" s="1"/>
      <c r="D217" s="1"/>
      <c r="E217" s="1"/>
      <c r="F217" s="1"/>
      <c r="G217" s="1"/>
    </row>
    <row r="218" spans="3:7">
      <c r="C218" s="1"/>
      <c r="D218" s="1"/>
      <c r="E218" s="1"/>
      <c r="F218" s="1"/>
      <c r="G218" s="1"/>
    </row>
    <row r="219" spans="3:7">
      <c r="C219" s="1"/>
      <c r="D219" s="1"/>
      <c r="E219" s="1"/>
      <c r="F219" s="1"/>
      <c r="G219" s="1"/>
    </row>
    <row r="220" spans="3:7">
      <c r="C220" s="1"/>
      <c r="D220" s="1"/>
      <c r="E220" s="1"/>
      <c r="F220" s="1"/>
      <c r="G220" s="1"/>
    </row>
    <row r="221" spans="3:7">
      <c r="C221" s="1"/>
      <c r="D221" s="1"/>
      <c r="E221" s="1"/>
      <c r="F221" s="1"/>
      <c r="G221" s="1"/>
    </row>
    <row r="222" spans="3:7">
      <c r="C222" s="1"/>
      <c r="D222" s="1"/>
      <c r="E222" s="1"/>
      <c r="F222" s="1"/>
      <c r="G222" s="1"/>
    </row>
    <row r="223" spans="3:7">
      <c r="C223" s="1"/>
      <c r="D223" s="1"/>
      <c r="E223" s="1"/>
      <c r="F223" s="1"/>
      <c r="G223" s="1"/>
    </row>
    <row r="224" spans="3:7">
      <c r="C224" s="1"/>
      <c r="D224" s="1"/>
      <c r="E224" s="1"/>
      <c r="F224" s="1"/>
      <c r="G224" s="1"/>
    </row>
    <row r="225" spans="3:7">
      <c r="C225" s="1"/>
      <c r="D225" s="1"/>
      <c r="E225" s="1"/>
      <c r="F225" s="1"/>
      <c r="G225" s="1"/>
    </row>
    <row r="226" spans="3:7">
      <c r="C226" s="1"/>
      <c r="D226" s="1"/>
      <c r="E226" s="1"/>
      <c r="F226" s="1"/>
      <c r="G226" s="1"/>
    </row>
    <row r="227" spans="3:7">
      <c r="C227" s="1"/>
      <c r="D227" s="1"/>
      <c r="E227" s="1"/>
      <c r="F227" s="1"/>
      <c r="G227" s="1"/>
    </row>
    <row r="228" spans="3:7">
      <c r="C228" s="1"/>
      <c r="D228" s="1"/>
      <c r="E228" s="1"/>
      <c r="F228" s="1"/>
      <c r="G228" s="1"/>
    </row>
    <row r="229" spans="3:7">
      <c r="C229" s="1"/>
      <c r="D229" s="1"/>
      <c r="E229" s="1"/>
      <c r="F229" s="1"/>
      <c r="G229" s="1"/>
    </row>
    <row r="230" spans="3:7">
      <c r="C230" s="1"/>
      <c r="D230" s="1"/>
      <c r="E230" s="1"/>
      <c r="F230" s="1"/>
      <c r="G230" s="1"/>
    </row>
    <row r="231" spans="3:7">
      <c r="C231" s="1"/>
      <c r="D231" s="1"/>
      <c r="E231" s="1"/>
      <c r="F231" s="1"/>
      <c r="G231" s="1"/>
    </row>
    <row r="232" spans="3:7">
      <c r="C232" s="1"/>
      <c r="D232" s="1"/>
      <c r="E232" s="1"/>
      <c r="F232" s="1"/>
      <c r="G232" s="1"/>
    </row>
    <row r="233" spans="3:7">
      <c r="C233" s="1"/>
      <c r="D233" s="1"/>
      <c r="E233" s="1"/>
      <c r="F233" s="1"/>
      <c r="G233" s="1"/>
    </row>
    <row r="234" spans="3:7">
      <c r="C234" s="1"/>
      <c r="D234" s="1"/>
      <c r="E234" s="1"/>
      <c r="F234" s="1"/>
      <c r="G234" s="1"/>
    </row>
    <row r="235" spans="3:7">
      <c r="C235" s="1"/>
      <c r="D235" s="1"/>
      <c r="E235" s="1"/>
      <c r="F235" s="1"/>
      <c r="G235" s="1"/>
    </row>
    <row r="236" spans="3:7">
      <c r="C236" s="1"/>
      <c r="D236" s="1"/>
      <c r="E236" s="1"/>
      <c r="F236" s="1"/>
      <c r="G236" s="1"/>
    </row>
    <row r="237" spans="3:7">
      <c r="C237" s="1"/>
      <c r="D237" s="1"/>
      <c r="E237" s="1"/>
      <c r="F237" s="1"/>
      <c r="G237" s="1"/>
    </row>
    <row r="238" spans="3:7">
      <c r="C238" s="1"/>
      <c r="D238" s="1"/>
      <c r="E238" s="1"/>
      <c r="F238" s="1"/>
      <c r="G238" s="1"/>
    </row>
    <row r="239" spans="3:7">
      <c r="C239" s="1"/>
      <c r="D239" s="1"/>
      <c r="E239" s="1"/>
      <c r="F239" s="1"/>
      <c r="G239" s="1"/>
    </row>
    <row r="240" spans="3:7">
      <c r="C240" s="1"/>
      <c r="D240" s="1"/>
      <c r="E240" s="1"/>
      <c r="F240" s="1"/>
      <c r="G240" s="1"/>
    </row>
    <row r="241" spans="3:7">
      <c r="C241" s="1"/>
      <c r="D241" s="1"/>
      <c r="E241" s="1"/>
      <c r="F241" s="1"/>
      <c r="G241" s="1"/>
    </row>
    <row r="242" spans="3:7">
      <c r="C242" s="1"/>
      <c r="D242" s="1"/>
      <c r="E242" s="1"/>
      <c r="F242" s="1"/>
      <c r="G242" s="1"/>
    </row>
    <row r="243" spans="3:7">
      <c r="C243" s="1"/>
      <c r="D243" s="1"/>
      <c r="E243" s="1"/>
      <c r="F243" s="1"/>
      <c r="G243" s="1"/>
    </row>
    <row r="244" spans="3:7">
      <c r="C244" s="1"/>
      <c r="D244" s="1"/>
      <c r="E244" s="1"/>
      <c r="F244" s="1"/>
      <c r="G244" s="1"/>
    </row>
    <row r="245" spans="3:7">
      <c r="C245" s="1"/>
      <c r="D245" s="1"/>
      <c r="E245" s="1"/>
      <c r="F245" s="1"/>
      <c r="G245" s="1"/>
    </row>
    <row r="246" spans="3:7">
      <c r="C246" s="1"/>
      <c r="D246" s="1"/>
      <c r="E246" s="1"/>
      <c r="F246" s="1"/>
      <c r="G246" s="1"/>
    </row>
    <row r="247" spans="3:7">
      <c r="C247" s="1"/>
      <c r="D247" s="1"/>
      <c r="E247" s="1"/>
      <c r="F247" s="1"/>
      <c r="G247" s="1"/>
    </row>
    <row r="248" spans="3:7">
      <c r="C248" s="1"/>
      <c r="D248" s="1"/>
      <c r="E248" s="1"/>
      <c r="F248" s="1"/>
      <c r="G248" s="1"/>
    </row>
    <row r="249" spans="3:7">
      <c r="C249" s="1"/>
      <c r="D249" s="1"/>
      <c r="E249" s="1"/>
      <c r="F249" s="1"/>
      <c r="G249" s="1"/>
    </row>
    <row r="250" spans="3:7">
      <c r="C250" s="1"/>
      <c r="D250" s="1"/>
      <c r="E250" s="1"/>
      <c r="F250" s="1"/>
      <c r="G250" s="1"/>
    </row>
    <row r="251" spans="3:7">
      <c r="C251" s="1"/>
      <c r="D251" s="1"/>
      <c r="E251" s="1"/>
      <c r="F251" s="1"/>
      <c r="G251" s="1"/>
    </row>
    <row r="252" spans="3:7">
      <c r="C252" s="1"/>
      <c r="D252" s="1"/>
      <c r="E252" s="1"/>
      <c r="F252" s="1"/>
      <c r="G252" s="1"/>
    </row>
    <row r="253" spans="3:7">
      <c r="C253" s="1"/>
      <c r="D253" s="1"/>
      <c r="E253" s="1"/>
      <c r="F253" s="1"/>
      <c r="G253" s="1"/>
    </row>
    <row r="254" spans="3:7">
      <c r="C254" s="1"/>
      <c r="D254" s="1"/>
      <c r="E254" s="1"/>
      <c r="F254" s="1"/>
      <c r="G254" s="1"/>
    </row>
    <row r="255" spans="3:7">
      <c r="C255" s="1"/>
      <c r="D255" s="1"/>
      <c r="E255" s="1"/>
      <c r="F255" s="1"/>
      <c r="G255" s="1"/>
    </row>
    <row r="256" spans="3:7">
      <c r="C256" s="1"/>
      <c r="D256" s="1"/>
      <c r="E256" s="1"/>
      <c r="F256" s="1"/>
      <c r="G256" s="1"/>
    </row>
    <row r="257" spans="3:7">
      <c r="C257" s="1"/>
      <c r="D257" s="1"/>
      <c r="E257" s="1"/>
      <c r="F257" s="1"/>
      <c r="G257" s="1"/>
    </row>
    <row r="258" spans="3:7">
      <c r="C258" s="1"/>
      <c r="D258" s="1"/>
      <c r="E258" s="1"/>
      <c r="F258" s="1"/>
      <c r="G258" s="1"/>
    </row>
    <row r="259" spans="3:7">
      <c r="C259" s="1"/>
      <c r="D259" s="1"/>
      <c r="E259" s="1"/>
      <c r="F259" s="1"/>
      <c r="G259" s="1"/>
    </row>
    <row r="260" spans="3:7">
      <c r="C260" s="1"/>
      <c r="D260" s="1"/>
      <c r="E260" s="1"/>
      <c r="F260" s="1"/>
      <c r="G260" s="1"/>
    </row>
    <row r="261" spans="3:7">
      <c r="C261" s="1"/>
      <c r="D261" s="1"/>
      <c r="E261" s="1"/>
      <c r="F261" s="1"/>
      <c r="G261" s="1"/>
    </row>
    <row r="262" spans="3:7">
      <c r="C262" s="1"/>
      <c r="D262" s="1"/>
      <c r="E262" s="1"/>
      <c r="F262" s="1"/>
      <c r="G262" s="1"/>
    </row>
    <row r="263" spans="3:7">
      <c r="C263" s="1"/>
      <c r="D263" s="1"/>
      <c r="E263" s="1"/>
      <c r="F263" s="1"/>
      <c r="G263" s="1"/>
    </row>
    <row r="264" spans="3:7">
      <c r="C264" s="1"/>
      <c r="D264" s="1"/>
      <c r="E264" s="1"/>
      <c r="F264" s="1"/>
      <c r="G264" s="1"/>
    </row>
    <row r="265" spans="3:7">
      <c r="C265" s="1"/>
      <c r="D265" s="1"/>
      <c r="E265" s="1"/>
      <c r="F265" s="1"/>
      <c r="G265" s="1"/>
    </row>
    <row r="266" spans="3:7">
      <c r="C266" s="1"/>
      <c r="D266" s="1"/>
      <c r="E266" s="1"/>
      <c r="F266" s="1"/>
      <c r="G266" s="1"/>
    </row>
    <row r="267" spans="3:7">
      <c r="C267" s="1"/>
      <c r="D267" s="1"/>
      <c r="E267" s="1"/>
      <c r="F267" s="1"/>
      <c r="G267" s="1"/>
    </row>
    <row r="268" spans="3:7">
      <c r="C268" s="1"/>
      <c r="D268" s="1"/>
      <c r="E268" s="1"/>
      <c r="F268" s="1"/>
      <c r="G268" s="1"/>
    </row>
    <row r="269" spans="3:7">
      <c r="C269" s="1"/>
      <c r="D269" s="1"/>
      <c r="E269" s="1"/>
      <c r="F269" s="1"/>
      <c r="G269" s="1"/>
    </row>
    <row r="270" spans="3:7">
      <c r="C270" s="1"/>
      <c r="D270" s="1"/>
      <c r="E270" s="1"/>
      <c r="F270" s="1"/>
      <c r="G270" s="1"/>
    </row>
    <row r="271" spans="3:7">
      <c r="C271" s="1"/>
      <c r="D271" s="1"/>
      <c r="E271" s="1"/>
      <c r="F271" s="1"/>
      <c r="G271" s="1"/>
    </row>
    <row r="272" spans="3:7">
      <c r="C272" s="1"/>
      <c r="D272" s="1"/>
      <c r="E272" s="1"/>
      <c r="F272" s="1"/>
      <c r="G272" s="1"/>
    </row>
    <row r="273" spans="3:7">
      <c r="C273" s="1"/>
      <c r="D273" s="1"/>
      <c r="E273" s="1"/>
      <c r="F273" s="1"/>
      <c r="G273" s="1"/>
    </row>
    <row r="274" spans="3:7">
      <c r="C274" s="1"/>
      <c r="D274" s="1"/>
      <c r="E274" s="1"/>
      <c r="F274" s="1"/>
      <c r="G274" s="1"/>
    </row>
    <row r="275" spans="3:7">
      <c r="C275" s="1"/>
      <c r="D275" s="1"/>
      <c r="E275" s="1"/>
      <c r="F275" s="1"/>
      <c r="G275" s="1"/>
    </row>
    <row r="276" spans="3:7">
      <c r="C276" s="1"/>
      <c r="D276" s="1"/>
      <c r="E276" s="1"/>
      <c r="F276" s="1"/>
      <c r="G276" s="1"/>
    </row>
    <row r="277" spans="3:7">
      <c r="C277" s="1"/>
      <c r="D277" s="1"/>
      <c r="E277" s="1"/>
      <c r="F277" s="1"/>
      <c r="G277" s="1"/>
    </row>
    <row r="278" spans="3:7">
      <c r="C278" s="1"/>
      <c r="D278" s="1"/>
      <c r="E278" s="1"/>
      <c r="F278" s="1"/>
      <c r="G278" s="1"/>
    </row>
    <row r="279" spans="3:7">
      <c r="C279" s="1"/>
      <c r="D279" s="1"/>
      <c r="E279" s="1"/>
      <c r="F279" s="1"/>
      <c r="G279" s="1"/>
    </row>
    <row r="280" spans="3:7">
      <c r="C280" s="1"/>
      <c r="D280" s="1"/>
      <c r="E280" s="1"/>
      <c r="F280" s="1"/>
      <c r="G280" s="1"/>
    </row>
    <row r="281" spans="3:7">
      <c r="C281" s="1"/>
      <c r="D281" s="1"/>
      <c r="E281" s="1"/>
      <c r="F281" s="1"/>
      <c r="G281" s="1"/>
    </row>
    <row r="282" spans="3:7">
      <c r="C282" s="1"/>
      <c r="D282" s="1"/>
      <c r="E282" s="1"/>
      <c r="F282" s="1"/>
      <c r="G282" s="1"/>
    </row>
    <row r="283" spans="3:7">
      <c r="C283" s="1"/>
      <c r="D283" s="1"/>
      <c r="E283" s="1"/>
      <c r="F283" s="1"/>
      <c r="G283" s="1"/>
    </row>
    <row r="284" spans="3:7">
      <c r="C284" s="1"/>
      <c r="D284" s="1"/>
      <c r="E284" s="1"/>
      <c r="F284" s="1"/>
      <c r="G284" s="1"/>
    </row>
    <row r="285" spans="3:7">
      <c r="C285" s="1"/>
      <c r="D285" s="1"/>
      <c r="E285" s="1"/>
      <c r="F285" s="1"/>
      <c r="G285" s="1"/>
    </row>
    <row r="286" spans="3:7">
      <c r="C286" s="1"/>
      <c r="D286" s="1"/>
      <c r="E286" s="1"/>
      <c r="F286" s="1"/>
      <c r="G286" s="1"/>
    </row>
    <row r="287" spans="3:7">
      <c r="C287" s="1"/>
      <c r="D287" s="1"/>
      <c r="E287" s="1"/>
      <c r="F287" s="1"/>
      <c r="G287" s="1"/>
    </row>
    <row r="288" spans="3:7">
      <c r="C288" s="1"/>
      <c r="D288" s="1"/>
      <c r="E288" s="1"/>
      <c r="F288" s="1"/>
      <c r="G288" s="1"/>
    </row>
    <row r="289" spans="3:7">
      <c r="C289" s="1"/>
      <c r="D289" s="1"/>
      <c r="E289" s="1"/>
      <c r="F289" s="1"/>
      <c r="G289" s="1"/>
    </row>
    <row r="290" spans="3:7">
      <c r="C290" s="1"/>
      <c r="D290" s="1"/>
      <c r="E290" s="1"/>
      <c r="F290" s="1"/>
      <c r="G290" s="1"/>
    </row>
    <row r="291" spans="3:7">
      <c r="C291" s="1"/>
      <c r="D291" s="1"/>
      <c r="E291" s="1"/>
      <c r="F291" s="1"/>
      <c r="G291" s="1"/>
    </row>
    <row r="292" spans="3:7">
      <c r="C292" s="1"/>
      <c r="D292" s="1"/>
      <c r="E292" s="1"/>
      <c r="F292" s="1"/>
      <c r="G292" s="1"/>
    </row>
    <row r="293" spans="3:7">
      <c r="C293" s="1"/>
      <c r="D293" s="1"/>
      <c r="E293" s="1"/>
      <c r="F293" s="1"/>
      <c r="G293" s="1"/>
    </row>
    <row r="294" spans="3:7">
      <c r="C294" s="1"/>
      <c r="D294" s="1"/>
      <c r="E294" s="1"/>
      <c r="F294" s="1"/>
      <c r="G294" s="1"/>
    </row>
    <row r="295" spans="3:7">
      <c r="C295" s="1"/>
      <c r="D295" s="1"/>
      <c r="E295" s="1"/>
      <c r="F295" s="1"/>
      <c r="G295" s="1"/>
    </row>
    <row r="296" spans="3:7">
      <c r="C296" s="1"/>
      <c r="D296" s="1"/>
      <c r="E296" s="1"/>
      <c r="F296" s="1"/>
      <c r="G296" s="1"/>
    </row>
    <row r="297" spans="3:7">
      <c r="C297" s="1"/>
      <c r="D297" s="1"/>
      <c r="E297" s="1"/>
      <c r="F297" s="1"/>
      <c r="G297" s="1"/>
    </row>
    <row r="298" spans="3:7">
      <c r="C298" s="1"/>
      <c r="D298" s="1"/>
      <c r="E298" s="1"/>
      <c r="F298" s="1"/>
      <c r="G298" s="1"/>
    </row>
    <row r="299" spans="3:7">
      <c r="C299" s="1"/>
      <c r="D299" s="1"/>
      <c r="E299" s="1"/>
      <c r="F299" s="1"/>
      <c r="G299" s="1"/>
    </row>
    <row r="300" spans="3:7">
      <c r="C300" s="1"/>
      <c r="D300" s="1"/>
      <c r="E300" s="1"/>
      <c r="F300" s="1"/>
      <c r="G300" s="1"/>
    </row>
    <row r="301" spans="3:7">
      <c r="C301" s="1"/>
      <c r="D301" s="1"/>
      <c r="E301" s="1"/>
      <c r="F301" s="1"/>
      <c r="G301" s="1"/>
    </row>
    <row r="302" spans="3:7">
      <c r="C302" s="1"/>
      <c r="D302" s="1"/>
      <c r="E302" s="1"/>
      <c r="F302" s="1"/>
      <c r="G302" s="1"/>
    </row>
    <row r="303" spans="3:7">
      <c r="C303" s="1"/>
      <c r="D303" s="1"/>
      <c r="E303" s="1"/>
      <c r="F303" s="1"/>
      <c r="G303" s="1"/>
    </row>
    <row r="304" spans="3:7">
      <c r="C304" s="1"/>
      <c r="D304" s="1"/>
      <c r="E304" s="1"/>
      <c r="F304" s="1"/>
      <c r="G304" s="1"/>
    </row>
    <row r="305" spans="3:7">
      <c r="C305" s="1"/>
      <c r="D305" s="1"/>
      <c r="E305" s="1"/>
      <c r="F305" s="1"/>
      <c r="G305" s="1"/>
    </row>
    <row r="306" spans="3:7">
      <c r="C306" s="1"/>
      <c r="D306" s="1"/>
      <c r="E306" s="1"/>
      <c r="F306" s="1"/>
      <c r="G306" s="1"/>
    </row>
    <row r="307" spans="3:7">
      <c r="C307" s="1"/>
      <c r="D307" s="1"/>
      <c r="E307" s="1"/>
      <c r="F307" s="1"/>
      <c r="G307" s="1"/>
    </row>
    <row r="308" spans="3:7">
      <c r="C308" s="1"/>
      <c r="D308" s="1"/>
      <c r="E308" s="1"/>
      <c r="F308" s="1"/>
      <c r="G308" s="1"/>
    </row>
    <row r="309" spans="3:7">
      <c r="C309" s="1"/>
      <c r="D309" s="1"/>
      <c r="E309" s="1"/>
      <c r="F309" s="1"/>
      <c r="G309" s="1"/>
    </row>
    <row r="310" spans="3:7">
      <c r="C310" s="1"/>
      <c r="D310" s="1"/>
      <c r="E310" s="1"/>
      <c r="F310" s="1"/>
      <c r="G310" s="1"/>
    </row>
    <row r="311" spans="3:7">
      <c r="C311" s="1"/>
      <c r="D311" s="1"/>
      <c r="E311" s="1"/>
      <c r="F311" s="1"/>
      <c r="G311" s="1"/>
    </row>
    <row r="312" spans="3:7">
      <c r="C312" s="1"/>
      <c r="D312" s="1"/>
      <c r="E312" s="1"/>
      <c r="F312" s="1"/>
      <c r="G312" s="1"/>
    </row>
    <row r="313" spans="3:7">
      <c r="C313" s="1"/>
      <c r="D313" s="1"/>
      <c r="E313" s="1"/>
      <c r="F313" s="1"/>
      <c r="G313" s="1"/>
    </row>
    <row r="314" spans="3:7">
      <c r="C314" s="1"/>
      <c r="D314" s="1"/>
      <c r="E314" s="1"/>
      <c r="F314" s="1"/>
      <c r="G314" s="1"/>
    </row>
    <row r="315" spans="3:7">
      <c r="C315" s="1"/>
      <c r="D315" s="1"/>
      <c r="E315" s="1"/>
      <c r="F315" s="1"/>
      <c r="G315" s="1"/>
    </row>
    <row r="316" spans="3:7">
      <c r="C316" s="1"/>
      <c r="D316" s="1"/>
      <c r="E316" s="1"/>
      <c r="F316" s="1"/>
      <c r="G316" s="1"/>
    </row>
    <row r="317" spans="3:7">
      <c r="C317" s="1"/>
      <c r="D317" s="1"/>
      <c r="E317" s="1"/>
      <c r="F317" s="1"/>
      <c r="G317" s="1"/>
    </row>
    <row r="318" spans="3:7">
      <c r="C318" s="1"/>
      <c r="D318" s="1"/>
      <c r="E318" s="1"/>
      <c r="F318" s="1"/>
      <c r="G318" s="1"/>
    </row>
    <row r="319" spans="3:7">
      <c r="C319" s="1"/>
      <c r="D319" s="1"/>
      <c r="E319" s="1"/>
      <c r="F319" s="1"/>
      <c r="G319" s="1"/>
    </row>
    <row r="320" spans="3:7">
      <c r="C320" s="1"/>
      <c r="D320" s="1"/>
      <c r="E320" s="1"/>
      <c r="F320" s="1"/>
      <c r="G320" s="1"/>
    </row>
    <row r="321" spans="3:7">
      <c r="C321" s="1"/>
      <c r="D321" s="1"/>
      <c r="E321" s="1"/>
      <c r="F321" s="1"/>
      <c r="G321" s="1"/>
    </row>
    <row r="322" spans="3:7">
      <c r="C322" s="1"/>
      <c r="D322" s="1"/>
      <c r="E322" s="1"/>
      <c r="F322" s="1"/>
      <c r="G322" s="1"/>
    </row>
    <row r="323" spans="3:7">
      <c r="C323" s="1"/>
      <c r="D323" s="1"/>
      <c r="E323" s="1"/>
      <c r="F323" s="1"/>
      <c r="G323" s="1"/>
    </row>
    <row r="324" spans="3:7">
      <c r="C324" s="1"/>
      <c r="D324" s="1"/>
      <c r="E324" s="1"/>
      <c r="F324" s="1"/>
      <c r="G324" s="1"/>
    </row>
    <row r="325" spans="3:7">
      <c r="C325" s="1"/>
      <c r="D325" s="1"/>
      <c r="E325" s="1"/>
      <c r="F325" s="1"/>
      <c r="G325" s="1"/>
    </row>
    <row r="326" spans="3:7">
      <c r="C326" s="1"/>
      <c r="D326" s="1"/>
      <c r="E326" s="1"/>
      <c r="F326" s="1"/>
      <c r="G326" s="1"/>
    </row>
    <row r="327" spans="3:7">
      <c r="C327" s="1"/>
      <c r="D327" s="1"/>
      <c r="E327" s="1"/>
      <c r="F327" s="1"/>
      <c r="G327" s="1"/>
    </row>
    <row r="328" spans="3:7">
      <c r="C328" s="1"/>
      <c r="D328" s="1"/>
      <c r="E328" s="1"/>
      <c r="F328" s="1"/>
      <c r="G328" s="1"/>
    </row>
    <row r="329" spans="3:7">
      <c r="C329" s="1"/>
      <c r="D329" s="1"/>
      <c r="E329" s="1"/>
      <c r="F329" s="1"/>
      <c r="G329" s="1"/>
    </row>
    <row r="330" spans="3:7">
      <c r="C330" s="1"/>
      <c r="D330" s="1"/>
      <c r="E330" s="1"/>
      <c r="F330" s="1"/>
      <c r="G330" s="1"/>
    </row>
    <row r="331" spans="3:7">
      <c r="C331" s="1"/>
      <c r="D331" s="1"/>
      <c r="E331" s="1"/>
      <c r="F331" s="1"/>
      <c r="G331" s="1"/>
    </row>
    <row r="332" spans="3:7">
      <c r="C332" s="1"/>
      <c r="D332" s="1"/>
      <c r="E332" s="1"/>
      <c r="F332" s="1"/>
      <c r="G332" s="1"/>
    </row>
    <row r="333" spans="3:7">
      <c r="C333" s="1"/>
      <c r="D333" s="1"/>
      <c r="E333" s="1"/>
      <c r="F333" s="1"/>
      <c r="G333" s="1"/>
    </row>
    <row r="334" spans="3:7">
      <c r="C334" s="1"/>
      <c r="D334" s="1"/>
      <c r="E334" s="1"/>
      <c r="F334" s="1"/>
      <c r="G334" s="1"/>
    </row>
    <row r="335" spans="3:7">
      <c r="C335" s="1"/>
      <c r="D335" s="1"/>
      <c r="E335" s="1"/>
      <c r="F335" s="1"/>
      <c r="G335" s="1"/>
    </row>
    <row r="336" spans="3:7">
      <c r="C336" s="1"/>
      <c r="D336" s="1"/>
      <c r="E336" s="1"/>
      <c r="F336" s="1"/>
      <c r="G336" s="1"/>
    </row>
    <row r="337" spans="3:7">
      <c r="C337" s="1"/>
      <c r="D337" s="1"/>
      <c r="E337" s="1"/>
      <c r="F337" s="1"/>
      <c r="G337" s="1"/>
    </row>
    <row r="338" spans="3:7">
      <c r="C338" s="1"/>
      <c r="D338" s="1"/>
      <c r="E338" s="1"/>
      <c r="F338" s="1"/>
      <c r="G338" s="1"/>
    </row>
    <row r="339" spans="3:7">
      <c r="C339" s="1"/>
      <c r="D339" s="1"/>
      <c r="E339" s="1"/>
      <c r="F339" s="1"/>
      <c r="G339" s="1"/>
    </row>
    <row r="340" spans="3:7">
      <c r="C340" s="1"/>
      <c r="D340" s="1"/>
      <c r="E340" s="1"/>
      <c r="F340" s="1"/>
      <c r="G340" s="1"/>
    </row>
    <row r="341" spans="3:7">
      <c r="C341" s="1"/>
      <c r="D341" s="1"/>
      <c r="E341" s="1"/>
      <c r="F341" s="1"/>
      <c r="G341" s="1"/>
    </row>
    <row r="342" spans="3:7">
      <c r="C342" s="1"/>
      <c r="D342" s="1"/>
      <c r="E342" s="1"/>
      <c r="F342" s="1"/>
      <c r="G342" s="1"/>
    </row>
    <row r="343" spans="3:7">
      <c r="C343" s="1"/>
      <c r="D343" s="1"/>
      <c r="E343" s="1"/>
      <c r="F343" s="1"/>
      <c r="G343" s="1"/>
    </row>
    <row r="344" spans="3:7">
      <c r="C344" s="1"/>
      <c r="D344" s="1"/>
      <c r="E344" s="1"/>
      <c r="F344" s="1"/>
      <c r="G344" s="1"/>
    </row>
    <row r="345" spans="3:7">
      <c r="C345" s="1"/>
      <c r="D345" s="1"/>
      <c r="E345" s="1"/>
      <c r="F345" s="1"/>
      <c r="G345" s="1"/>
    </row>
    <row r="346" spans="3:7">
      <c r="C346" s="1"/>
      <c r="D346" s="1"/>
      <c r="E346" s="1"/>
      <c r="F346" s="1"/>
      <c r="G346" s="1"/>
    </row>
    <row r="347" spans="3:7">
      <c r="C347" s="1"/>
      <c r="D347" s="1"/>
      <c r="E347" s="1"/>
      <c r="F347" s="1"/>
      <c r="G347" s="1"/>
    </row>
    <row r="348" spans="3:7">
      <c r="C348" s="1"/>
      <c r="D348" s="1"/>
      <c r="E348" s="1"/>
      <c r="F348" s="1"/>
      <c r="G348" s="1"/>
    </row>
    <row r="349" spans="3:7">
      <c r="C349" s="1"/>
      <c r="D349" s="1"/>
      <c r="E349" s="1"/>
      <c r="F349" s="1"/>
      <c r="G349" s="1"/>
    </row>
    <row r="350" spans="3:7">
      <c r="C350" s="1"/>
      <c r="D350" s="1"/>
      <c r="E350" s="1"/>
      <c r="F350" s="1"/>
      <c r="G350" s="1"/>
    </row>
    <row r="351" spans="3:7">
      <c r="C351" s="1"/>
      <c r="D351" s="1"/>
      <c r="E351" s="1"/>
      <c r="F351" s="1"/>
      <c r="G351" s="1"/>
    </row>
    <row r="352" spans="3:7">
      <c r="C352" s="1"/>
      <c r="D352" s="1"/>
      <c r="E352" s="1"/>
      <c r="F352" s="1"/>
      <c r="G352" s="1"/>
    </row>
    <row r="353" spans="3:7">
      <c r="C353" s="1"/>
      <c r="D353" s="1"/>
      <c r="E353" s="1"/>
      <c r="F353" s="1"/>
      <c r="G353" s="1"/>
    </row>
    <row r="354" spans="3:7">
      <c r="C354" s="1"/>
      <c r="D354" s="1"/>
      <c r="E354" s="1"/>
      <c r="F354" s="1"/>
      <c r="G354" s="1"/>
    </row>
    <row r="355" spans="3:7">
      <c r="C355" s="1"/>
      <c r="D355" s="1"/>
      <c r="E355" s="1"/>
      <c r="F355" s="1"/>
      <c r="G355" s="1"/>
    </row>
    <row r="356" spans="3:7">
      <c r="C356" s="1"/>
      <c r="D356" s="1"/>
      <c r="E356" s="1"/>
      <c r="F356" s="1"/>
      <c r="G356" s="1"/>
    </row>
    <row r="357" spans="3:7">
      <c r="C357" s="1"/>
      <c r="D357" s="1"/>
      <c r="E357" s="1"/>
      <c r="F357" s="1"/>
      <c r="G357" s="1"/>
    </row>
    <row r="358" spans="3:7">
      <c r="C358" s="1"/>
      <c r="D358" s="1"/>
      <c r="E358" s="1"/>
      <c r="F358" s="1"/>
      <c r="G358" s="1"/>
    </row>
    <row r="359" spans="3:7">
      <c r="C359" s="1"/>
      <c r="D359" s="1"/>
      <c r="E359" s="1"/>
      <c r="F359" s="1"/>
      <c r="G359" s="1"/>
    </row>
    <row r="360" spans="3:7">
      <c r="C360" s="1"/>
      <c r="D360" s="1"/>
      <c r="E360" s="1"/>
      <c r="F360" s="1"/>
      <c r="G360" s="1"/>
    </row>
    <row r="361" spans="3:7">
      <c r="C361" s="1"/>
      <c r="D361" s="1"/>
      <c r="E361" s="1"/>
      <c r="F361" s="1"/>
      <c r="G361" s="1"/>
    </row>
    <row r="362" spans="3:7">
      <c r="C362" s="1"/>
      <c r="D362" s="1"/>
      <c r="E362" s="1"/>
      <c r="F362" s="1"/>
      <c r="G362" s="1"/>
    </row>
    <row r="363" spans="3:7">
      <c r="C363" s="1"/>
      <c r="D363" s="1"/>
      <c r="E363" s="1"/>
      <c r="F363" s="1"/>
      <c r="G363" s="1"/>
    </row>
    <row r="364" spans="3:7">
      <c r="C364" s="1"/>
      <c r="D364" s="1"/>
      <c r="E364" s="1"/>
      <c r="F364" s="1"/>
      <c r="G364" s="1"/>
    </row>
    <row r="365" spans="3:7">
      <c r="C365" s="1"/>
      <c r="D365" s="1"/>
      <c r="E365" s="1"/>
      <c r="F365" s="1"/>
      <c r="G365" s="1"/>
    </row>
    <row r="366" spans="3:7">
      <c r="C366" s="1"/>
      <c r="D366" s="1"/>
      <c r="E366" s="1"/>
      <c r="F366" s="1"/>
      <c r="G366" s="1"/>
    </row>
    <row r="367" spans="3:7">
      <c r="C367" s="1"/>
      <c r="D367" s="1"/>
      <c r="E367" s="1"/>
      <c r="F367" s="1"/>
      <c r="G367" s="1"/>
    </row>
    <row r="368" spans="3:7">
      <c r="C368" s="1"/>
      <c r="D368" s="1"/>
      <c r="E368" s="1"/>
      <c r="F368" s="1"/>
      <c r="G368" s="1"/>
    </row>
    <row r="369" spans="3:7">
      <c r="C369" s="1"/>
      <c r="D369" s="1"/>
      <c r="E369" s="1"/>
      <c r="F369" s="1"/>
      <c r="G369" s="1"/>
    </row>
    <row r="370" spans="3:7">
      <c r="C370" s="1"/>
      <c r="D370" s="1"/>
      <c r="E370" s="1"/>
      <c r="F370" s="1"/>
      <c r="G370" s="1"/>
    </row>
    <row r="371" spans="3:7">
      <c r="C371" s="1"/>
      <c r="D371" s="1"/>
      <c r="E371" s="1"/>
      <c r="F371" s="1"/>
      <c r="G371" s="1"/>
    </row>
    <row r="372" spans="3:7">
      <c r="C372" s="1"/>
      <c r="D372" s="1"/>
      <c r="E372" s="1"/>
      <c r="F372" s="1"/>
      <c r="G372" s="1"/>
    </row>
    <row r="373" spans="3:7">
      <c r="C373" s="1"/>
      <c r="D373" s="1"/>
      <c r="E373" s="1"/>
      <c r="F373" s="1"/>
      <c r="G373" s="1"/>
    </row>
    <row r="374" spans="3:7">
      <c r="C374" s="1"/>
      <c r="D374" s="1"/>
      <c r="E374" s="1"/>
      <c r="F374" s="1"/>
      <c r="G374" s="1"/>
    </row>
    <row r="375" spans="3:7">
      <c r="C375" s="1"/>
      <c r="D375" s="1"/>
      <c r="E375" s="1"/>
      <c r="F375" s="1"/>
      <c r="G375" s="1"/>
    </row>
    <row r="376" spans="3:7">
      <c r="C376" s="1"/>
      <c r="D376" s="1"/>
      <c r="E376" s="1"/>
      <c r="F376" s="1"/>
      <c r="G376" s="1"/>
    </row>
    <row r="377" spans="3:7">
      <c r="C377" s="1"/>
      <c r="D377" s="1"/>
      <c r="E377" s="1"/>
      <c r="F377" s="1"/>
      <c r="G377" s="1"/>
    </row>
    <row r="378" spans="3:7">
      <c r="C378" s="1"/>
      <c r="D378" s="1"/>
      <c r="E378" s="1"/>
      <c r="F378" s="1"/>
      <c r="G378" s="1"/>
    </row>
    <row r="379" spans="3:7">
      <c r="C379" s="1"/>
      <c r="D379" s="1"/>
      <c r="E379" s="1"/>
      <c r="F379" s="1"/>
      <c r="G379" s="1"/>
    </row>
    <row r="380" spans="3:7">
      <c r="C380" s="1"/>
      <c r="D380" s="1"/>
      <c r="E380" s="1"/>
      <c r="F380" s="1"/>
      <c r="G380" s="1"/>
    </row>
    <row r="381" spans="3:7">
      <c r="C381" s="1"/>
      <c r="D381" s="1"/>
      <c r="E381" s="1"/>
      <c r="F381" s="1"/>
      <c r="G381" s="1"/>
    </row>
    <row r="382" spans="3:7">
      <c r="C382" s="1"/>
      <c r="D382" s="1"/>
      <c r="E382" s="1"/>
      <c r="F382" s="1"/>
      <c r="G382" s="1"/>
    </row>
    <row r="383" spans="3:7">
      <c r="C383" s="1"/>
      <c r="D383" s="1"/>
      <c r="E383" s="1"/>
      <c r="F383" s="1"/>
      <c r="G383" s="1"/>
    </row>
    <row r="384" spans="3:7">
      <c r="C384" s="1"/>
      <c r="D384" s="1"/>
      <c r="E384" s="1"/>
      <c r="F384" s="1"/>
      <c r="G384" s="1"/>
    </row>
    <row r="385" spans="3:7">
      <c r="C385" s="1"/>
      <c r="D385" s="1"/>
      <c r="E385" s="1"/>
      <c r="F385" s="1"/>
      <c r="G385" s="1"/>
    </row>
    <row r="386" spans="3:7">
      <c r="C386" s="1"/>
      <c r="D386" s="1"/>
      <c r="E386" s="1"/>
      <c r="F386" s="1"/>
      <c r="G386" s="1"/>
    </row>
    <row r="387" spans="3:7">
      <c r="C387" s="1"/>
      <c r="D387" s="1"/>
      <c r="E387" s="1"/>
      <c r="F387" s="1"/>
      <c r="G387" s="1"/>
    </row>
    <row r="388" spans="3:7">
      <c r="C388" s="1"/>
      <c r="D388" s="1"/>
      <c r="E388" s="1"/>
      <c r="F388" s="1"/>
      <c r="G388" s="1"/>
    </row>
    <row r="389" spans="3:7">
      <c r="C389" s="1"/>
      <c r="D389" s="1"/>
      <c r="E389" s="1"/>
      <c r="F389" s="1"/>
      <c r="G389" s="1"/>
    </row>
    <row r="390" spans="3:7">
      <c r="C390" s="1"/>
      <c r="D390" s="1"/>
      <c r="E390" s="1"/>
      <c r="F390" s="1"/>
      <c r="G390" s="1"/>
    </row>
    <row r="391" spans="3:7">
      <c r="C391" s="1"/>
      <c r="D391" s="1"/>
      <c r="E391" s="1"/>
      <c r="F391" s="1"/>
      <c r="G391" s="1"/>
    </row>
    <row r="392" spans="3:7">
      <c r="C392" s="1"/>
      <c r="D392" s="1"/>
      <c r="E392" s="1"/>
      <c r="F392" s="1"/>
      <c r="G392" s="1"/>
    </row>
    <row r="393" spans="3:7">
      <c r="C393" s="1"/>
      <c r="D393" s="1"/>
      <c r="E393" s="1"/>
      <c r="F393" s="1"/>
      <c r="G393" s="1"/>
    </row>
    <row r="394" spans="3:7">
      <c r="C394" s="1"/>
      <c r="D394" s="1"/>
      <c r="E394" s="1"/>
      <c r="F394" s="1"/>
      <c r="G394" s="1"/>
    </row>
    <row r="395" spans="3:7">
      <c r="C395" s="1"/>
      <c r="D395" s="1"/>
      <c r="E395" s="1"/>
      <c r="F395" s="1"/>
      <c r="G395" s="1"/>
    </row>
    <row r="396" spans="3:7">
      <c r="C396" s="1"/>
      <c r="D396" s="1"/>
      <c r="E396" s="1"/>
      <c r="F396" s="1"/>
      <c r="G396" s="1"/>
    </row>
    <row r="397" spans="3:7">
      <c r="C397" s="1"/>
      <c r="D397" s="1"/>
      <c r="E397" s="1"/>
      <c r="F397" s="1"/>
      <c r="G397" s="1"/>
    </row>
    <row r="398" spans="3:7">
      <c r="C398" s="1"/>
      <c r="D398" s="1"/>
      <c r="E398" s="1"/>
      <c r="F398" s="1"/>
      <c r="G398" s="1"/>
    </row>
    <row r="399" spans="3:7">
      <c r="C399" s="1"/>
      <c r="D399" s="1"/>
      <c r="E399" s="1"/>
      <c r="F399" s="1"/>
      <c r="G399" s="1"/>
    </row>
    <row r="400" spans="3:7">
      <c r="C400" s="1"/>
      <c r="D400" s="1"/>
      <c r="E400" s="1"/>
      <c r="F400" s="1"/>
      <c r="G400" s="1"/>
    </row>
    <row r="401" spans="3:7">
      <c r="C401" s="1"/>
      <c r="D401" s="1"/>
      <c r="E401" s="1"/>
      <c r="F401" s="1"/>
      <c r="G401" s="1"/>
    </row>
    <row r="402" spans="3:7">
      <c r="C402" s="1"/>
      <c r="D402" s="1"/>
      <c r="E402" s="1"/>
      <c r="F402" s="1"/>
      <c r="G402" s="1"/>
    </row>
    <row r="403" spans="3:7">
      <c r="C403" s="1"/>
      <c r="D403" s="1"/>
      <c r="E403" s="1"/>
      <c r="F403" s="1"/>
      <c r="G403" s="1"/>
    </row>
    <row r="404" spans="3:7">
      <c r="C404" s="1"/>
      <c r="D404" s="1"/>
      <c r="E404" s="1"/>
      <c r="F404" s="1"/>
      <c r="G404" s="1"/>
    </row>
    <row r="405" spans="3:7">
      <c r="C405" s="1"/>
      <c r="D405" s="1"/>
      <c r="E405" s="1"/>
      <c r="F405" s="1"/>
      <c r="G405" s="1"/>
    </row>
    <row r="406" spans="3:7">
      <c r="C406" s="1"/>
      <c r="D406" s="1"/>
      <c r="E406" s="1"/>
      <c r="F406" s="1"/>
      <c r="G406" s="1"/>
    </row>
    <row r="407" spans="3:7">
      <c r="C407" s="1"/>
      <c r="D407" s="1"/>
      <c r="E407" s="1"/>
      <c r="F407" s="1"/>
      <c r="G407" s="1"/>
    </row>
    <row r="408" spans="3:7">
      <c r="C408" s="1"/>
      <c r="D408" s="1"/>
      <c r="E408" s="1"/>
      <c r="F408" s="1"/>
      <c r="G408" s="1"/>
    </row>
    <row r="409" spans="3:7">
      <c r="C409" s="1"/>
      <c r="D409" s="1"/>
      <c r="E409" s="1"/>
      <c r="F409" s="1"/>
      <c r="G409" s="1"/>
    </row>
    <row r="410" spans="3:7">
      <c r="C410" s="1"/>
      <c r="D410" s="1"/>
      <c r="E410" s="1"/>
      <c r="F410" s="1"/>
      <c r="G410" s="1"/>
    </row>
    <row r="411" spans="3:7">
      <c r="C411" s="1"/>
      <c r="D411" s="1"/>
      <c r="E411" s="1"/>
      <c r="F411" s="1"/>
      <c r="G411" s="1"/>
    </row>
    <row r="412" spans="3:7">
      <c r="C412" s="1"/>
      <c r="D412" s="1"/>
      <c r="E412" s="1"/>
      <c r="F412" s="1"/>
      <c r="G412" s="1"/>
    </row>
    <row r="413" spans="3:7">
      <c r="C413" s="1"/>
      <c r="D413" s="1"/>
      <c r="E413" s="1"/>
      <c r="F413" s="1"/>
      <c r="G413" s="1"/>
    </row>
    <row r="414" spans="3:7">
      <c r="C414" s="1"/>
      <c r="D414" s="1"/>
      <c r="E414" s="1"/>
      <c r="F414" s="1"/>
      <c r="G414" s="1"/>
    </row>
    <row r="415" spans="3:7">
      <c r="C415" s="1"/>
      <c r="D415" s="1"/>
      <c r="E415" s="1"/>
      <c r="F415" s="1"/>
      <c r="G415" s="1"/>
    </row>
    <row r="416" spans="3:7">
      <c r="C416" s="1"/>
      <c r="D416" s="1"/>
      <c r="E416" s="1"/>
      <c r="F416" s="1"/>
      <c r="G416" s="1"/>
    </row>
    <row r="417" spans="3:7">
      <c r="C417" s="1"/>
      <c r="D417" s="1"/>
      <c r="E417" s="1"/>
      <c r="F417" s="1"/>
      <c r="G417" s="1"/>
    </row>
    <row r="418" spans="3:7">
      <c r="C418" s="1"/>
      <c r="D418" s="1"/>
      <c r="E418" s="1"/>
      <c r="F418" s="1"/>
      <c r="G418" s="1"/>
    </row>
    <row r="419" spans="3:7">
      <c r="C419" s="1"/>
      <c r="D419" s="1"/>
      <c r="E419" s="1"/>
      <c r="F419" s="1"/>
      <c r="G419" s="1"/>
    </row>
    <row r="420" spans="3:7">
      <c r="C420" s="1"/>
      <c r="D420" s="1"/>
      <c r="E420" s="1"/>
      <c r="F420" s="1"/>
      <c r="G420" s="1"/>
    </row>
    <row r="421" spans="3:7">
      <c r="C421" s="1"/>
      <c r="D421" s="1"/>
      <c r="E421" s="1"/>
      <c r="F421" s="1"/>
      <c r="G421" s="1"/>
    </row>
    <row r="422" spans="3:7">
      <c r="C422" s="1"/>
      <c r="D422" s="1"/>
      <c r="E422" s="1"/>
      <c r="F422" s="1"/>
      <c r="G422" s="1"/>
    </row>
    <row r="423" spans="3:7">
      <c r="C423" s="1"/>
      <c r="D423" s="1"/>
      <c r="E423" s="1"/>
      <c r="F423" s="1"/>
      <c r="G423" s="1"/>
    </row>
    <row r="424" spans="3:7">
      <c r="C424" s="1"/>
      <c r="D424" s="1"/>
      <c r="E424" s="1"/>
      <c r="F424" s="1"/>
      <c r="G424" s="1"/>
    </row>
    <row r="425" spans="3:7">
      <c r="C425" s="1"/>
      <c r="D425" s="1"/>
      <c r="E425" s="1"/>
      <c r="F425" s="1"/>
      <c r="G425" s="1"/>
    </row>
    <row r="426" spans="3:7">
      <c r="C426" s="1"/>
      <c r="D426" s="1"/>
      <c r="E426" s="1"/>
      <c r="F426" s="1"/>
      <c r="G426" s="1"/>
    </row>
    <row r="427" spans="3:7">
      <c r="C427" s="1"/>
      <c r="D427" s="1"/>
      <c r="E427" s="1"/>
      <c r="F427" s="1"/>
      <c r="G427" s="1"/>
    </row>
    <row r="428" spans="3:7">
      <c r="C428" s="1"/>
      <c r="D428" s="1"/>
      <c r="E428" s="1"/>
      <c r="F428" s="1"/>
      <c r="G428" s="1"/>
    </row>
    <row r="429" spans="3:7">
      <c r="C429" s="1"/>
      <c r="D429" s="1"/>
      <c r="E429" s="1"/>
      <c r="F429" s="1"/>
      <c r="G429" s="1"/>
    </row>
    <row r="430" spans="3:7">
      <c r="C430" s="1"/>
      <c r="D430" s="1"/>
      <c r="E430" s="1"/>
      <c r="F430" s="1"/>
      <c r="G430" s="1"/>
    </row>
    <row r="431" spans="3:7">
      <c r="C431" s="1"/>
      <c r="D431" s="1"/>
      <c r="E431" s="1"/>
      <c r="F431" s="1"/>
      <c r="G431" s="1"/>
    </row>
    <row r="432" spans="3:7">
      <c r="C432" s="1"/>
      <c r="D432" s="1"/>
      <c r="E432" s="1"/>
      <c r="F432" s="1"/>
      <c r="G432" s="1"/>
    </row>
    <row r="433" spans="3:7">
      <c r="C433" s="1"/>
      <c r="D433" s="1"/>
      <c r="E433" s="1"/>
      <c r="F433" s="1"/>
      <c r="G433" s="1"/>
    </row>
    <row r="434" spans="3:7">
      <c r="C434" s="1"/>
      <c r="D434" s="1"/>
      <c r="E434" s="1"/>
      <c r="F434" s="1"/>
      <c r="G434" s="1"/>
    </row>
    <row r="435" spans="3:7">
      <c r="C435" s="1"/>
      <c r="D435" s="1"/>
      <c r="E435" s="1"/>
      <c r="F435" s="1"/>
      <c r="G435" s="1"/>
    </row>
    <row r="436" spans="3:7">
      <c r="C436" s="1"/>
      <c r="D436" s="1"/>
      <c r="E436" s="1"/>
      <c r="F436" s="1"/>
      <c r="G436" s="1"/>
    </row>
    <row r="437" spans="3:7">
      <c r="C437" s="1"/>
      <c r="D437" s="1"/>
      <c r="E437" s="1"/>
      <c r="F437" s="1"/>
      <c r="G437" s="1"/>
    </row>
    <row r="438" spans="3:7">
      <c r="C438" s="1"/>
      <c r="D438" s="1"/>
      <c r="E438" s="1"/>
      <c r="F438" s="1"/>
      <c r="G438" s="1"/>
    </row>
    <row r="439" spans="3:7">
      <c r="C439" s="1"/>
      <c r="D439" s="1"/>
      <c r="E439" s="1"/>
      <c r="F439" s="1"/>
      <c r="G439" s="1"/>
    </row>
    <row r="440" spans="3:7">
      <c r="C440" s="1"/>
      <c r="D440" s="1"/>
      <c r="E440" s="1"/>
      <c r="F440" s="1"/>
      <c r="G440" s="1"/>
    </row>
    <row r="441" spans="3:7">
      <c r="C441" s="1"/>
      <c r="D441" s="1"/>
      <c r="E441" s="1"/>
      <c r="F441" s="1"/>
      <c r="G441" s="1"/>
    </row>
    <row r="442" spans="3:7">
      <c r="C442" s="1"/>
      <c r="D442" s="1"/>
      <c r="E442" s="1"/>
      <c r="F442" s="1"/>
      <c r="G442" s="1"/>
    </row>
    <row r="443" spans="3:7">
      <c r="C443" s="1"/>
      <c r="D443" s="1"/>
      <c r="E443" s="1"/>
      <c r="F443" s="1"/>
      <c r="G443" s="1"/>
    </row>
    <row r="444" spans="3:7">
      <c r="C444" s="1"/>
      <c r="D444" s="1"/>
      <c r="E444" s="1"/>
      <c r="F444" s="1"/>
      <c r="G444" s="1"/>
    </row>
    <row r="445" spans="3:7">
      <c r="C445" s="1"/>
      <c r="D445" s="1"/>
      <c r="E445" s="1"/>
      <c r="F445" s="1"/>
      <c r="G445" s="1"/>
    </row>
    <row r="446" spans="3:7">
      <c r="C446" s="1"/>
      <c r="D446" s="1"/>
      <c r="E446" s="1"/>
      <c r="F446" s="1"/>
      <c r="G446" s="1"/>
    </row>
    <row r="447" spans="3:7">
      <c r="C447" s="1"/>
      <c r="D447" s="1"/>
      <c r="E447" s="1"/>
      <c r="F447" s="1"/>
      <c r="G447" s="1"/>
    </row>
    <row r="448" spans="3:7">
      <c r="C448" s="1"/>
      <c r="D448" s="1"/>
      <c r="E448" s="1"/>
      <c r="F448" s="1"/>
      <c r="G448" s="1"/>
    </row>
    <row r="449" spans="3:7">
      <c r="C449" s="1"/>
      <c r="D449" s="1"/>
      <c r="E449" s="1"/>
      <c r="F449" s="1"/>
      <c r="G449" s="1"/>
    </row>
    <row r="450" spans="3:7">
      <c r="C450" s="1"/>
      <c r="D450" s="1"/>
      <c r="E450" s="1"/>
      <c r="F450" s="1"/>
      <c r="G450" s="1"/>
    </row>
    <row r="451" spans="3:7">
      <c r="C451" s="1"/>
      <c r="D451" s="1"/>
      <c r="E451" s="1"/>
      <c r="F451" s="1"/>
      <c r="G451" s="1"/>
    </row>
    <row r="452" spans="3:7">
      <c r="C452" s="1"/>
      <c r="D452" s="1"/>
      <c r="E452" s="1"/>
      <c r="F452" s="1"/>
      <c r="G452" s="1"/>
    </row>
    <row r="453" spans="3:7">
      <c r="C453" s="1"/>
      <c r="D453" s="1"/>
      <c r="E453" s="1"/>
      <c r="F453" s="1"/>
      <c r="G453" s="1"/>
    </row>
    <row r="454" spans="3:7">
      <c r="C454" s="1"/>
      <c r="D454" s="1"/>
      <c r="E454" s="1"/>
      <c r="F454" s="1"/>
      <c r="G454" s="1"/>
    </row>
    <row r="455" spans="3:7">
      <c r="C455" s="1"/>
      <c r="D455" s="1"/>
      <c r="E455" s="1"/>
      <c r="F455" s="1"/>
      <c r="G455" s="1"/>
    </row>
    <row r="456" spans="3:7">
      <c r="C456" s="1"/>
      <c r="D456" s="1"/>
      <c r="E456" s="1"/>
      <c r="F456" s="1"/>
      <c r="G456" s="1"/>
    </row>
    <row r="457" spans="3:7">
      <c r="C457" s="1"/>
      <c r="D457" s="1"/>
      <c r="E457" s="1"/>
      <c r="F457" s="1"/>
      <c r="G457" s="1"/>
    </row>
    <row r="458" spans="3:7">
      <c r="C458" s="1"/>
      <c r="D458" s="1"/>
      <c r="E458" s="1"/>
      <c r="F458" s="1"/>
      <c r="G458" s="1"/>
    </row>
    <row r="459" spans="3:7">
      <c r="C459" s="1"/>
      <c r="D459" s="1"/>
      <c r="E459" s="1"/>
      <c r="F459" s="1"/>
      <c r="G459" s="1"/>
    </row>
    <row r="460" spans="3:7">
      <c r="C460" s="1"/>
      <c r="D460" s="1"/>
      <c r="E460" s="1"/>
      <c r="F460" s="1"/>
      <c r="G460" s="1"/>
    </row>
    <row r="461" spans="3:7">
      <c r="C461" s="1"/>
      <c r="D461" s="1"/>
      <c r="E461" s="1"/>
      <c r="F461" s="1"/>
      <c r="G461" s="1"/>
    </row>
    <row r="462" spans="3:7">
      <c r="C462" s="1"/>
      <c r="D462" s="1"/>
      <c r="E462" s="1"/>
      <c r="F462" s="1"/>
      <c r="G462" s="1"/>
    </row>
    <row r="463" spans="3:7">
      <c r="C463" s="1"/>
      <c r="D463" s="1"/>
      <c r="E463" s="1"/>
      <c r="F463" s="1"/>
      <c r="G463" s="1"/>
    </row>
    <row r="464" spans="3:7">
      <c r="C464" s="1"/>
      <c r="D464" s="1"/>
      <c r="E464" s="1"/>
      <c r="F464" s="1"/>
      <c r="G464" s="1"/>
    </row>
    <row r="465" spans="3:7">
      <c r="C465" s="1"/>
      <c r="D465" s="1"/>
      <c r="E465" s="1"/>
      <c r="F465" s="1"/>
      <c r="G465" s="1"/>
    </row>
    <row r="466" spans="3:7">
      <c r="C466" s="1"/>
      <c r="D466" s="1"/>
      <c r="E466" s="1"/>
      <c r="F466" s="1"/>
      <c r="G466" s="1"/>
    </row>
    <row r="467" spans="3:7">
      <c r="C467" s="1"/>
      <c r="D467" s="1"/>
      <c r="E467" s="1"/>
      <c r="F467" s="1"/>
      <c r="G467" s="1"/>
    </row>
    <row r="468" spans="3:7">
      <c r="C468" s="1"/>
      <c r="D468" s="1"/>
      <c r="E468" s="1"/>
      <c r="F468" s="1"/>
      <c r="G468" s="1"/>
    </row>
    <row r="469" spans="3:7">
      <c r="C469" s="1"/>
      <c r="D469" s="1"/>
      <c r="E469" s="1"/>
      <c r="F469" s="1"/>
      <c r="G469" s="1"/>
    </row>
    <row r="470" spans="3:7">
      <c r="C470" s="1"/>
      <c r="D470" s="1"/>
      <c r="E470" s="1"/>
      <c r="F470" s="1"/>
      <c r="G470" s="1"/>
    </row>
    <row r="471" spans="3:7">
      <c r="C471" s="1"/>
      <c r="D471" s="1"/>
      <c r="E471" s="1"/>
      <c r="F471" s="1"/>
      <c r="G471" s="1"/>
    </row>
    <row r="472" spans="3:7">
      <c r="C472" s="1"/>
      <c r="D472" s="1"/>
      <c r="E472" s="1"/>
      <c r="F472" s="1"/>
      <c r="G472" s="1"/>
    </row>
    <row r="473" spans="3:7">
      <c r="C473" s="1"/>
      <c r="D473" s="1"/>
      <c r="E473" s="1"/>
      <c r="F473" s="1"/>
      <c r="G473" s="1"/>
    </row>
    <row r="474" spans="3:7">
      <c r="C474" s="1"/>
      <c r="D474" s="1"/>
      <c r="E474" s="1"/>
      <c r="F474" s="1"/>
      <c r="G474" s="1"/>
    </row>
    <row r="475" spans="3:7">
      <c r="C475" s="1"/>
      <c r="D475" s="1"/>
      <c r="E475" s="1"/>
      <c r="F475" s="1"/>
      <c r="G475" s="1"/>
    </row>
    <row r="476" spans="3:7">
      <c r="C476" s="1"/>
      <c r="D476" s="1"/>
      <c r="E476" s="1"/>
      <c r="F476" s="1"/>
      <c r="G476" s="1"/>
    </row>
    <row r="477" spans="3:7">
      <c r="C477" s="1"/>
      <c r="D477" s="1"/>
      <c r="E477" s="1"/>
      <c r="F477" s="1"/>
      <c r="G477" s="1"/>
    </row>
    <row r="478" spans="3:7">
      <c r="C478" s="1"/>
      <c r="D478" s="1"/>
      <c r="E478" s="1"/>
      <c r="F478" s="1"/>
      <c r="G478" s="1"/>
    </row>
    <row r="479" spans="3:7">
      <c r="C479" s="1"/>
      <c r="D479" s="1"/>
      <c r="E479" s="1"/>
      <c r="F479" s="1"/>
      <c r="G479" s="1"/>
    </row>
    <row r="480" spans="3:7">
      <c r="C480" s="1"/>
      <c r="D480" s="1"/>
      <c r="E480" s="1"/>
      <c r="F480" s="1"/>
      <c r="G480" s="1"/>
    </row>
    <row r="481" spans="3:7">
      <c r="C481" s="1"/>
      <c r="D481" s="1"/>
      <c r="E481" s="1"/>
      <c r="F481" s="1"/>
      <c r="G481" s="1"/>
    </row>
    <row r="482" spans="3:7">
      <c r="C482" s="1"/>
      <c r="D482" s="1"/>
      <c r="E482" s="1"/>
      <c r="F482" s="1"/>
      <c r="G482" s="1"/>
    </row>
    <row r="483" spans="3:7">
      <c r="C483" s="1"/>
      <c r="D483" s="1"/>
      <c r="E483" s="1"/>
      <c r="F483" s="1"/>
      <c r="G483" s="1"/>
    </row>
    <row r="484" spans="3:7">
      <c r="C484" s="1"/>
      <c r="D484" s="1"/>
      <c r="E484" s="1"/>
      <c r="F484" s="1"/>
      <c r="G484" s="1"/>
    </row>
    <row r="485" spans="3:7">
      <c r="C485" s="1"/>
      <c r="D485" s="1"/>
      <c r="E485" s="1"/>
      <c r="F485" s="1"/>
      <c r="G485" s="1"/>
    </row>
    <row r="486" spans="3:7">
      <c r="C486" s="1"/>
      <c r="D486" s="1"/>
      <c r="E486" s="1"/>
      <c r="F486" s="1"/>
      <c r="G486" s="1"/>
    </row>
    <row r="487" spans="3:7">
      <c r="C487" s="1"/>
      <c r="D487" s="1"/>
      <c r="E487" s="1"/>
      <c r="F487" s="1"/>
      <c r="G487" s="1"/>
    </row>
    <row r="488" spans="3:7">
      <c r="C488" s="1"/>
      <c r="D488" s="1"/>
      <c r="E488" s="1"/>
      <c r="F488" s="1"/>
      <c r="G488" s="1"/>
    </row>
    <row r="489" spans="3:7">
      <c r="C489" s="1"/>
      <c r="D489" s="1"/>
      <c r="E489" s="1"/>
      <c r="F489" s="1"/>
      <c r="G489" s="1"/>
    </row>
    <row r="490" spans="3:7">
      <c r="C490" s="1"/>
      <c r="D490" s="1"/>
      <c r="E490" s="1"/>
      <c r="F490" s="1"/>
      <c r="G490" s="1"/>
    </row>
    <row r="491" spans="3:7">
      <c r="C491" s="1"/>
      <c r="D491" s="1"/>
      <c r="E491" s="1"/>
      <c r="F491" s="1"/>
      <c r="G491" s="1"/>
    </row>
    <row r="492" spans="3:7">
      <c r="C492" s="1"/>
      <c r="D492" s="1"/>
      <c r="E492" s="1"/>
      <c r="F492" s="1"/>
      <c r="G492" s="1"/>
    </row>
    <row r="493" spans="3:7">
      <c r="C493" s="1"/>
      <c r="D493" s="1"/>
      <c r="E493" s="1"/>
      <c r="F493" s="1"/>
      <c r="G493" s="1"/>
    </row>
    <row r="494" spans="3:7">
      <c r="C494" s="1"/>
      <c r="D494" s="1"/>
      <c r="E494" s="1"/>
      <c r="F494" s="1"/>
      <c r="G494" s="1"/>
    </row>
    <row r="495" spans="3:7">
      <c r="C495" s="1"/>
      <c r="D495" s="1"/>
      <c r="E495" s="1"/>
      <c r="F495" s="1"/>
      <c r="G495" s="1"/>
    </row>
    <row r="496" spans="3:7">
      <c r="C496" s="1"/>
      <c r="D496" s="1"/>
      <c r="E496" s="1"/>
      <c r="F496" s="1"/>
      <c r="G496" s="1"/>
    </row>
    <row r="497" spans="3:7">
      <c r="C497" s="1"/>
      <c r="D497" s="1"/>
      <c r="E497" s="1"/>
      <c r="F497" s="1"/>
      <c r="G497" s="1"/>
    </row>
    <row r="498" spans="3:7">
      <c r="C498" s="1"/>
      <c r="D498" s="1"/>
      <c r="E498" s="1"/>
      <c r="F498" s="1"/>
      <c r="G498" s="1"/>
    </row>
    <row r="499" spans="3:7">
      <c r="C499" s="1"/>
      <c r="D499" s="1"/>
      <c r="E499" s="1"/>
      <c r="F499" s="1"/>
      <c r="G499" s="1"/>
    </row>
    <row r="500" spans="3:7">
      <c r="C500" s="1"/>
      <c r="D500" s="1"/>
      <c r="E500" s="1"/>
      <c r="F500" s="1"/>
      <c r="G500" s="1"/>
    </row>
    <row r="501" spans="3:7">
      <c r="C501" s="1"/>
      <c r="D501" s="1"/>
      <c r="E501" s="1"/>
      <c r="F501" s="1"/>
      <c r="G501" s="1"/>
    </row>
    <row r="502" spans="3:7">
      <c r="C502" s="1"/>
      <c r="D502" s="1"/>
      <c r="E502" s="1"/>
      <c r="F502" s="1"/>
      <c r="G502" s="1"/>
    </row>
    <row r="503" spans="3:7">
      <c r="C503" s="1"/>
      <c r="D503" s="1"/>
      <c r="E503" s="1"/>
      <c r="F503" s="1"/>
      <c r="G503" s="1"/>
    </row>
    <row r="504" spans="3:7">
      <c r="C504" s="1"/>
      <c r="D504" s="1"/>
      <c r="E504" s="1"/>
      <c r="F504" s="1"/>
      <c r="G504" s="1"/>
    </row>
    <row r="505" spans="3:7">
      <c r="C505" s="1"/>
      <c r="D505" s="1"/>
      <c r="E505" s="1"/>
      <c r="F505" s="1"/>
      <c r="G505" s="1"/>
    </row>
    <row r="506" spans="3:7">
      <c r="C506" s="1"/>
      <c r="D506" s="1"/>
      <c r="E506" s="1"/>
      <c r="F506" s="1"/>
      <c r="G506" s="1"/>
    </row>
    <row r="507" spans="3:7">
      <c r="C507" s="1"/>
      <c r="D507" s="1"/>
      <c r="E507" s="1"/>
      <c r="F507" s="1"/>
      <c r="G507" s="1"/>
    </row>
    <row r="508" spans="3:7">
      <c r="C508" s="1"/>
      <c r="D508" s="1"/>
      <c r="E508" s="1"/>
      <c r="F508" s="1"/>
      <c r="G508" s="1"/>
    </row>
    <row r="509" spans="3:7">
      <c r="C509" s="1"/>
      <c r="D509" s="1"/>
      <c r="E509" s="1"/>
      <c r="F509" s="1"/>
      <c r="G509" s="1"/>
    </row>
    <row r="510" spans="3:7">
      <c r="C510" s="1"/>
      <c r="D510" s="1"/>
      <c r="E510" s="1"/>
      <c r="F510" s="1"/>
      <c r="G510" s="1"/>
    </row>
    <row r="511" spans="3:7">
      <c r="C511" s="1"/>
      <c r="D511" s="1"/>
      <c r="E511" s="1"/>
      <c r="F511" s="1"/>
      <c r="G511" s="1"/>
    </row>
    <row r="512" spans="3:7">
      <c r="C512" s="1"/>
      <c r="D512" s="1"/>
      <c r="E512" s="1"/>
      <c r="F512" s="1"/>
      <c r="G512" s="1"/>
    </row>
    <row r="513" spans="3:7">
      <c r="C513" s="1"/>
      <c r="D513" s="1"/>
      <c r="E513" s="1"/>
      <c r="F513" s="1"/>
      <c r="G513" s="1"/>
    </row>
    <row r="514" spans="3:7">
      <c r="C514" s="1"/>
      <c r="D514" s="1"/>
      <c r="E514" s="1"/>
      <c r="F514" s="1"/>
      <c r="G514" s="1"/>
    </row>
    <row r="515" spans="3:7">
      <c r="C515" s="1"/>
      <c r="D515" s="1"/>
      <c r="E515" s="1"/>
      <c r="F515" s="1"/>
      <c r="G515" s="1"/>
    </row>
    <row r="516" spans="3:7">
      <c r="C516" s="1"/>
      <c r="D516" s="1"/>
      <c r="E516" s="1"/>
      <c r="F516" s="1"/>
      <c r="G516" s="1"/>
    </row>
    <row r="517" spans="3:7">
      <c r="C517" s="1"/>
      <c r="D517" s="1"/>
      <c r="E517" s="1"/>
      <c r="F517" s="1"/>
      <c r="G517" s="1"/>
    </row>
    <row r="518" spans="3:7">
      <c r="C518" s="1"/>
      <c r="D518" s="1"/>
      <c r="E518" s="1"/>
      <c r="F518" s="1"/>
      <c r="G518" s="1"/>
    </row>
    <row r="519" spans="3:7">
      <c r="C519" s="1"/>
      <c r="D519" s="1"/>
      <c r="E519" s="1"/>
      <c r="F519" s="1"/>
      <c r="G519" s="1"/>
    </row>
    <row r="520" spans="3:7">
      <c r="C520" s="1"/>
      <c r="D520" s="1"/>
      <c r="E520" s="1"/>
      <c r="F520" s="1"/>
      <c r="G520" s="1"/>
    </row>
    <row r="521" spans="3:7">
      <c r="C521" s="1"/>
      <c r="D521" s="1"/>
      <c r="E521" s="1"/>
      <c r="F521" s="1"/>
      <c r="G521" s="1"/>
    </row>
    <row r="522" spans="3:7">
      <c r="C522" s="1"/>
      <c r="D522" s="1"/>
      <c r="E522" s="1"/>
      <c r="F522" s="1"/>
      <c r="G522" s="1"/>
    </row>
    <row r="523" spans="3:7">
      <c r="C523" s="1"/>
      <c r="D523" s="1"/>
      <c r="E523" s="1"/>
      <c r="F523" s="1"/>
      <c r="G523" s="1"/>
    </row>
    <row r="524" spans="3:7">
      <c r="C524" s="1"/>
      <c r="D524" s="1"/>
      <c r="E524" s="1"/>
      <c r="F524" s="1"/>
      <c r="G524" s="1"/>
    </row>
    <row r="525" spans="3:7">
      <c r="C525" s="1"/>
      <c r="D525" s="1"/>
      <c r="E525" s="1"/>
      <c r="F525" s="1"/>
      <c r="G525" s="1"/>
    </row>
    <row r="526" spans="3:7">
      <c r="C526" s="1"/>
      <c r="D526" s="1"/>
      <c r="E526" s="1"/>
      <c r="F526" s="1"/>
      <c r="G526" s="1"/>
    </row>
    <row r="527" spans="3:7">
      <c r="C527" s="1"/>
      <c r="D527" s="1"/>
      <c r="E527" s="1"/>
      <c r="F527" s="1"/>
      <c r="G527" s="1"/>
    </row>
    <row r="528" spans="3:7">
      <c r="C528" s="1"/>
      <c r="D528" s="1"/>
      <c r="E528" s="1"/>
      <c r="F528" s="1"/>
      <c r="G528" s="1"/>
    </row>
    <row r="529" spans="3:7">
      <c r="C529" s="1"/>
      <c r="D529" s="1"/>
      <c r="E529" s="1"/>
      <c r="F529" s="1"/>
      <c r="G529" s="1"/>
    </row>
    <row r="530" spans="3:7">
      <c r="C530" s="1"/>
      <c r="D530" s="1"/>
      <c r="E530" s="1"/>
      <c r="F530" s="1"/>
      <c r="G530" s="1"/>
    </row>
    <row r="531" spans="3:7">
      <c r="C531" s="1"/>
      <c r="D531" s="1"/>
      <c r="E531" s="1"/>
      <c r="F531" s="1"/>
      <c r="G531" s="1"/>
    </row>
    <row r="532" spans="3:7">
      <c r="C532" s="1"/>
      <c r="D532" s="1"/>
      <c r="E532" s="1"/>
      <c r="F532" s="1"/>
      <c r="G532" s="1"/>
    </row>
    <row r="533" spans="3:7">
      <c r="C533" s="1"/>
      <c r="D533" s="1"/>
      <c r="E533" s="1"/>
      <c r="F533" s="1"/>
      <c r="G533" s="1"/>
    </row>
    <row r="534" spans="3:7">
      <c r="C534" s="1"/>
      <c r="D534" s="1"/>
      <c r="E534" s="1"/>
      <c r="F534" s="1"/>
      <c r="G534" s="1"/>
    </row>
    <row r="535" spans="3:7">
      <c r="C535" s="1"/>
      <c r="D535" s="1"/>
      <c r="E535" s="1"/>
      <c r="F535" s="1"/>
      <c r="G535" s="1"/>
    </row>
    <row r="536" spans="3:7">
      <c r="C536" s="1"/>
      <c r="D536" s="1"/>
      <c r="E536" s="1"/>
      <c r="F536" s="1"/>
      <c r="G536" s="1"/>
    </row>
    <row r="537" spans="3:7">
      <c r="C537" s="1"/>
      <c r="D537" s="1"/>
      <c r="E537" s="1"/>
      <c r="F537" s="1"/>
      <c r="G537" s="1"/>
    </row>
    <row r="538" spans="3:7">
      <c r="C538" s="1"/>
      <c r="D538" s="1"/>
      <c r="E538" s="1"/>
      <c r="F538" s="1"/>
      <c r="G538" s="1"/>
    </row>
    <row r="539" spans="3:7">
      <c r="C539" s="1"/>
      <c r="D539" s="1"/>
      <c r="E539" s="1"/>
      <c r="F539" s="1"/>
      <c r="G539" s="1"/>
    </row>
    <row r="540" spans="3:7">
      <c r="C540" s="1"/>
      <c r="D540" s="1"/>
      <c r="E540" s="1"/>
      <c r="F540" s="1"/>
      <c r="G540" s="1"/>
    </row>
    <row r="541" spans="3:7">
      <c r="C541" s="1"/>
      <c r="D541" s="1"/>
      <c r="E541" s="1"/>
      <c r="F541" s="1"/>
      <c r="G541" s="1"/>
    </row>
    <row r="542" spans="3:7">
      <c r="C542" s="1"/>
      <c r="D542" s="1"/>
      <c r="E542" s="1"/>
      <c r="F542" s="1"/>
      <c r="G542" s="1"/>
    </row>
    <row r="543" spans="3:7">
      <c r="C543" s="1"/>
      <c r="D543" s="1"/>
      <c r="E543" s="1"/>
      <c r="F543" s="1"/>
      <c r="G543" s="1"/>
    </row>
    <row r="544" spans="3:7">
      <c r="C544" s="1"/>
      <c r="D544" s="1"/>
      <c r="E544" s="1"/>
      <c r="F544" s="1"/>
      <c r="G544" s="1"/>
    </row>
    <row r="545" spans="3:7">
      <c r="C545" s="1"/>
      <c r="D545" s="1"/>
      <c r="E545" s="1"/>
      <c r="F545" s="1"/>
      <c r="G545" s="1"/>
    </row>
    <row r="546" spans="3:7">
      <c r="C546" s="1"/>
      <c r="D546" s="1"/>
      <c r="E546" s="1"/>
      <c r="F546" s="1"/>
      <c r="G546" s="1"/>
    </row>
    <row r="547" spans="3:7">
      <c r="C547" s="1"/>
      <c r="D547" s="1"/>
      <c r="E547" s="1"/>
      <c r="F547" s="1"/>
      <c r="G547" s="1"/>
    </row>
    <row r="548" spans="3:7">
      <c r="C548" s="1"/>
      <c r="D548" s="1"/>
      <c r="E548" s="1"/>
      <c r="F548" s="1"/>
      <c r="G548" s="1"/>
    </row>
    <row r="549" spans="3:7">
      <c r="C549" s="1"/>
      <c r="D549" s="1"/>
      <c r="E549" s="1"/>
      <c r="F549" s="1"/>
      <c r="G549" s="1"/>
    </row>
    <row r="550" spans="3:7">
      <c r="C550" s="1"/>
      <c r="D550" s="1"/>
      <c r="E550" s="1"/>
      <c r="F550" s="1"/>
      <c r="G550" s="1"/>
    </row>
    <row r="551" spans="3:7">
      <c r="C551" s="1"/>
      <c r="D551" s="1"/>
      <c r="E551" s="1"/>
      <c r="F551" s="1"/>
      <c r="G551" s="1"/>
    </row>
    <row r="552" spans="3:7">
      <c r="C552" s="1"/>
      <c r="D552" s="1"/>
      <c r="E552" s="1"/>
      <c r="F552" s="1"/>
      <c r="G552" s="1"/>
    </row>
    <row r="553" spans="3:7">
      <c r="C553" s="1"/>
      <c r="D553" s="1"/>
      <c r="E553" s="1"/>
      <c r="F553" s="1"/>
      <c r="G553" s="1"/>
    </row>
    <row r="554" spans="3:7">
      <c r="C554" s="1"/>
      <c r="D554" s="1"/>
      <c r="E554" s="1"/>
      <c r="F554" s="1"/>
      <c r="G554" s="1"/>
    </row>
    <row r="555" spans="3:7">
      <c r="C555" s="1"/>
      <c r="D555" s="1"/>
      <c r="E555" s="1"/>
      <c r="F555" s="1"/>
      <c r="G555" s="1"/>
    </row>
    <row r="556" spans="3:7">
      <c r="C556" s="1"/>
      <c r="D556" s="1"/>
      <c r="E556" s="1"/>
      <c r="F556" s="1"/>
      <c r="G556" s="1"/>
    </row>
    <row r="557" spans="3:7">
      <c r="C557" s="1"/>
      <c r="D557" s="1"/>
      <c r="E557" s="1"/>
      <c r="F557" s="1"/>
      <c r="G557" s="1"/>
    </row>
    <row r="558" spans="3:7">
      <c r="C558" s="1"/>
      <c r="D558" s="1"/>
      <c r="E558" s="1"/>
      <c r="F558" s="1"/>
      <c r="G558" s="1"/>
    </row>
    <row r="559" spans="3:7">
      <c r="C559" s="1"/>
      <c r="D559" s="1"/>
      <c r="E559" s="1"/>
      <c r="F559" s="1"/>
      <c r="G559" s="1"/>
    </row>
    <row r="560" spans="3:7">
      <c r="C560" s="1"/>
      <c r="D560" s="1"/>
      <c r="E560" s="1"/>
      <c r="F560" s="1"/>
      <c r="G560" s="1"/>
    </row>
    <row r="561" spans="3:7">
      <c r="C561" s="1"/>
      <c r="D561" s="1"/>
      <c r="E561" s="1"/>
      <c r="F561" s="1"/>
      <c r="G561" s="1"/>
    </row>
    <row r="562" spans="3:7">
      <c r="C562" s="1"/>
      <c r="D562" s="1"/>
      <c r="E562" s="1"/>
      <c r="F562" s="1"/>
      <c r="G562" s="1"/>
    </row>
    <row r="563" spans="3:7">
      <c r="C563" s="1"/>
      <c r="D563" s="1"/>
      <c r="E563" s="1"/>
      <c r="F563" s="1"/>
      <c r="G563" s="1"/>
    </row>
    <row r="564" spans="3:7">
      <c r="C564" s="1"/>
      <c r="D564" s="1"/>
      <c r="E564" s="1"/>
      <c r="F564" s="1"/>
      <c r="G564" s="1"/>
    </row>
    <row r="565" spans="3:7">
      <c r="C565" s="1"/>
      <c r="D565" s="1"/>
      <c r="E565" s="1"/>
      <c r="F565" s="1"/>
      <c r="G565" s="1"/>
    </row>
    <row r="566" spans="3:7">
      <c r="C566" s="1"/>
      <c r="D566" s="1"/>
      <c r="E566" s="1"/>
      <c r="F566" s="1"/>
      <c r="G566" s="1"/>
    </row>
    <row r="567" spans="3:7">
      <c r="C567" s="1"/>
      <c r="D567" s="1"/>
      <c r="E567" s="1"/>
      <c r="F567" s="1"/>
      <c r="G567" s="1"/>
    </row>
    <row r="568" spans="3:7">
      <c r="C568" s="1"/>
      <c r="D568" s="1"/>
      <c r="E568" s="1"/>
      <c r="F568" s="1"/>
      <c r="G568" s="1"/>
    </row>
    <row r="569" spans="3:7">
      <c r="C569" s="1"/>
      <c r="D569" s="1"/>
      <c r="E569" s="1"/>
      <c r="F569" s="1"/>
      <c r="G569" s="1"/>
    </row>
    <row r="570" spans="3:7">
      <c r="C570" s="1"/>
      <c r="D570" s="1"/>
      <c r="E570" s="1"/>
      <c r="F570" s="1"/>
      <c r="G570" s="1"/>
    </row>
    <row r="571" spans="3:7">
      <c r="C571" s="1"/>
      <c r="D571" s="1"/>
      <c r="E571" s="1"/>
      <c r="F571" s="1"/>
      <c r="G571" s="1"/>
    </row>
    <row r="572" spans="3:7">
      <c r="C572" s="1"/>
      <c r="D572" s="1"/>
      <c r="E572" s="1"/>
      <c r="F572" s="1"/>
      <c r="G572" s="1"/>
    </row>
    <row r="573" spans="3:7">
      <c r="C573" s="1"/>
      <c r="D573" s="1"/>
      <c r="E573" s="1"/>
      <c r="F573" s="1"/>
      <c r="G573" s="1"/>
    </row>
    <row r="574" spans="3:7">
      <c r="C574" s="1"/>
      <c r="D574" s="1"/>
      <c r="E574" s="1"/>
      <c r="F574" s="1"/>
      <c r="G574" s="1"/>
    </row>
    <row r="575" spans="3:7">
      <c r="C575" s="1"/>
      <c r="D575" s="1"/>
      <c r="E575" s="1"/>
      <c r="F575" s="1"/>
      <c r="G575" s="1"/>
    </row>
    <row r="576" spans="3:7">
      <c r="C576" s="1"/>
      <c r="D576" s="1"/>
      <c r="E576" s="1"/>
      <c r="F576" s="1"/>
      <c r="G576" s="1"/>
    </row>
    <row r="577" spans="3:7">
      <c r="C577" s="1"/>
      <c r="D577" s="1"/>
      <c r="E577" s="1"/>
      <c r="F577" s="1"/>
      <c r="G577" s="1"/>
    </row>
    <row r="578" spans="3:7">
      <c r="C578" s="1"/>
      <c r="D578" s="1"/>
      <c r="E578" s="1"/>
      <c r="F578" s="1"/>
      <c r="G578" s="1"/>
    </row>
    <row r="579" spans="3:7">
      <c r="C579" s="1"/>
      <c r="D579" s="1"/>
      <c r="E579" s="1"/>
      <c r="F579" s="1"/>
      <c r="G579" s="1"/>
    </row>
    <row r="580" spans="3:7">
      <c r="C580" s="1"/>
      <c r="D580" s="1"/>
      <c r="E580" s="1"/>
      <c r="F580" s="1"/>
      <c r="G580" s="1"/>
    </row>
    <row r="581" spans="3:7">
      <c r="C581" s="1"/>
      <c r="D581" s="1"/>
      <c r="E581" s="1"/>
      <c r="F581" s="1"/>
      <c r="G581" s="1"/>
    </row>
    <row r="582" spans="3:7">
      <c r="C582" s="1"/>
      <c r="D582" s="1"/>
      <c r="E582" s="1"/>
      <c r="F582" s="1"/>
      <c r="G582" s="1"/>
    </row>
    <row r="583" spans="3:7">
      <c r="C583" s="1"/>
      <c r="D583" s="1"/>
      <c r="E583" s="1"/>
      <c r="F583" s="1"/>
      <c r="G583" s="1"/>
    </row>
    <row r="584" spans="3:7">
      <c r="C584" s="1"/>
      <c r="D584" s="1"/>
      <c r="E584" s="1"/>
      <c r="F584" s="1"/>
      <c r="G584" s="1"/>
    </row>
    <row r="585" spans="3:7">
      <c r="C585" s="1"/>
      <c r="D585" s="1"/>
      <c r="E585" s="1"/>
      <c r="F585" s="1"/>
      <c r="G585" s="1"/>
    </row>
    <row r="586" spans="3:7">
      <c r="C586" s="1"/>
      <c r="D586" s="1"/>
      <c r="E586" s="1"/>
      <c r="F586" s="1"/>
      <c r="G586" s="1"/>
    </row>
    <row r="587" spans="3:7">
      <c r="C587" s="1"/>
      <c r="D587" s="1"/>
      <c r="E587" s="1"/>
      <c r="F587" s="1"/>
      <c r="G587" s="1"/>
    </row>
    <row r="588" spans="3:7">
      <c r="C588" s="1"/>
      <c r="D588" s="1"/>
      <c r="E588" s="1"/>
      <c r="F588" s="1"/>
      <c r="G588" s="1"/>
    </row>
    <row r="589" spans="3:7">
      <c r="C589" s="1"/>
      <c r="D589" s="1"/>
      <c r="E589" s="1"/>
      <c r="F589" s="1"/>
      <c r="G589" s="1"/>
    </row>
    <row r="590" spans="3:7">
      <c r="C590" s="1"/>
      <c r="D590" s="1"/>
      <c r="E590" s="1"/>
      <c r="F590" s="1"/>
      <c r="G590" s="1"/>
    </row>
    <row r="591" spans="3:7">
      <c r="C591" s="1"/>
      <c r="D591" s="1"/>
      <c r="E591" s="1"/>
      <c r="F591" s="1"/>
      <c r="G591" s="1"/>
    </row>
    <row r="592" spans="3:7">
      <c r="C592" s="1"/>
      <c r="D592" s="1"/>
      <c r="E592" s="1"/>
      <c r="F592" s="1"/>
      <c r="G592" s="1"/>
    </row>
    <row r="593" spans="3:7">
      <c r="C593" s="1"/>
      <c r="D593" s="1"/>
      <c r="E593" s="1"/>
      <c r="F593" s="1"/>
      <c r="G593" s="1"/>
    </row>
    <row r="594" spans="3:7">
      <c r="C594" s="1"/>
      <c r="D594" s="1"/>
      <c r="E594" s="1"/>
      <c r="F594" s="1"/>
      <c r="G594" s="1"/>
    </row>
    <row r="595" spans="3:7">
      <c r="C595" s="1"/>
      <c r="D595" s="1"/>
      <c r="E595" s="1"/>
      <c r="F595" s="1"/>
      <c r="G595" s="1"/>
    </row>
    <row r="596" spans="3:7">
      <c r="C596" s="1"/>
      <c r="D596" s="1"/>
      <c r="E596" s="1"/>
      <c r="F596" s="1"/>
      <c r="G596" s="1"/>
    </row>
    <row r="597" spans="3:7">
      <c r="C597" s="1"/>
      <c r="D597" s="1"/>
      <c r="E597" s="1"/>
      <c r="F597" s="1"/>
      <c r="G597" s="1"/>
    </row>
    <row r="598" spans="3:7">
      <c r="C598" s="1"/>
      <c r="D598" s="1"/>
      <c r="E598" s="1"/>
      <c r="F598" s="1"/>
      <c r="G598" s="1"/>
    </row>
    <row r="599" spans="3:7">
      <c r="C599" s="1"/>
      <c r="D599" s="1"/>
      <c r="E599" s="1"/>
      <c r="F599" s="1"/>
      <c r="G599" s="1"/>
    </row>
    <row r="600" spans="3:7">
      <c r="C600" s="1"/>
      <c r="D600" s="1"/>
      <c r="E600" s="1"/>
      <c r="F600" s="1"/>
      <c r="G600" s="1"/>
    </row>
    <row r="601" spans="3:7">
      <c r="C601" s="1"/>
      <c r="D601" s="1"/>
      <c r="E601" s="1"/>
      <c r="F601" s="1"/>
      <c r="G601" s="1"/>
    </row>
    <row r="602" spans="3:7">
      <c r="C602" s="1"/>
      <c r="D602" s="1"/>
      <c r="E602" s="1"/>
      <c r="F602" s="1"/>
      <c r="G602" s="1"/>
    </row>
    <row r="603" spans="3:7">
      <c r="C603" s="1"/>
      <c r="D603" s="1"/>
      <c r="E603" s="1"/>
      <c r="F603" s="1"/>
      <c r="G603" s="1"/>
    </row>
    <row r="604" spans="3:7">
      <c r="C604" s="1"/>
      <c r="D604" s="1"/>
      <c r="E604" s="1"/>
      <c r="F604" s="1"/>
      <c r="G604" s="1"/>
    </row>
    <row r="605" spans="3:7">
      <c r="C605" s="1"/>
      <c r="D605" s="1"/>
      <c r="E605" s="1"/>
      <c r="F605" s="1"/>
      <c r="G605" s="1"/>
    </row>
    <row r="606" spans="3:7">
      <c r="C606" s="1"/>
      <c r="D606" s="1"/>
      <c r="E606" s="1"/>
      <c r="F606" s="1"/>
      <c r="G606" s="1"/>
    </row>
    <row r="607" spans="3:7">
      <c r="C607" s="1"/>
      <c r="D607" s="1"/>
      <c r="E607" s="1"/>
      <c r="F607" s="1"/>
      <c r="G607" s="1"/>
    </row>
    <row r="608" spans="3:7">
      <c r="C608" s="1"/>
      <c r="D608" s="1"/>
      <c r="E608" s="1"/>
      <c r="F608" s="1"/>
      <c r="G608" s="1"/>
    </row>
    <row r="609" spans="3:7">
      <c r="C609" s="1"/>
      <c r="D609" s="1"/>
      <c r="E609" s="1"/>
      <c r="F609" s="1"/>
      <c r="G609" s="1"/>
    </row>
    <row r="610" spans="3:7">
      <c r="C610" s="1"/>
      <c r="D610" s="1"/>
      <c r="E610" s="1"/>
      <c r="F610" s="1"/>
      <c r="G610" s="1"/>
    </row>
    <row r="611" spans="3:7">
      <c r="C611" s="1"/>
      <c r="D611" s="1"/>
      <c r="E611" s="1"/>
      <c r="F611" s="1"/>
      <c r="G611" s="1"/>
    </row>
    <row r="612" spans="3:7">
      <c r="C612" s="1"/>
      <c r="D612" s="1"/>
      <c r="E612" s="1"/>
      <c r="F612" s="1"/>
      <c r="G612" s="1"/>
    </row>
    <row r="613" spans="3:7">
      <c r="C613" s="1"/>
      <c r="D613" s="1"/>
      <c r="E613" s="1"/>
      <c r="F613" s="1"/>
      <c r="G613" s="1"/>
    </row>
    <row r="614" spans="3:7">
      <c r="C614" s="1"/>
      <c r="D614" s="1"/>
      <c r="E614" s="1"/>
      <c r="F614" s="1"/>
      <c r="G614" s="1"/>
    </row>
    <row r="615" spans="3:7">
      <c r="C615" s="1"/>
      <c r="D615" s="1"/>
      <c r="E615" s="1"/>
      <c r="F615" s="1"/>
      <c r="G615" s="1"/>
    </row>
    <row r="616" spans="3:7">
      <c r="C616" s="1"/>
      <c r="D616" s="1"/>
      <c r="E616" s="1"/>
      <c r="F616" s="1"/>
      <c r="G616" s="1"/>
    </row>
    <row r="617" spans="3:7">
      <c r="C617" s="1"/>
      <c r="D617" s="1"/>
      <c r="E617" s="1"/>
      <c r="F617" s="1"/>
      <c r="G617" s="1"/>
    </row>
    <row r="618" spans="3:7">
      <c r="C618" s="1"/>
      <c r="D618" s="1"/>
      <c r="E618" s="1"/>
      <c r="F618" s="1"/>
      <c r="G618" s="1"/>
    </row>
    <row r="619" spans="3:7">
      <c r="C619" s="1"/>
      <c r="D619" s="1"/>
      <c r="E619" s="1"/>
      <c r="F619" s="1"/>
      <c r="G619" s="1"/>
    </row>
    <row r="620" spans="3:7">
      <c r="C620" s="1"/>
      <c r="D620" s="1"/>
      <c r="E620" s="1"/>
      <c r="F620" s="1"/>
      <c r="G620" s="1"/>
    </row>
    <row r="621" spans="3:7">
      <c r="C621" s="1"/>
      <c r="D621" s="1"/>
      <c r="E621" s="1"/>
      <c r="F621" s="1"/>
      <c r="G621" s="1"/>
    </row>
    <row r="622" spans="3:7">
      <c r="C622" s="1"/>
      <c r="D622" s="1"/>
      <c r="E622" s="1"/>
      <c r="F622" s="1"/>
      <c r="G622" s="1"/>
    </row>
    <row r="623" spans="3:7">
      <c r="C623" s="1"/>
      <c r="D623" s="1"/>
      <c r="E623" s="1"/>
      <c r="F623" s="1"/>
      <c r="G623" s="1"/>
    </row>
    <row r="624" spans="3:7">
      <c r="C624" s="1"/>
      <c r="D624" s="1"/>
      <c r="E624" s="1"/>
      <c r="F624" s="1"/>
      <c r="G624" s="1"/>
    </row>
    <row r="625" spans="3:7">
      <c r="C625" s="1"/>
      <c r="D625" s="1"/>
      <c r="E625" s="1"/>
      <c r="F625" s="1"/>
      <c r="G625" s="1"/>
    </row>
    <row r="626" spans="3:7">
      <c r="C626" s="1"/>
      <c r="D626" s="1"/>
      <c r="E626" s="1"/>
      <c r="F626" s="1"/>
      <c r="G626" s="1"/>
    </row>
    <row r="627" spans="3:7">
      <c r="C627" s="1"/>
      <c r="D627" s="1"/>
      <c r="E627" s="1"/>
      <c r="F627" s="1"/>
      <c r="G627" s="1"/>
    </row>
    <row r="628" spans="3:7">
      <c r="C628" s="1"/>
      <c r="D628" s="1"/>
      <c r="E628" s="1"/>
      <c r="F628" s="1"/>
      <c r="G628" s="1"/>
    </row>
    <row r="629" spans="3:7">
      <c r="C629" s="1"/>
      <c r="D629" s="1"/>
      <c r="E629" s="1"/>
      <c r="F629" s="1"/>
      <c r="G629" s="1"/>
    </row>
    <row r="630" spans="3:7">
      <c r="C630" s="1"/>
      <c r="D630" s="1"/>
      <c r="E630" s="1"/>
      <c r="F630" s="1"/>
      <c r="G630" s="1"/>
    </row>
    <row r="631" spans="3:7">
      <c r="C631" s="1"/>
      <c r="D631" s="1"/>
      <c r="E631" s="1"/>
      <c r="F631" s="1"/>
      <c r="G631" s="1"/>
    </row>
    <row r="632" spans="3:7">
      <c r="C632" s="1"/>
      <c r="D632" s="1"/>
      <c r="E632" s="1"/>
      <c r="F632" s="1"/>
      <c r="G632" s="1"/>
    </row>
    <row r="633" spans="3:7">
      <c r="C633" s="1"/>
      <c r="D633" s="1"/>
      <c r="E633" s="1"/>
      <c r="F633" s="1"/>
      <c r="G633" s="1"/>
    </row>
    <row r="634" spans="3:7">
      <c r="C634" s="1"/>
      <c r="D634" s="1"/>
      <c r="E634" s="1"/>
      <c r="F634" s="1"/>
      <c r="G634" s="1"/>
    </row>
    <row r="635" spans="3:7">
      <c r="C635" s="1"/>
      <c r="D635" s="1"/>
      <c r="E635" s="1"/>
      <c r="F635" s="1"/>
      <c r="G635" s="1"/>
    </row>
    <row r="636" spans="3:7">
      <c r="C636" s="1"/>
      <c r="D636" s="1"/>
      <c r="E636" s="1"/>
      <c r="F636" s="1"/>
      <c r="G636" s="1"/>
    </row>
    <row r="637" spans="3:7">
      <c r="C637" s="1"/>
      <c r="D637" s="1"/>
      <c r="E637" s="1"/>
      <c r="F637" s="1"/>
      <c r="G637" s="1"/>
    </row>
    <row r="638" spans="3:7">
      <c r="C638" s="1"/>
      <c r="D638" s="1"/>
      <c r="E638" s="1"/>
      <c r="F638" s="1"/>
      <c r="G638" s="1"/>
    </row>
    <row r="639" spans="3:7">
      <c r="C639" s="1"/>
      <c r="D639" s="1"/>
      <c r="E639" s="1"/>
      <c r="F639" s="1"/>
      <c r="G639" s="1"/>
    </row>
    <row r="640" spans="3:7">
      <c r="C640" s="1"/>
      <c r="D640" s="1"/>
      <c r="E640" s="1"/>
      <c r="F640" s="1"/>
      <c r="G640" s="1"/>
    </row>
    <row r="641" spans="3:7">
      <c r="C641" s="1"/>
      <c r="D641" s="1"/>
      <c r="E641" s="1"/>
      <c r="F641" s="1"/>
      <c r="G641" s="1"/>
    </row>
    <row r="642" spans="3:7">
      <c r="C642" s="1"/>
      <c r="D642" s="1"/>
      <c r="E642" s="1"/>
      <c r="F642" s="1"/>
      <c r="G642" s="1"/>
    </row>
    <row r="643" spans="3:7">
      <c r="C643" s="1"/>
      <c r="D643" s="1"/>
      <c r="E643" s="1"/>
      <c r="F643" s="1"/>
      <c r="G643" s="1"/>
    </row>
    <row r="644" spans="3:7">
      <c r="C644" s="1"/>
      <c r="D644" s="1"/>
      <c r="E644" s="1"/>
      <c r="F644" s="1"/>
      <c r="G644" s="1"/>
    </row>
    <row r="645" spans="3:7">
      <c r="C645" s="1"/>
      <c r="D645" s="1"/>
      <c r="E645" s="1"/>
      <c r="F645" s="1"/>
      <c r="G645" s="1"/>
    </row>
    <row r="646" spans="3:7">
      <c r="C646" s="1"/>
      <c r="D646" s="1"/>
      <c r="E646" s="1"/>
      <c r="F646" s="1"/>
      <c r="G646" s="1"/>
    </row>
    <row r="647" spans="3:7">
      <c r="C647" s="1"/>
      <c r="D647" s="1"/>
      <c r="E647" s="1"/>
      <c r="F647" s="1"/>
      <c r="G647" s="1"/>
    </row>
    <row r="648" spans="3:7">
      <c r="C648" s="1"/>
      <c r="D648" s="1"/>
      <c r="E648" s="1"/>
      <c r="F648" s="1"/>
      <c r="G648" s="1"/>
    </row>
    <row r="649" spans="3:7">
      <c r="C649" s="1"/>
      <c r="D649" s="1"/>
      <c r="E649" s="1"/>
      <c r="F649" s="1"/>
      <c r="G649" s="1"/>
    </row>
    <row r="650" spans="3:7">
      <c r="C650" s="1"/>
      <c r="D650" s="1"/>
      <c r="E650" s="1"/>
      <c r="F650" s="1"/>
      <c r="G650" s="1"/>
    </row>
    <row r="651" spans="3:7">
      <c r="C651" s="1"/>
      <c r="D651" s="1"/>
      <c r="E651" s="1"/>
      <c r="F651" s="1"/>
      <c r="G651" s="1"/>
    </row>
    <row r="652" spans="3:7">
      <c r="C652" s="1"/>
      <c r="D652" s="1"/>
      <c r="E652" s="1"/>
      <c r="F652" s="1"/>
      <c r="G652" s="1"/>
    </row>
    <row r="653" spans="3:7">
      <c r="C653" s="1"/>
      <c r="D653" s="1"/>
      <c r="E653" s="1"/>
      <c r="F653" s="1"/>
      <c r="G653" s="1"/>
    </row>
    <row r="654" spans="3:7">
      <c r="C654" s="1"/>
      <c r="D654" s="1"/>
      <c r="E654" s="1"/>
      <c r="F654" s="1"/>
      <c r="G654" s="1"/>
    </row>
    <row r="655" spans="3:7">
      <c r="C655" s="1"/>
      <c r="D655" s="1"/>
      <c r="E655" s="1"/>
      <c r="F655" s="1"/>
      <c r="G655" s="1"/>
    </row>
    <row r="656" spans="3:7">
      <c r="C656" s="1"/>
      <c r="D656" s="1"/>
      <c r="E656" s="1"/>
      <c r="F656" s="1"/>
      <c r="G656" s="1"/>
    </row>
    <row r="657" spans="3:7">
      <c r="C657" s="1"/>
      <c r="D657" s="1"/>
      <c r="E657" s="1"/>
      <c r="F657" s="1"/>
      <c r="G657" s="1"/>
    </row>
    <row r="658" spans="3:7">
      <c r="C658" s="1"/>
      <c r="D658" s="1"/>
      <c r="E658" s="1"/>
      <c r="F658" s="1"/>
      <c r="G658" s="1"/>
    </row>
    <row r="659" spans="3:7">
      <c r="C659" s="1"/>
      <c r="D659" s="1"/>
      <c r="E659" s="1"/>
      <c r="F659" s="1"/>
      <c r="G659" s="1"/>
    </row>
    <row r="660" spans="3:7">
      <c r="C660" s="1"/>
      <c r="D660" s="1"/>
      <c r="E660" s="1"/>
      <c r="F660" s="1"/>
      <c r="G660" s="1"/>
    </row>
    <row r="661" spans="3:7">
      <c r="C661" s="1"/>
      <c r="D661" s="1"/>
      <c r="E661" s="1"/>
      <c r="F661" s="1"/>
      <c r="G661" s="1"/>
    </row>
    <row r="662" spans="3:7">
      <c r="C662" s="1"/>
      <c r="D662" s="1"/>
      <c r="E662" s="1"/>
      <c r="F662" s="1"/>
      <c r="G662" s="1"/>
    </row>
    <row r="663" spans="3:7">
      <c r="C663" s="1"/>
      <c r="D663" s="1"/>
      <c r="E663" s="1"/>
      <c r="F663" s="1"/>
      <c r="G663" s="1"/>
    </row>
    <row r="664" spans="3:7">
      <c r="C664" s="1"/>
      <c r="D664" s="1"/>
      <c r="E664" s="1"/>
      <c r="F664" s="1"/>
      <c r="G664" s="1"/>
    </row>
    <row r="665" spans="3:7">
      <c r="C665" s="1"/>
      <c r="D665" s="1"/>
      <c r="E665" s="1"/>
      <c r="F665" s="1"/>
      <c r="G665" s="1"/>
    </row>
    <row r="666" spans="3:7">
      <c r="C666" s="1"/>
      <c r="D666" s="1"/>
      <c r="E666" s="1"/>
      <c r="F666" s="1"/>
      <c r="G666" s="1"/>
    </row>
    <row r="667" spans="3:7">
      <c r="C667" s="1"/>
      <c r="D667" s="1"/>
      <c r="E667" s="1"/>
      <c r="F667" s="1"/>
      <c r="G667" s="1"/>
    </row>
    <row r="668" spans="3:7">
      <c r="C668" s="1"/>
      <c r="D668" s="1"/>
      <c r="E668" s="1"/>
      <c r="F668" s="1"/>
      <c r="G668" s="1"/>
    </row>
    <row r="669" spans="3:7">
      <c r="C669" s="1"/>
      <c r="D669" s="1"/>
      <c r="E669" s="1"/>
      <c r="F669" s="1"/>
      <c r="G669" s="1"/>
    </row>
    <row r="670" spans="3:7">
      <c r="C670" s="1"/>
      <c r="D670" s="1"/>
      <c r="E670" s="1"/>
      <c r="F670" s="1"/>
      <c r="G670" s="1"/>
    </row>
    <row r="671" spans="3:7">
      <c r="C671" s="1"/>
      <c r="D671" s="1"/>
      <c r="E671" s="1"/>
      <c r="F671" s="1"/>
      <c r="G671" s="1"/>
    </row>
    <row r="672" spans="3:7">
      <c r="C672" s="1"/>
      <c r="D672" s="1"/>
      <c r="E672" s="1"/>
      <c r="F672" s="1"/>
      <c r="G672" s="1"/>
    </row>
    <row r="673" spans="3:7">
      <c r="C673" s="1"/>
      <c r="D673" s="1"/>
      <c r="E673" s="1"/>
      <c r="F673" s="1"/>
      <c r="G673" s="1"/>
    </row>
    <row r="674" spans="3:7">
      <c r="C674" s="1"/>
      <c r="D674" s="1"/>
      <c r="E674" s="1"/>
      <c r="F674" s="1"/>
      <c r="G674" s="1"/>
    </row>
    <row r="675" spans="3:7">
      <c r="C675" s="1"/>
      <c r="D675" s="1"/>
      <c r="E675" s="1"/>
      <c r="F675" s="1"/>
      <c r="G675" s="1"/>
    </row>
    <row r="676" spans="3:7">
      <c r="C676" s="1"/>
      <c r="D676" s="1"/>
      <c r="E676" s="1"/>
      <c r="F676" s="1"/>
      <c r="G676" s="1"/>
    </row>
    <row r="677" spans="3:7">
      <c r="C677" s="1"/>
      <c r="D677" s="1"/>
      <c r="E677" s="1"/>
      <c r="F677" s="1"/>
      <c r="G677" s="1"/>
    </row>
    <row r="678" spans="3:7">
      <c r="C678" s="1"/>
      <c r="D678" s="1"/>
      <c r="E678" s="1"/>
      <c r="F678" s="1"/>
      <c r="G678" s="1"/>
    </row>
    <row r="679" spans="3:7">
      <c r="C679" s="1"/>
      <c r="D679" s="1"/>
      <c r="E679" s="1"/>
      <c r="F679" s="1"/>
      <c r="G679" s="1"/>
    </row>
    <row r="680" spans="3:7">
      <c r="C680" s="1"/>
      <c r="D680" s="1"/>
      <c r="E680" s="1"/>
      <c r="F680" s="1"/>
      <c r="G680" s="1"/>
    </row>
    <row r="681" spans="3:7">
      <c r="C681" s="1"/>
      <c r="D681" s="1"/>
      <c r="E681" s="1"/>
      <c r="F681" s="1"/>
      <c r="G681" s="1"/>
    </row>
    <row r="682" spans="3:7">
      <c r="C682" s="1"/>
      <c r="D682" s="1"/>
      <c r="E682" s="1"/>
      <c r="F682" s="1"/>
      <c r="G682" s="1"/>
    </row>
    <row r="683" spans="3:7">
      <c r="C683" s="1"/>
      <c r="D683" s="1"/>
      <c r="E683" s="1"/>
      <c r="F683" s="1"/>
      <c r="G683" s="1"/>
    </row>
    <row r="684" spans="3:7">
      <c r="C684" s="1"/>
      <c r="D684" s="1"/>
      <c r="E684" s="1"/>
      <c r="F684" s="1"/>
      <c r="G684" s="1"/>
    </row>
    <row r="685" spans="3:7">
      <c r="C685" s="1"/>
      <c r="D685" s="1"/>
      <c r="E685" s="1"/>
      <c r="F685" s="1"/>
      <c r="G685" s="1"/>
    </row>
    <row r="686" spans="3:7">
      <c r="C686" s="1"/>
      <c r="D686" s="1"/>
      <c r="E686" s="1"/>
      <c r="F686" s="1"/>
      <c r="G686" s="1"/>
    </row>
    <row r="687" spans="3:7">
      <c r="C687" s="1"/>
      <c r="D687" s="1"/>
      <c r="E687" s="1"/>
      <c r="F687" s="1"/>
      <c r="G687" s="1"/>
    </row>
    <row r="688" spans="3:7">
      <c r="C688" s="1"/>
      <c r="D688" s="1"/>
      <c r="E688" s="1"/>
      <c r="F688" s="1"/>
      <c r="G688" s="1"/>
    </row>
    <row r="689" spans="2:7">
      <c r="C689" s="1"/>
      <c r="D689" s="1"/>
      <c r="E689" s="1"/>
      <c r="F689" s="1"/>
      <c r="G689" s="1"/>
    </row>
    <row r="690" spans="2:7">
      <c r="C690" s="1"/>
      <c r="D690" s="1"/>
      <c r="E690" s="1"/>
      <c r="F690" s="1"/>
      <c r="G690" s="1"/>
    </row>
    <row r="691" spans="2:7">
      <c r="C691" s="1"/>
      <c r="D691" s="1"/>
      <c r="E691" s="1"/>
      <c r="F691" s="1"/>
      <c r="G691" s="1"/>
    </row>
    <row r="692" spans="2:7">
      <c r="C692" s="1"/>
      <c r="D692" s="1"/>
      <c r="E692" s="1"/>
      <c r="F692" s="1"/>
      <c r="G692" s="1"/>
    </row>
    <row r="693" spans="2:7">
      <c r="C693" s="1"/>
      <c r="D693" s="1"/>
      <c r="E693" s="1"/>
      <c r="F693" s="1"/>
      <c r="G693" s="1"/>
    </row>
    <row r="694" spans="2:7">
      <c r="C694" s="1"/>
      <c r="D694" s="1"/>
      <c r="E694" s="1"/>
      <c r="F694" s="1"/>
      <c r="G694" s="1"/>
    </row>
    <row r="695" spans="2:7">
      <c r="C695" s="1"/>
      <c r="D695" s="1"/>
      <c r="E695" s="1"/>
      <c r="F695" s="1"/>
      <c r="G695" s="1"/>
    </row>
    <row r="696" spans="2:7">
      <c r="C696" s="1"/>
      <c r="D696" s="1"/>
      <c r="E696" s="1"/>
      <c r="F696" s="1"/>
      <c r="G696" s="1"/>
    </row>
    <row r="697" spans="2:7">
      <c r="B697" s="32"/>
      <c r="C697" s="1"/>
      <c r="D697" s="1"/>
      <c r="E697" s="1"/>
      <c r="F697" s="1"/>
      <c r="G697" s="1"/>
    </row>
    <row r="698" spans="2:7">
      <c r="B698" s="32"/>
      <c r="C698" s="1"/>
      <c r="D698" s="1"/>
      <c r="E698" s="1"/>
      <c r="F698" s="1"/>
      <c r="G698" s="1"/>
    </row>
    <row r="699" spans="2:7">
      <c r="B699" s="3"/>
      <c r="C699" s="1"/>
      <c r="D699" s="1"/>
      <c r="E699" s="1"/>
      <c r="F699" s="1"/>
      <c r="G699" s="1"/>
    </row>
    <row r="700" spans="2:7">
      <c r="C700" s="1"/>
      <c r="D700" s="1"/>
      <c r="E700" s="1"/>
      <c r="F700" s="1"/>
      <c r="G700" s="1"/>
    </row>
    <row r="701" spans="2:7">
      <c r="C701" s="1"/>
      <c r="D701" s="1"/>
      <c r="E701" s="1"/>
      <c r="F701" s="1"/>
      <c r="G701" s="1"/>
    </row>
    <row r="702" spans="2:7">
      <c r="C702" s="1"/>
      <c r="D702" s="1"/>
      <c r="E702" s="1"/>
      <c r="F702" s="1"/>
      <c r="G702" s="1"/>
    </row>
    <row r="703" spans="2:7">
      <c r="C703" s="1"/>
      <c r="D703" s="1"/>
      <c r="E703" s="1"/>
      <c r="F703" s="1"/>
      <c r="G703" s="1"/>
    </row>
    <row r="704" spans="2:7">
      <c r="C704" s="1"/>
      <c r="D704" s="1"/>
      <c r="E704" s="1"/>
      <c r="F704" s="1"/>
      <c r="G704" s="1"/>
    </row>
    <row r="705" spans="3:7">
      <c r="C705" s="1"/>
      <c r="D705" s="1"/>
      <c r="E705" s="1"/>
      <c r="F705" s="1"/>
      <c r="G705" s="1"/>
    </row>
    <row r="706" spans="3:7">
      <c r="C706" s="1"/>
      <c r="D706" s="1"/>
      <c r="E706" s="1"/>
      <c r="F706" s="1"/>
      <c r="G706" s="1"/>
    </row>
    <row r="707" spans="3:7">
      <c r="C707" s="1"/>
      <c r="D707" s="1"/>
      <c r="E707" s="1"/>
      <c r="F707" s="1"/>
      <c r="G707" s="1"/>
    </row>
    <row r="708" spans="3:7">
      <c r="C708" s="1"/>
      <c r="D708" s="1"/>
      <c r="E708" s="1"/>
      <c r="F708" s="1"/>
      <c r="G708" s="1"/>
    </row>
    <row r="709" spans="3:7">
      <c r="C709" s="1"/>
      <c r="D709" s="1"/>
      <c r="E709" s="1"/>
      <c r="F709" s="1"/>
      <c r="G709" s="1"/>
    </row>
    <row r="710" spans="3:7">
      <c r="C710" s="1"/>
      <c r="D710" s="1"/>
      <c r="E710" s="1"/>
      <c r="F710" s="1"/>
      <c r="G710" s="1"/>
    </row>
    <row r="711" spans="3:7">
      <c r="C711" s="1"/>
      <c r="D711" s="1"/>
      <c r="E711" s="1"/>
      <c r="F711" s="1"/>
      <c r="G711" s="1"/>
    </row>
    <row r="712" spans="3:7">
      <c r="C712" s="1"/>
      <c r="D712" s="1"/>
      <c r="E712" s="1"/>
      <c r="F712" s="1"/>
      <c r="G712" s="1"/>
    </row>
    <row r="713" spans="3:7">
      <c r="E713" s="1"/>
    </row>
  </sheetData>
  <mergeCells count="2">
    <mergeCell ref="B7:T7"/>
    <mergeCell ref="B6:T6"/>
  </mergeCells>
  <phoneticPr fontId="3" type="noConversion"/>
  <dataValidations count="5">
    <dataValidation type="list" allowBlank="1" showInputMessage="1" showErrorMessage="1" sqref="E205:E712">
      <formula1>$AL$6:$AL$8</formula1>
    </dataValidation>
    <dataValidation type="list" allowBlank="1" showInputMessage="1" showErrorMessage="1" sqref="I31:I487 I24:I25">
      <formula1>$BN$6:$BN$9</formula1>
    </dataValidation>
    <dataValidation type="list" allowBlank="1" showInputMessage="1" showErrorMessage="1" sqref="E31:E204 E24:E25">
      <formula1>$BJ$6:$BJ$22</formula1>
    </dataValidation>
    <dataValidation type="list" allowBlank="1" showInputMessage="1" showErrorMessage="1" sqref="L31:L487 L24:L25">
      <formula1>$BO$6:$BO$19</formula1>
    </dataValidation>
    <dataValidation type="list" allowBlank="1" showInputMessage="1" showErrorMessage="1" sqref="G31:G705 G24:G25">
      <formula1>$BL$6:$BL$28</formula1>
    </dataValidation>
  </dataValidations>
  <pageMargins left="0" right="0" top="0.5" bottom="0.5" header="0" footer="0.25"/>
  <pageSetup paperSize="9" scale="75" pageOrder="overThenDown" orientation="landscape" r:id="rId1"/>
  <headerFooter alignWithMargins="0">
    <oddFooter>&amp;L&amp;Z&amp;F&amp;C&amp;A&amp;R&amp;D</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גיליון5">
    <tabColor indexed="44"/>
    <pageSetUpPr fitToPage="1"/>
  </sheetPr>
  <dimension ref="B1:BM830"/>
  <sheetViews>
    <sheetView rightToLeft="1" workbookViewId="0"/>
  </sheetViews>
  <sheetFormatPr defaultColWidth="9.140625" defaultRowHeight="18"/>
  <cols>
    <col min="1" max="1" width="6.28515625" style="1" customWidth="1"/>
    <col min="2" max="2" width="38.42578125" style="2" customWidth="1"/>
    <col min="3" max="3" width="17" style="2" bestFit="1" customWidth="1"/>
    <col min="4" max="4" width="10.5703125" style="2" bestFit="1" customWidth="1"/>
    <col min="5" max="5" width="8.85546875" style="2" bestFit="1" customWidth="1"/>
    <col min="6" max="6" width="6.7109375" style="2" bestFit="1" customWidth="1"/>
    <col min="7" max="7" width="25.85546875" style="1" bestFit="1" customWidth="1"/>
    <col min="8" max="8" width="7.7109375" style="1" bestFit="1" customWidth="1"/>
    <col min="9" max="9" width="9.42578125" style="1" bestFit="1" customWidth="1"/>
    <col min="10" max="10" width="11.7109375" style="1" customWidth="1"/>
    <col min="11" max="11" width="8.140625" style="1" bestFit="1" customWidth="1"/>
    <col min="12" max="12" width="12.85546875" style="1" bestFit="1" customWidth="1"/>
    <col min="13" max="13" width="6.42578125" style="1" customWidth="1"/>
    <col min="14" max="14" width="7.5703125" style="1" bestFit="1" customWidth="1"/>
    <col min="15" max="15" width="19.140625" style="1" bestFit="1" customWidth="1"/>
    <col min="16" max="16" width="13.5703125" style="1" bestFit="1" customWidth="1"/>
    <col min="17" max="17" width="14.5703125" style="1" bestFit="1" customWidth="1"/>
    <col min="18" max="18" width="11.28515625" style="1" bestFit="1" customWidth="1"/>
    <col min="19" max="19" width="10.85546875" style="1" customWidth="1"/>
    <col min="20" max="20" width="11.140625" style="1" customWidth="1"/>
    <col min="21" max="21" width="7.5703125" style="1" customWidth="1"/>
    <col min="22" max="22" width="6.7109375" style="1" customWidth="1"/>
    <col min="23" max="23" width="7.7109375" style="1" customWidth="1"/>
    <col min="24" max="24" width="7.140625" style="1" customWidth="1"/>
    <col min="25" max="25" width="6" style="1" customWidth="1"/>
    <col min="26" max="26" width="7.85546875" style="1" customWidth="1"/>
    <col min="27" max="27" width="8.140625" style="1" customWidth="1"/>
    <col min="28" max="28" width="6.28515625" style="1" customWidth="1"/>
    <col min="29" max="29" width="8" style="1" customWidth="1"/>
    <col min="30" max="30" width="8.7109375" style="1" customWidth="1"/>
    <col min="31" max="31" width="10" style="1" customWidth="1"/>
    <col min="32" max="32" width="9.5703125" style="1" customWidth="1"/>
    <col min="33" max="33" width="6.140625" style="1" customWidth="1"/>
    <col min="34" max="35" width="5.7109375" style="1" customWidth="1"/>
    <col min="36" max="36" width="6.85546875" style="1" customWidth="1"/>
    <col min="37" max="37" width="6.42578125" style="1" customWidth="1"/>
    <col min="38" max="38" width="6.7109375" style="1" customWidth="1"/>
    <col min="39" max="39" width="7.28515625" style="1" customWidth="1"/>
    <col min="40" max="51" width="5.7109375" style="1" customWidth="1"/>
    <col min="52" max="16384" width="9.140625" style="1"/>
  </cols>
  <sheetData>
    <row r="1" spans="2:65">
      <c r="B1" s="82" t="s">
        <v>278</v>
      </c>
    </row>
    <row r="2" spans="2:65">
      <c r="B2" s="82" t="s">
        <v>279</v>
      </c>
    </row>
    <row r="3" spans="2:65">
      <c r="B3" s="82" t="s">
        <v>280</v>
      </c>
    </row>
    <row r="4" spans="2:65">
      <c r="B4" s="82" t="s">
        <v>281</v>
      </c>
    </row>
    <row r="6" spans="2:65" ht="26.25" customHeight="1">
      <c r="B6" s="171" t="s">
        <v>223</v>
      </c>
      <c r="C6" s="172"/>
      <c r="D6" s="172"/>
      <c r="E6" s="172"/>
      <c r="F6" s="172"/>
      <c r="G6" s="172"/>
      <c r="H6" s="172"/>
      <c r="I6" s="172"/>
      <c r="J6" s="172"/>
      <c r="K6" s="172"/>
      <c r="L6" s="172"/>
      <c r="M6" s="172"/>
      <c r="N6" s="172"/>
      <c r="O6" s="172"/>
      <c r="P6" s="172"/>
      <c r="Q6" s="172"/>
      <c r="R6" s="172"/>
      <c r="S6" s="172"/>
      <c r="T6" s="173"/>
    </row>
    <row r="7" spans="2:65" ht="26.25" customHeight="1">
      <c r="B7" s="171" t="s">
        <v>120</v>
      </c>
      <c r="C7" s="172"/>
      <c r="D7" s="172"/>
      <c r="E7" s="172"/>
      <c r="F7" s="172"/>
      <c r="G7" s="172"/>
      <c r="H7" s="172"/>
      <c r="I7" s="172"/>
      <c r="J7" s="172"/>
      <c r="K7" s="172"/>
      <c r="L7" s="172"/>
      <c r="M7" s="172"/>
      <c r="N7" s="172"/>
      <c r="O7" s="172"/>
      <c r="P7" s="172"/>
      <c r="Q7" s="172"/>
      <c r="R7" s="172"/>
      <c r="S7" s="172"/>
      <c r="T7" s="173"/>
      <c r="BM7" s="3"/>
    </row>
    <row r="8" spans="2:65" s="3" customFormat="1" ht="63">
      <c r="B8" s="20" t="s">
        <v>148</v>
      </c>
      <c r="C8" s="25" t="s">
        <v>50</v>
      </c>
      <c r="D8" s="79" t="s">
        <v>153</v>
      </c>
      <c r="E8" s="50" t="s">
        <v>244</v>
      </c>
      <c r="F8" s="47" t="s">
        <v>150</v>
      </c>
      <c r="G8" s="78" t="s">
        <v>84</v>
      </c>
      <c r="H8" s="25" t="s">
        <v>15</v>
      </c>
      <c r="I8" s="25" t="s">
        <v>85</v>
      </c>
      <c r="J8" s="25" t="s">
        <v>134</v>
      </c>
      <c r="K8" s="78" t="s">
        <v>18</v>
      </c>
      <c r="L8" s="25" t="s">
        <v>133</v>
      </c>
      <c r="M8" s="25" t="s">
        <v>17</v>
      </c>
      <c r="N8" s="25" t="s">
        <v>19</v>
      </c>
      <c r="O8" s="25" t="s">
        <v>0</v>
      </c>
      <c r="P8" s="25" t="s">
        <v>137</v>
      </c>
      <c r="Q8" s="25" t="s">
        <v>78</v>
      </c>
      <c r="R8" s="13" t="s">
        <v>72</v>
      </c>
      <c r="S8" s="50" t="s">
        <v>195</v>
      </c>
      <c r="T8" s="26" t="s">
        <v>197</v>
      </c>
      <c r="V8" s="1"/>
      <c r="BI8" s="1"/>
      <c r="BJ8" s="1"/>
    </row>
    <row r="9" spans="2:65" s="3" customFormat="1" ht="20.25">
      <c r="B9" s="15"/>
      <c r="C9" s="16"/>
      <c r="D9" s="16"/>
      <c r="E9" s="16"/>
      <c r="F9" s="16"/>
      <c r="G9" s="16"/>
      <c r="H9" s="27"/>
      <c r="I9" s="27"/>
      <c r="J9" s="27" t="s">
        <v>24</v>
      </c>
      <c r="K9" s="27" t="s">
        <v>21</v>
      </c>
      <c r="L9" s="27"/>
      <c r="M9" s="27" t="s">
        <v>20</v>
      </c>
      <c r="N9" s="27" t="s">
        <v>20</v>
      </c>
      <c r="O9" s="27" t="s">
        <v>22</v>
      </c>
      <c r="P9" s="27" t="s">
        <v>79</v>
      </c>
      <c r="Q9" s="27" t="s">
        <v>23</v>
      </c>
      <c r="R9" s="16" t="s">
        <v>20</v>
      </c>
      <c r="S9" s="27" t="s">
        <v>23</v>
      </c>
      <c r="T9" s="17" t="s">
        <v>20</v>
      </c>
      <c r="BH9" s="1"/>
      <c r="BI9" s="1"/>
      <c r="BJ9" s="1"/>
      <c r="BM9" s="4"/>
    </row>
    <row r="10" spans="2:65" s="4" customFormat="1" ht="18" customHeight="1">
      <c r="B10" s="18"/>
      <c r="C10" s="61" t="s">
        <v>1</v>
      </c>
      <c r="D10" s="61" t="s">
        <v>2</v>
      </c>
      <c r="E10" s="61" t="s">
        <v>3</v>
      </c>
      <c r="F10" s="61" t="s">
        <v>4</v>
      </c>
      <c r="G10" s="61" t="s">
        <v>5</v>
      </c>
      <c r="H10" s="61" t="s">
        <v>6</v>
      </c>
      <c r="I10" s="61" t="s">
        <v>7</v>
      </c>
      <c r="J10" s="61" t="s">
        <v>8</v>
      </c>
      <c r="K10" s="61" t="s">
        <v>9</v>
      </c>
      <c r="L10" s="61" t="s">
        <v>10</v>
      </c>
      <c r="M10" s="61" t="s">
        <v>11</v>
      </c>
      <c r="N10" s="61" t="s">
        <v>12</v>
      </c>
      <c r="O10" s="61" t="s">
        <v>13</v>
      </c>
      <c r="P10" s="62" t="s">
        <v>14</v>
      </c>
      <c r="Q10" s="65" t="s">
        <v>146</v>
      </c>
      <c r="R10" s="61" t="s">
        <v>147</v>
      </c>
      <c r="S10" s="61" t="s">
        <v>198</v>
      </c>
      <c r="T10" s="63" t="s">
        <v>245</v>
      </c>
      <c r="U10" s="5"/>
      <c r="BH10" s="1"/>
      <c r="BI10" s="3"/>
      <c r="BJ10" s="1"/>
    </row>
    <row r="11" spans="2:65" s="4" customFormat="1" ht="18" customHeight="1">
      <c r="B11" s="56" t="s">
        <v>37</v>
      </c>
      <c r="C11" s="85"/>
      <c r="D11" s="85"/>
      <c r="E11" s="85"/>
      <c r="F11" s="85"/>
      <c r="G11" s="85"/>
      <c r="H11" s="85"/>
      <c r="I11" s="85"/>
      <c r="J11" s="96"/>
      <c r="K11" s="85">
        <v>4.3099999999999996</v>
      </c>
      <c r="L11" s="85"/>
      <c r="M11" s="84"/>
      <c r="N11" s="84">
        <v>2.58</v>
      </c>
      <c r="O11" s="84">
        <v>158009045.16</v>
      </c>
      <c r="P11" s="84"/>
      <c r="Q11" s="84">
        <v>187436.53999999998</v>
      </c>
      <c r="R11" s="84"/>
      <c r="S11" s="84"/>
      <c r="T11" s="84">
        <v>8.1999999999999993</v>
      </c>
      <c r="U11" s="5"/>
      <c r="BH11" s="1"/>
      <c r="BI11" s="3"/>
      <c r="BJ11" s="1"/>
      <c r="BM11" s="1"/>
    </row>
    <row r="12" spans="2:65" customFormat="1" ht="15.75">
      <c r="B12" s="59" t="s">
        <v>259</v>
      </c>
      <c r="C12" s="88"/>
      <c r="D12" s="88"/>
      <c r="E12" s="88"/>
      <c r="F12" s="88"/>
      <c r="G12" s="88"/>
      <c r="H12" s="88"/>
      <c r="I12" s="88"/>
      <c r="J12" s="97"/>
      <c r="K12" s="88">
        <v>3.98</v>
      </c>
      <c r="L12" s="88"/>
      <c r="M12" s="91"/>
      <c r="N12" s="91">
        <v>2.5</v>
      </c>
      <c r="O12" s="91">
        <v>148836845.16</v>
      </c>
      <c r="P12" s="91"/>
      <c r="Q12" s="91">
        <v>161606.01999999999</v>
      </c>
      <c r="R12" s="91"/>
      <c r="S12" s="91"/>
      <c r="T12" s="91">
        <v>7.07</v>
      </c>
    </row>
    <row r="13" spans="2:65" customFormat="1" ht="15.75">
      <c r="B13" s="59" t="s">
        <v>35</v>
      </c>
      <c r="C13" s="88"/>
      <c r="D13" s="88"/>
      <c r="E13" s="88"/>
      <c r="F13" s="88"/>
      <c r="G13" s="88"/>
      <c r="H13" s="88"/>
      <c r="I13" s="88"/>
      <c r="J13" s="97"/>
      <c r="K13" s="88">
        <v>3.74</v>
      </c>
      <c r="L13" s="88"/>
      <c r="M13" s="91"/>
      <c r="N13" s="91">
        <v>2.37</v>
      </c>
      <c r="O13" s="91">
        <v>114155031.5</v>
      </c>
      <c r="P13" s="91"/>
      <c r="Q13" s="91">
        <v>126218.05</v>
      </c>
      <c r="R13" s="91"/>
      <c r="S13" s="91"/>
      <c r="T13" s="91">
        <v>5.52</v>
      </c>
    </row>
    <row r="14" spans="2:65" customFormat="1" ht="15.75">
      <c r="B14" s="60" t="s">
        <v>268</v>
      </c>
      <c r="C14" s="90"/>
      <c r="D14" s="90"/>
      <c r="E14" s="90"/>
      <c r="F14" s="90"/>
      <c r="G14" s="90"/>
      <c r="H14" s="90"/>
      <c r="I14" s="90"/>
      <c r="J14" s="101"/>
      <c r="K14" s="90"/>
      <c r="L14" s="90"/>
      <c r="M14" s="114"/>
      <c r="N14" s="114"/>
      <c r="O14" s="114"/>
      <c r="P14" s="114"/>
      <c r="Q14" s="114"/>
      <c r="R14" s="114"/>
      <c r="S14" s="114"/>
      <c r="T14" s="114"/>
    </row>
    <row r="15" spans="2:65" customFormat="1" ht="15.75">
      <c r="B15" s="60" t="s">
        <v>332</v>
      </c>
      <c r="C15" s="90">
        <v>6000160</v>
      </c>
      <c r="D15" s="90" t="s">
        <v>154</v>
      </c>
      <c r="E15" s="90"/>
      <c r="F15" s="90">
        <v>600</v>
      </c>
      <c r="G15" s="90" t="s">
        <v>333</v>
      </c>
      <c r="H15" s="90" t="s">
        <v>334</v>
      </c>
      <c r="I15" s="90" t="s">
        <v>181</v>
      </c>
      <c r="J15" s="101"/>
      <c r="K15" s="90">
        <v>0.52</v>
      </c>
      <c r="L15" s="90" t="s">
        <v>185</v>
      </c>
      <c r="M15" s="114">
        <v>1.2</v>
      </c>
      <c r="N15" s="114">
        <v>0.3</v>
      </c>
      <c r="O15" s="114">
        <v>19995</v>
      </c>
      <c r="P15" s="114">
        <v>101.83</v>
      </c>
      <c r="Q15" s="114">
        <v>20.36</v>
      </c>
      <c r="R15" s="114">
        <v>0</v>
      </c>
      <c r="S15" s="114">
        <v>0.01</v>
      </c>
      <c r="T15" s="114">
        <v>0</v>
      </c>
    </row>
    <row r="16" spans="2:65" customFormat="1" ht="15.75">
      <c r="B16" s="60" t="s">
        <v>335</v>
      </c>
      <c r="C16" s="90">
        <v>6040315</v>
      </c>
      <c r="D16" s="90" t="s">
        <v>154</v>
      </c>
      <c r="E16" s="90"/>
      <c r="F16" s="90">
        <v>604</v>
      </c>
      <c r="G16" s="90" t="s">
        <v>336</v>
      </c>
      <c r="H16" s="90" t="s">
        <v>334</v>
      </c>
      <c r="I16" s="90" t="s">
        <v>181</v>
      </c>
      <c r="J16" s="101"/>
      <c r="K16" s="90">
        <v>3.47</v>
      </c>
      <c r="L16" s="90" t="s">
        <v>185</v>
      </c>
      <c r="M16" s="114">
        <v>0.59</v>
      </c>
      <c r="N16" s="114">
        <v>0.9</v>
      </c>
      <c r="O16" s="114">
        <v>2752182</v>
      </c>
      <c r="P16" s="114">
        <v>98.95</v>
      </c>
      <c r="Q16" s="114">
        <v>2723.28</v>
      </c>
      <c r="R16" s="114">
        <v>0.05</v>
      </c>
      <c r="S16" s="114">
        <v>1.45</v>
      </c>
      <c r="T16" s="114">
        <v>0.12</v>
      </c>
    </row>
    <row r="17" spans="2:20" customFormat="1" ht="15.75">
      <c r="B17" s="60" t="s">
        <v>337</v>
      </c>
      <c r="C17" s="90">
        <v>2310118</v>
      </c>
      <c r="D17" s="90" t="s">
        <v>154</v>
      </c>
      <c r="E17" s="90"/>
      <c r="F17" s="90">
        <v>231</v>
      </c>
      <c r="G17" s="90" t="s">
        <v>336</v>
      </c>
      <c r="H17" s="90" t="s">
        <v>334</v>
      </c>
      <c r="I17" s="90" t="s">
        <v>183</v>
      </c>
      <c r="J17" s="101"/>
      <c r="K17" s="90">
        <v>1.99</v>
      </c>
      <c r="L17" s="90" t="s">
        <v>185</v>
      </c>
      <c r="M17" s="114">
        <v>2.58</v>
      </c>
      <c r="N17" s="114">
        <v>0.76</v>
      </c>
      <c r="O17" s="114">
        <v>1859733</v>
      </c>
      <c r="P17" s="114">
        <v>108.3</v>
      </c>
      <c r="Q17" s="114">
        <v>2014.09</v>
      </c>
      <c r="R17" s="114">
        <v>7.0000000000000007E-2</v>
      </c>
      <c r="S17" s="114">
        <v>1.07</v>
      </c>
      <c r="T17" s="114">
        <v>0.09</v>
      </c>
    </row>
    <row r="18" spans="2:20" customFormat="1" ht="15.75">
      <c r="B18" s="60" t="s">
        <v>338</v>
      </c>
      <c r="C18" s="90">
        <v>2310183</v>
      </c>
      <c r="D18" s="90" t="s">
        <v>154</v>
      </c>
      <c r="E18" s="90"/>
      <c r="F18" s="90">
        <v>231</v>
      </c>
      <c r="G18" s="90" t="s">
        <v>336</v>
      </c>
      <c r="H18" s="90" t="s">
        <v>334</v>
      </c>
      <c r="I18" s="90" t="s">
        <v>183</v>
      </c>
      <c r="J18" s="101"/>
      <c r="K18" s="90">
        <v>13.02</v>
      </c>
      <c r="L18" s="90" t="s">
        <v>185</v>
      </c>
      <c r="M18" s="114">
        <v>0.47</v>
      </c>
      <c r="N18" s="114">
        <v>0.53</v>
      </c>
      <c r="O18" s="114">
        <v>1328081</v>
      </c>
      <c r="P18" s="114">
        <v>98.99</v>
      </c>
      <c r="Q18" s="114">
        <v>1314.67</v>
      </c>
      <c r="R18" s="114">
        <v>0.28000000000000003</v>
      </c>
      <c r="S18" s="114">
        <v>0.7</v>
      </c>
      <c r="T18" s="114">
        <v>0.06</v>
      </c>
    </row>
    <row r="19" spans="2:20" customFormat="1" ht="15.75">
      <c r="B19" s="60" t="s">
        <v>339</v>
      </c>
      <c r="C19" s="90">
        <v>2310191</v>
      </c>
      <c r="D19" s="90" t="s">
        <v>154</v>
      </c>
      <c r="E19" s="90"/>
      <c r="F19" s="90">
        <v>231</v>
      </c>
      <c r="G19" s="90" t="s">
        <v>336</v>
      </c>
      <c r="H19" s="90" t="s">
        <v>334</v>
      </c>
      <c r="I19" s="90" t="s">
        <v>183</v>
      </c>
      <c r="J19" s="101"/>
      <c r="K19" s="90">
        <v>4.25</v>
      </c>
      <c r="L19" s="90" t="s">
        <v>185</v>
      </c>
      <c r="M19" s="114">
        <v>4</v>
      </c>
      <c r="N19" s="114">
        <v>0.8</v>
      </c>
      <c r="O19" s="114">
        <v>3234084</v>
      </c>
      <c r="P19" s="114">
        <v>116.35</v>
      </c>
      <c r="Q19" s="114">
        <v>3762.86</v>
      </c>
      <c r="R19" s="114">
        <v>0.16</v>
      </c>
      <c r="S19" s="114">
        <v>2.0099999999999998</v>
      </c>
      <c r="T19" s="114">
        <v>0.16</v>
      </c>
    </row>
    <row r="20" spans="2:20" customFormat="1" ht="15.75">
      <c r="B20" s="60" t="s">
        <v>340</v>
      </c>
      <c r="C20" s="90">
        <v>2310209</v>
      </c>
      <c r="D20" s="90" t="s">
        <v>154</v>
      </c>
      <c r="E20" s="90"/>
      <c r="F20" s="90">
        <v>231</v>
      </c>
      <c r="G20" s="90" t="s">
        <v>336</v>
      </c>
      <c r="H20" s="90" t="s">
        <v>334</v>
      </c>
      <c r="I20" s="90" t="s">
        <v>183</v>
      </c>
      <c r="J20" s="101"/>
      <c r="K20" s="90">
        <v>5.59</v>
      </c>
      <c r="L20" s="90" t="s">
        <v>185</v>
      </c>
      <c r="M20" s="114">
        <v>0.99</v>
      </c>
      <c r="N20" s="114">
        <v>1.05</v>
      </c>
      <c r="O20" s="114">
        <v>4925589</v>
      </c>
      <c r="P20" s="114">
        <v>99.61</v>
      </c>
      <c r="Q20" s="114">
        <v>4906.38</v>
      </c>
      <c r="R20" s="114">
        <v>0.16</v>
      </c>
      <c r="S20" s="114">
        <v>2.62</v>
      </c>
      <c r="T20" s="114">
        <v>0.21</v>
      </c>
    </row>
    <row r="21" spans="2:20" customFormat="1" ht="15.75">
      <c r="B21" s="60" t="s">
        <v>341</v>
      </c>
      <c r="C21" s="90">
        <v>2310159</v>
      </c>
      <c r="D21" s="90" t="s">
        <v>154</v>
      </c>
      <c r="E21" s="90"/>
      <c r="F21" s="90">
        <v>231</v>
      </c>
      <c r="G21" s="90" t="s">
        <v>336</v>
      </c>
      <c r="H21" s="90" t="s">
        <v>334</v>
      </c>
      <c r="I21" s="90" t="s">
        <v>183</v>
      </c>
      <c r="J21" s="101"/>
      <c r="K21" s="90">
        <v>3.05</v>
      </c>
      <c r="L21" s="90" t="s">
        <v>185</v>
      </c>
      <c r="M21" s="114">
        <v>0.64</v>
      </c>
      <c r="N21" s="114">
        <v>0.57999999999999996</v>
      </c>
      <c r="O21" s="114">
        <v>3730544</v>
      </c>
      <c r="P21" s="114">
        <v>99.57</v>
      </c>
      <c r="Q21" s="114">
        <v>3714.5</v>
      </c>
      <c r="R21" s="114">
        <v>0.12</v>
      </c>
      <c r="S21" s="114">
        <v>1.98</v>
      </c>
      <c r="T21" s="114">
        <v>0.16</v>
      </c>
    </row>
    <row r="22" spans="2:20" customFormat="1" ht="15.75">
      <c r="B22" s="60" t="s">
        <v>342</v>
      </c>
      <c r="C22" s="90">
        <v>2310142</v>
      </c>
      <c r="D22" s="90" t="s">
        <v>154</v>
      </c>
      <c r="E22" s="90"/>
      <c r="F22" s="90">
        <v>231</v>
      </c>
      <c r="G22" s="90" t="s">
        <v>336</v>
      </c>
      <c r="H22" s="90" t="s">
        <v>334</v>
      </c>
      <c r="I22" s="90" t="s">
        <v>183</v>
      </c>
      <c r="J22" s="101"/>
      <c r="K22" s="90">
        <v>2.67</v>
      </c>
      <c r="L22" s="90" t="s">
        <v>185</v>
      </c>
      <c r="M22" s="114">
        <v>0.41</v>
      </c>
      <c r="N22" s="114">
        <v>0.97</v>
      </c>
      <c r="O22" s="114">
        <v>464743.32</v>
      </c>
      <c r="P22" s="114">
        <v>98.63</v>
      </c>
      <c r="Q22" s="114">
        <v>458.38</v>
      </c>
      <c r="R22" s="114">
        <v>0.02</v>
      </c>
      <c r="S22" s="114">
        <v>0.24</v>
      </c>
      <c r="T22" s="114">
        <v>0.02</v>
      </c>
    </row>
    <row r="23" spans="2:20" customFormat="1" ht="15.75">
      <c r="B23" s="60" t="s">
        <v>343</v>
      </c>
      <c r="C23" s="90">
        <v>2310126</v>
      </c>
      <c r="D23" s="90" t="s">
        <v>154</v>
      </c>
      <c r="E23" s="90"/>
      <c r="F23" s="90">
        <v>231</v>
      </c>
      <c r="G23" s="90" t="s">
        <v>336</v>
      </c>
      <c r="H23" s="90" t="s">
        <v>334</v>
      </c>
      <c r="I23" s="90" t="s">
        <v>183</v>
      </c>
      <c r="J23" s="101"/>
      <c r="K23" s="90">
        <v>0.68</v>
      </c>
      <c r="L23" s="90" t="s">
        <v>185</v>
      </c>
      <c r="M23" s="114">
        <v>0</v>
      </c>
      <c r="N23" s="114">
        <v>0.77</v>
      </c>
      <c r="O23" s="114">
        <v>898203</v>
      </c>
      <c r="P23" s="114">
        <v>99.48</v>
      </c>
      <c r="Q23" s="114">
        <v>893.53</v>
      </c>
      <c r="R23" s="114">
        <v>0.05</v>
      </c>
      <c r="S23" s="114">
        <v>0.48</v>
      </c>
      <c r="T23" s="114">
        <v>0.04</v>
      </c>
    </row>
    <row r="24" spans="2:20" customFormat="1" ht="15.75">
      <c r="B24" s="60" t="s">
        <v>344</v>
      </c>
      <c r="C24" s="90">
        <v>1940576</v>
      </c>
      <c r="D24" s="90" t="s">
        <v>154</v>
      </c>
      <c r="E24" s="90"/>
      <c r="F24" s="90">
        <v>194</v>
      </c>
      <c r="G24" s="90" t="s">
        <v>336</v>
      </c>
      <c r="H24" s="90" t="s">
        <v>334</v>
      </c>
      <c r="I24" s="90" t="s">
        <v>181</v>
      </c>
      <c r="J24" s="101"/>
      <c r="K24" s="90">
        <v>3.19</v>
      </c>
      <c r="L24" s="90" t="s">
        <v>185</v>
      </c>
      <c r="M24" s="114">
        <v>0.7</v>
      </c>
      <c r="N24" s="114">
        <v>0.59</v>
      </c>
      <c r="O24" s="114">
        <v>4879618</v>
      </c>
      <c r="P24" s="114">
        <v>101.29</v>
      </c>
      <c r="Q24" s="114">
        <v>4942.57</v>
      </c>
      <c r="R24" s="114">
        <v>0.1</v>
      </c>
      <c r="S24" s="114">
        <v>2.64</v>
      </c>
      <c r="T24" s="114">
        <v>0.22</v>
      </c>
    </row>
    <row r="25" spans="2:20" customFormat="1" ht="15.75">
      <c r="B25" s="60" t="s">
        <v>345</v>
      </c>
      <c r="C25" s="90">
        <v>1940527</v>
      </c>
      <c r="D25" s="90" t="s">
        <v>154</v>
      </c>
      <c r="E25" s="90"/>
      <c r="F25" s="90">
        <v>194</v>
      </c>
      <c r="G25" s="90" t="s">
        <v>336</v>
      </c>
      <c r="H25" s="90" t="s">
        <v>334</v>
      </c>
      <c r="I25" s="90" t="s">
        <v>181</v>
      </c>
      <c r="J25" s="101"/>
      <c r="K25" s="90">
        <v>1.08</v>
      </c>
      <c r="L25" s="90" t="s">
        <v>185</v>
      </c>
      <c r="M25" s="114">
        <v>4.5</v>
      </c>
      <c r="N25" s="114">
        <v>0.35</v>
      </c>
      <c r="O25" s="114">
        <v>535955</v>
      </c>
      <c r="P25" s="114">
        <v>108.52</v>
      </c>
      <c r="Q25" s="114">
        <v>581.62</v>
      </c>
      <c r="R25" s="114">
        <v>0.17</v>
      </c>
      <c r="S25" s="114">
        <v>0.31</v>
      </c>
      <c r="T25" s="114">
        <v>0.03</v>
      </c>
    </row>
    <row r="26" spans="2:20" customFormat="1" ht="15.75">
      <c r="B26" s="60" t="s">
        <v>346</v>
      </c>
      <c r="C26" s="90">
        <v>1940535</v>
      </c>
      <c r="D26" s="90" t="s">
        <v>154</v>
      </c>
      <c r="E26" s="90"/>
      <c r="F26" s="90">
        <v>194</v>
      </c>
      <c r="G26" s="90" t="s">
        <v>336</v>
      </c>
      <c r="H26" s="90" t="s">
        <v>334</v>
      </c>
      <c r="I26" s="90" t="s">
        <v>181</v>
      </c>
      <c r="J26" s="101"/>
      <c r="K26" s="90">
        <v>4.96</v>
      </c>
      <c r="L26" s="90" t="s">
        <v>185</v>
      </c>
      <c r="M26" s="114">
        <v>5</v>
      </c>
      <c r="N26" s="114">
        <v>0.96</v>
      </c>
      <c r="O26" s="114">
        <v>2340238</v>
      </c>
      <c r="P26" s="114">
        <v>126.5</v>
      </c>
      <c r="Q26" s="114">
        <v>2960.4</v>
      </c>
      <c r="R26" s="114">
        <v>7.0000000000000007E-2</v>
      </c>
      <c r="S26" s="114">
        <v>1.58</v>
      </c>
      <c r="T26" s="114">
        <v>0.13</v>
      </c>
    </row>
    <row r="27" spans="2:20" customFormat="1" ht="15.75">
      <c r="B27" s="60" t="s">
        <v>347</v>
      </c>
      <c r="C27" s="90">
        <v>1940568</v>
      </c>
      <c r="D27" s="90" t="s">
        <v>154</v>
      </c>
      <c r="E27" s="90"/>
      <c r="F27" s="90">
        <v>194</v>
      </c>
      <c r="G27" s="90" t="s">
        <v>336</v>
      </c>
      <c r="H27" s="90" t="s">
        <v>334</v>
      </c>
      <c r="I27" s="90" t="s">
        <v>181</v>
      </c>
      <c r="J27" s="101"/>
      <c r="K27" s="90">
        <v>2.66</v>
      </c>
      <c r="L27" s="90" t="s">
        <v>185</v>
      </c>
      <c r="M27" s="114">
        <v>1.6</v>
      </c>
      <c r="N27" s="114">
        <v>0.99</v>
      </c>
      <c r="O27" s="114">
        <v>2252786</v>
      </c>
      <c r="P27" s="114">
        <v>102.07</v>
      </c>
      <c r="Q27" s="114">
        <v>2299.42</v>
      </c>
      <c r="R27" s="114">
        <v>7.0000000000000007E-2</v>
      </c>
      <c r="S27" s="114">
        <v>1.23</v>
      </c>
      <c r="T27" s="114">
        <v>0.1</v>
      </c>
    </row>
    <row r="28" spans="2:20" customFormat="1" ht="15.75">
      <c r="B28" s="60" t="s">
        <v>348</v>
      </c>
      <c r="C28" s="90">
        <v>1135177</v>
      </c>
      <c r="D28" s="90" t="s">
        <v>154</v>
      </c>
      <c r="E28" s="90"/>
      <c r="F28" s="90">
        <v>1153</v>
      </c>
      <c r="G28" s="90" t="s">
        <v>336</v>
      </c>
      <c r="H28" s="90" t="s">
        <v>349</v>
      </c>
      <c r="I28" s="90" t="s">
        <v>181</v>
      </c>
      <c r="J28" s="101"/>
      <c r="K28" s="90">
        <v>3.2</v>
      </c>
      <c r="L28" s="90" t="s">
        <v>185</v>
      </c>
      <c r="M28" s="114">
        <v>0.8</v>
      </c>
      <c r="N28" s="114">
        <v>0.74</v>
      </c>
      <c r="O28" s="114">
        <v>189110</v>
      </c>
      <c r="P28" s="114">
        <v>101.19</v>
      </c>
      <c r="Q28" s="114">
        <v>191.36</v>
      </c>
      <c r="R28" s="114">
        <v>0.03</v>
      </c>
      <c r="S28" s="114">
        <v>0.1</v>
      </c>
      <c r="T28" s="114">
        <v>0.01</v>
      </c>
    </row>
    <row r="29" spans="2:20" customFormat="1" ht="15.75">
      <c r="B29" s="60" t="s">
        <v>350</v>
      </c>
      <c r="C29" s="90">
        <v>1093681</v>
      </c>
      <c r="D29" s="90" t="s">
        <v>154</v>
      </c>
      <c r="E29" s="90"/>
      <c r="F29" s="90">
        <v>1153</v>
      </c>
      <c r="G29" s="90" t="s">
        <v>336</v>
      </c>
      <c r="H29" s="90" t="s">
        <v>349</v>
      </c>
      <c r="I29" s="90" t="s">
        <v>181</v>
      </c>
      <c r="J29" s="101"/>
      <c r="K29" s="90">
        <v>1.07</v>
      </c>
      <c r="L29" s="90" t="s">
        <v>185</v>
      </c>
      <c r="M29" s="114">
        <v>4.2</v>
      </c>
      <c r="N29" s="114">
        <v>0.66</v>
      </c>
      <c r="O29" s="114">
        <v>4308.68</v>
      </c>
      <c r="P29" s="114">
        <v>128.38</v>
      </c>
      <c r="Q29" s="114">
        <v>5.53</v>
      </c>
      <c r="R29" s="114">
        <v>0</v>
      </c>
      <c r="S29" s="114">
        <v>0</v>
      </c>
      <c r="T29" s="114">
        <v>0</v>
      </c>
    </row>
    <row r="30" spans="2:20" customFormat="1" ht="15.75">
      <c r="B30" s="60" t="s">
        <v>351</v>
      </c>
      <c r="C30" s="90">
        <v>6040232</v>
      </c>
      <c r="D30" s="90" t="s">
        <v>154</v>
      </c>
      <c r="E30" s="90"/>
      <c r="F30" s="90">
        <v>604</v>
      </c>
      <c r="G30" s="90" t="s">
        <v>336</v>
      </c>
      <c r="H30" s="90" t="s">
        <v>349</v>
      </c>
      <c r="I30" s="90" t="s">
        <v>183</v>
      </c>
      <c r="J30" s="101"/>
      <c r="K30" s="90">
        <v>0.85</v>
      </c>
      <c r="L30" s="90" t="s">
        <v>185</v>
      </c>
      <c r="M30" s="114">
        <v>4.4000000000000004</v>
      </c>
      <c r="N30" s="114">
        <v>0.42</v>
      </c>
      <c r="O30" s="114">
        <v>549146.93999999994</v>
      </c>
      <c r="P30" s="114">
        <v>121.41</v>
      </c>
      <c r="Q30" s="114">
        <v>666.72</v>
      </c>
      <c r="R30" s="114">
        <v>0.09</v>
      </c>
      <c r="S30" s="114">
        <v>0.36</v>
      </c>
      <c r="T30" s="114">
        <v>0.03</v>
      </c>
    </row>
    <row r="31" spans="2:20" customFormat="1" ht="15.75">
      <c r="B31" s="60" t="s">
        <v>352</v>
      </c>
      <c r="C31" s="90">
        <v>6040273</v>
      </c>
      <c r="D31" s="90" t="s">
        <v>154</v>
      </c>
      <c r="E31" s="90"/>
      <c r="F31" s="90">
        <v>604</v>
      </c>
      <c r="G31" s="90" t="s">
        <v>336</v>
      </c>
      <c r="H31" s="90" t="s">
        <v>349</v>
      </c>
      <c r="I31" s="90" t="s">
        <v>183</v>
      </c>
      <c r="J31" s="101"/>
      <c r="K31" s="90">
        <v>0.7</v>
      </c>
      <c r="L31" s="90" t="s">
        <v>185</v>
      </c>
      <c r="M31" s="114">
        <v>2.6</v>
      </c>
      <c r="N31" s="114">
        <v>0.62</v>
      </c>
      <c r="O31" s="114">
        <v>2890028</v>
      </c>
      <c r="P31" s="114">
        <v>108.11</v>
      </c>
      <c r="Q31" s="114">
        <v>3124.41</v>
      </c>
      <c r="R31" s="114">
        <v>0.09</v>
      </c>
      <c r="S31" s="114">
        <v>1.67</v>
      </c>
      <c r="T31" s="114">
        <v>0.14000000000000001</v>
      </c>
    </row>
    <row r="32" spans="2:20" customFormat="1" ht="15.75">
      <c r="B32" s="60" t="s">
        <v>353</v>
      </c>
      <c r="C32" s="90">
        <v>6040299</v>
      </c>
      <c r="D32" s="90" t="s">
        <v>154</v>
      </c>
      <c r="E32" s="90"/>
      <c r="F32" s="90">
        <v>604</v>
      </c>
      <c r="G32" s="90" t="s">
        <v>336</v>
      </c>
      <c r="H32" s="90" t="s">
        <v>349</v>
      </c>
      <c r="I32" s="90" t="s">
        <v>183</v>
      </c>
      <c r="J32" s="101"/>
      <c r="K32" s="90">
        <v>3.68</v>
      </c>
      <c r="L32" s="90" t="s">
        <v>185</v>
      </c>
      <c r="M32" s="114">
        <v>3.4</v>
      </c>
      <c r="N32" s="114">
        <v>0.79</v>
      </c>
      <c r="O32" s="114">
        <v>705732</v>
      </c>
      <c r="P32" s="114">
        <v>112.62</v>
      </c>
      <c r="Q32" s="114">
        <v>794.8</v>
      </c>
      <c r="R32" s="114">
        <v>0.04</v>
      </c>
      <c r="S32" s="114">
        <v>0.42</v>
      </c>
      <c r="T32" s="114">
        <v>0.03</v>
      </c>
    </row>
    <row r="33" spans="2:20" customFormat="1" ht="15.75">
      <c r="B33" s="60" t="s">
        <v>354</v>
      </c>
      <c r="C33" s="90">
        <v>2310068</v>
      </c>
      <c r="D33" s="90" t="s">
        <v>154</v>
      </c>
      <c r="E33" s="90"/>
      <c r="F33" s="90">
        <v>231</v>
      </c>
      <c r="G33" s="90" t="s">
        <v>336</v>
      </c>
      <c r="H33" s="90" t="s">
        <v>349</v>
      </c>
      <c r="I33" s="90" t="s">
        <v>183</v>
      </c>
      <c r="J33" s="101"/>
      <c r="K33" s="90">
        <v>0.41</v>
      </c>
      <c r="L33" s="90" t="s">
        <v>185</v>
      </c>
      <c r="M33" s="114">
        <v>3.9</v>
      </c>
      <c r="N33" s="114">
        <v>1.56</v>
      </c>
      <c r="O33" s="114">
        <v>1559215</v>
      </c>
      <c r="P33" s="114">
        <v>122.92</v>
      </c>
      <c r="Q33" s="114">
        <v>1916.59</v>
      </c>
      <c r="R33" s="114">
        <v>0.11</v>
      </c>
      <c r="S33" s="114">
        <v>1.02</v>
      </c>
      <c r="T33" s="114">
        <v>0.08</v>
      </c>
    </row>
    <row r="34" spans="2:20">
      <c r="B34" s="60" t="s">
        <v>355</v>
      </c>
      <c r="C34" s="90">
        <v>2310076</v>
      </c>
      <c r="D34" s="90" t="s">
        <v>154</v>
      </c>
      <c r="E34" s="90"/>
      <c r="F34" s="90">
        <v>695</v>
      </c>
      <c r="G34" s="90" t="s">
        <v>336</v>
      </c>
      <c r="H34" s="90" t="s">
        <v>349</v>
      </c>
      <c r="I34" s="90" t="s">
        <v>183</v>
      </c>
      <c r="J34" s="101"/>
      <c r="K34" s="90">
        <v>2.64</v>
      </c>
      <c r="L34" s="90" t="s">
        <v>185</v>
      </c>
      <c r="M34" s="114">
        <v>3</v>
      </c>
      <c r="N34" s="114">
        <v>0.74</v>
      </c>
      <c r="O34" s="114">
        <v>113003</v>
      </c>
      <c r="P34" s="114">
        <v>112.61</v>
      </c>
      <c r="Q34" s="114">
        <v>127.25</v>
      </c>
      <c r="R34" s="114">
        <v>0.02</v>
      </c>
      <c r="S34" s="114">
        <v>7.0000000000000007E-2</v>
      </c>
      <c r="T34" s="114">
        <v>0.01</v>
      </c>
    </row>
    <row r="35" spans="2:20">
      <c r="B35" s="60" t="s">
        <v>356</v>
      </c>
      <c r="C35" s="90">
        <v>1134436</v>
      </c>
      <c r="D35" s="90" t="s">
        <v>154</v>
      </c>
      <c r="E35" s="90"/>
      <c r="F35" s="90">
        <v>1420</v>
      </c>
      <c r="G35" s="90" t="s">
        <v>357</v>
      </c>
      <c r="H35" s="90" t="s">
        <v>349</v>
      </c>
      <c r="I35" s="90" t="s">
        <v>183</v>
      </c>
      <c r="J35" s="101"/>
      <c r="K35" s="90">
        <v>4.1399999999999997</v>
      </c>
      <c r="L35" s="90" t="s">
        <v>185</v>
      </c>
      <c r="M35" s="114">
        <v>0.65</v>
      </c>
      <c r="N35" s="114">
        <v>1.1299999999999999</v>
      </c>
      <c r="O35" s="114">
        <v>2279248.2000000002</v>
      </c>
      <c r="P35" s="114">
        <v>98.22</v>
      </c>
      <c r="Q35" s="114">
        <v>2238.6799999999998</v>
      </c>
      <c r="R35" s="114">
        <v>0.21</v>
      </c>
      <c r="S35" s="114">
        <v>1.19</v>
      </c>
      <c r="T35" s="114">
        <v>0.1</v>
      </c>
    </row>
    <row r="36" spans="2:20">
      <c r="B36" s="60" t="s">
        <v>358</v>
      </c>
      <c r="C36" s="90">
        <v>1138650</v>
      </c>
      <c r="D36" s="90" t="s">
        <v>154</v>
      </c>
      <c r="E36" s="90"/>
      <c r="F36" s="90">
        <v>1420</v>
      </c>
      <c r="G36" s="90" t="s">
        <v>357</v>
      </c>
      <c r="H36" s="90" t="s">
        <v>349</v>
      </c>
      <c r="I36" s="90" t="s">
        <v>181</v>
      </c>
      <c r="J36" s="101"/>
      <c r="K36" s="90">
        <v>6.99</v>
      </c>
      <c r="L36" s="90" t="s">
        <v>185</v>
      </c>
      <c r="M36" s="114">
        <v>1.34</v>
      </c>
      <c r="N36" s="114">
        <v>1.84</v>
      </c>
      <c r="O36" s="114">
        <v>5655062</v>
      </c>
      <c r="P36" s="114">
        <v>97.37</v>
      </c>
      <c r="Q36" s="114">
        <v>5506.33</v>
      </c>
      <c r="R36" s="114">
        <v>0.26</v>
      </c>
      <c r="S36" s="114">
        <v>2.94</v>
      </c>
      <c r="T36" s="114">
        <v>0.24</v>
      </c>
    </row>
    <row r="37" spans="2:20">
      <c r="B37" s="60" t="s">
        <v>359</v>
      </c>
      <c r="C37" s="90">
        <v>1940501</v>
      </c>
      <c r="D37" s="90" t="s">
        <v>154</v>
      </c>
      <c r="E37" s="90"/>
      <c r="F37" s="90">
        <v>194</v>
      </c>
      <c r="G37" s="90" t="s">
        <v>336</v>
      </c>
      <c r="H37" s="90" t="s">
        <v>349</v>
      </c>
      <c r="I37" s="90" t="s">
        <v>181</v>
      </c>
      <c r="J37" s="101"/>
      <c r="K37" s="90">
        <v>4.1399999999999997</v>
      </c>
      <c r="L37" s="90" t="s">
        <v>185</v>
      </c>
      <c r="M37" s="114">
        <v>4</v>
      </c>
      <c r="N37" s="114">
        <v>0.84</v>
      </c>
      <c r="O37" s="114">
        <v>3528274</v>
      </c>
      <c r="P37" s="114">
        <v>119.39</v>
      </c>
      <c r="Q37" s="114">
        <v>4212.41</v>
      </c>
      <c r="R37" s="114">
        <v>0.12</v>
      </c>
      <c r="S37" s="114">
        <v>2.25</v>
      </c>
      <c r="T37" s="114">
        <v>0.18</v>
      </c>
    </row>
    <row r="38" spans="2:20">
      <c r="B38" s="60" t="s">
        <v>360</v>
      </c>
      <c r="C38" s="90">
        <v>1940543</v>
      </c>
      <c r="D38" s="90" t="s">
        <v>154</v>
      </c>
      <c r="E38" s="90"/>
      <c r="F38" s="90">
        <v>194</v>
      </c>
      <c r="G38" s="90" t="s">
        <v>336</v>
      </c>
      <c r="H38" s="90" t="s">
        <v>349</v>
      </c>
      <c r="I38" s="90" t="s">
        <v>181</v>
      </c>
      <c r="J38" s="101"/>
      <c r="K38" s="90">
        <v>4.9000000000000004</v>
      </c>
      <c r="L38" s="90" t="s">
        <v>185</v>
      </c>
      <c r="M38" s="114">
        <v>4.2</v>
      </c>
      <c r="N38" s="114">
        <v>0.99</v>
      </c>
      <c r="O38" s="114">
        <v>90896</v>
      </c>
      <c r="P38" s="114">
        <v>120.24</v>
      </c>
      <c r="Q38" s="114">
        <v>109.29</v>
      </c>
      <c r="R38" s="114">
        <v>0.01</v>
      </c>
      <c r="S38" s="114">
        <v>0.06</v>
      </c>
      <c r="T38" s="114">
        <v>0</v>
      </c>
    </row>
    <row r="39" spans="2:20">
      <c r="B39" s="60" t="s">
        <v>361</v>
      </c>
      <c r="C39" s="90">
        <v>1940402</v>
      </c>
      <c r="D39" s="90" t="s">
        <v>154</v>
      </c>
      <c r="E39" s="90"/>
      <c r="F39" s="90">
        <v>194</v>
      </c>
      <c r="G39" s="90" t="s">
        <v>336</v>
      </c>
      <c r="H39" s="90" t="s">
        <v>349</v>
      </c>
      <c r="I39" s="90" t="s">
        <v>181</v>
      </c>
      <c r="J39" s="101"/>
      <c r="K39" s="90">
        <v>2.15</v>
      </c>
      <c r="L39" s="90" t="s">
        <v>185</v>
      </c>
      <c r="M39" s="114">
        <v>4.0999999999999996</v>
      </c>
      <c r="N39" s="114">
        <v>0.82</v>
      </c>
      <c r="O39" s="114">
        <v>2781110</v>
      </c>
      <c r="P39" s="114">
        <v>132.30000000000001</v>
      </c>
      <c r="Q39" s="114">
        <v>3679.41</v>
      </c>
      <c r="R39" s="114">
        <v>7.0000000000000007E-2</v>
      </c>
      <c r="S39" s="114">
        <v>1.96</v>
      </c>
      <c r="T39" s="114">
        <v>0.16</v>
      </c>
    </row>
    <row r="40" spans="2:20">
      <c r="B40" s="60" t="s">
        <v>362</v>
      </c>
      <c r="C40" s="90">
        <v>1940386</v>
      </c>
      <c r="D40" s="90" t="s">
        <v>154</v>
      </c>
      <c r="E40" s="90"/>
      <c r="F40" s="90">
        <v>194</v>
      </c>
      <c r="G40" s="90" t="s">
        <v>336</v>
      </c>
      <c r="H40" s="90" t="s">
        <v>349</v>
      </c>
      <c r="I40" s="90" t="s">
        <v>181</v>
      </c>
      <c r="J40" s="101"/>
      <c r="K40" s="90">
        <v>0.97</v>
      </c>
      <c r="L40" s="90" t="s">
        <v>185</v>
      </c>
      <c r="M40" s="114">
        <v>4.8499999999999996</v>
      </c>
      <c r="N40" s="114">
        <v>0.81</v>
      </c>
      <c r="O40" s="114">
        <v>1524652.21</v>
      </c>
      <c r="P40" s="114">
        <v>123.65</v>
      </c>
      <c r="Q40" s="114">
        <v>1885.23</v>
      </c>
      <c r="R40" s="114">
        <v>1.07</v>
      </c>
      <c r="S40" s="114">
        <v>1.01</v>
      </c>
      <c r="T40" s="114">
        <v>0.08</v>
      </c>
    </row>
    <row r="41" spans="2:20">
      <c r="B41" s="60" t="s">
        <v>363</v>
      </c>
      <c r="C41" s="90">
        <v>1097385</v>
      </c>
      <c r="D41" s="90" t="s">
        <v>154</v>
      </c>
      <c r="E41" s="90"/>
      <c r="F41" s="90">
        <v>1328</v>
      </c>
      <c r="G41" s="90" t="s">
        <v>357</v>
      </c>
      <c r="H41" s="90" t="s">
        <v>364</v>
      </c>
      <c r="I41" s="90" t="s">
        <v>183</v>
      </c>
      <c r="J41" s="101"/>
      <c r="K41" s="90">
        <v>1.48</v>
      </c>
      <c r="L41" s="90" t="s">
        <v>185</v>
      </c>
      <c r="M41" s="114">
        <v>4.95</v>
      </c>
      <c r="N41" s="114">
        <v>1</v>
      </c>
      <c r="O41" s="114">
        <v>154019</v>
      </c>
      <c r="P41" s="114">
        <v>127.29</v>
      </c>
      <c r="Q41" s="114">
        <v>196.05</v>
      </c>
      <c r="R41" s="114">
        <v>0.04</v>
      </c>
      <c r="S41" s="114">
        <v>0.1</v>
      </c>
      <c r="T41" s="114">
        <v>0.01</v>
      </c>
    </row>
    <row r="42" spans="2:20">
      <c r="B42" s="60" t="s">
        <v>365</v>
      </c>
      <c r="C42" s="90">
        <v>2300143</v>
      </c>
      <c r="D42" s="90" t="s">
        <v>154</v>
      </c>
      <c r="E42" s="90"/>
      <c r="F42" s="90">
        <v>230</v>
      </c>
      <c r="G42" s="90" t="s">
        <v>333</v>
      </c>
      <c r="H42" s="90" t="s">
        <v>364</v>
      </c>
      <c r="I42" s="90" t="s">
        <v>181</v>
      </c>
      <c r="J42" s="101"/>
      <c r="K42" s="90">
        <v>3.7</v>
      </c>
      <c r="L42" s="90" t="s">
        <v>185</v>
      </c>
      <c r="M42" s="114">
        <v>3.7</v>
      </c>
      <c r="N42" s="114">
        <v>1.08</v>
      </c>
      <c r="O42" s="114">
        <v>280000</v>
      </c>
      <c r="P42" s="114">
        <v>112.98</v>
      </c>
      <c r="Q42" s="114">
        <v>316.33999999999997</v>
      </c>
      <c r="R42" s="114">
        <v>0.01</v>
      </c>
      <c r="S42" s="114">
        <v>0.17</v>
      </c>
      <c r="T42" s="114">
        <v>0.01</v>
      </c>
    </row>
    <row r="43" spans="2:20">
      <c r="B43" s="60" t="s">
        <v>366</v>
      </c>
      <c r="C43" s="90">
        <v>1105576</v>
      </c>
      <c r="D43" s="90" t="s">
        <v>154</v>
      </c>
      <c r="E43" s="90"/>
      <c r="F43" s="90">
        <v>1153</v>
      </c>
      <c r="G43" s="90" t="s">
        <v>336</v>
      </c>
      <c r="H43" s="90" t="s">
        <v>364</v>
      </c>
      <c r="I43" s="90" t="s">
        <v>181</v>
      </c>
      <c r="J43" s="101"/>
      <c r="K43" s="90">
        <v>0.45</v>
      </c>
      <c r="L43" s="90" t="s">
        <v>185</v>
      </c>
      <c r="M43" s="114">
        <v>3.85</v>
      </c>
      <c r="N43" s="114">
        <v>1.45</v>
      </c>
      <c r="O43" s="114">
        <v>258267.5</v>
      </c>
      <c r="P43" s="114">
        <v>120.57</v>
      </c>
      <c r="Q43" s="114">
        <v>311.39</v>
      </c>
      <c r="R43" s="114">
        <v>7.0000000000000007E-2</v>
      </c>
      <c r="S43" s="114">
        <v>0.17</v>
      </c>
      <c r="T43" s="114">
        <v>0.01</v>
      </c>
    </row>
    <row r="44" spans="2:20">
      <c r="B44" s="60" t="s">
        <v>367</v>
      </c>
      <c r="C44" s="90">
        <v>1110279</v>
      </c>
      <c r="D44" s="90" t="s">
        <v>154</v>
      </c>
      <c r="E44" s="90"/>
      <c r="F44" s="90">
        <v>1153</v>
      </c>
      <c r="G44" s="90" t="s">
        <v>336</v>
      </c>
      <c r="H44" s="90" t="s">
        <v>364</v>
      </c>
      <c r="I44" s="90" t="s">
        <v>183</v>
      </c>
      <c r="J44" s="101"/>
      <c r="K44" s="90">
        <v>0.27</v>
      </c>
      <c r="L44" s="90" t="s">
        <v>185</v>
      </c>
      <c r="M44" s="114">
        <v>4.3</v>
      </c>
      <c r="N44" s="114">
        <v>3.2</v>
      </c>
      <c r="O44" s="114">
        <v>273672.21000000002</v>
      </c>
      <c r="P44" s="114">
        <v>117.15</v>
      </c>
      <c r="Q44" s="114">
        <v>320.61</v>
      </c>
      <c r="R44" s="114">
        <v>0.39</v>
      </c>
      <c r="S44" s="114">
        <v>0.17</v>
      </c>
      <c r="T44" s="114">
        <v>0.01</v>
      </c>
    </row>
    <row r="45" spans="2:20">
      <c r="B45" s="60" t="s">
        <v>368</v>
      </c>
      <c r="C45" s="90">
        <v>1103126</v>
      </c>
      <c r="D45" s="90" t="s">
        <v>154</v>
      </c>
      <c r="E45" s="90"/>
      <c r="F45" s="90">
        <v>1153</v>
      </c>
      <c r="G45" s="90" t="s">
        <v>336</v>
      </c>
      <c r="H45" s="90" t="s">
        <v>364</v>
      </c>
      <c r="I45" s="90" t="s">
        <v>181</v>
      </c>
      <c r="J45" s="101"/>
      <c r="K45" s="90">
        <v>2.14</v>
      </c>
      <c r="L45" s="90" t="s">
        <v>185</v>
      </c>
      <c r="M45" s="114">
        <v>4.2</v>
      </c>
      <c r="N45" s="114">
        <v>1.03</v>
      </c>
      <c r="O45" s="114">
        <v>34876.25</v>
      </c>
      <c r="P45" s="114">
        <v>129.6</v>
      </c>
      <c r="Q45" s="114">
        <v>45.2</v>
      </c>
      <c r="R45" s="114">
        <v>0.03</v>
      </c>
      <c r="S45" s="114">
        <v>0.02</v>
      </c>
      <c r="T45" s="114">
        <v>0</v>
      </c>
    </row>
    <row r="46" spans="2:20">
      <c r="B46" s="60" t="s">
        <v>369</v>
      </c>
      <c r="C46" s="90">
        <v>1126598</v>
      </c>
      <c r="D46" s="90" t="s">
        <v>154</v>
      </c>
      <c r="E46" s="90"/>
      <c r="F46" s="90">
        <v>1153</v>
      </c>
      <c r="G46" s="90" t="s">
        <v>336</v>
      </c>
      <c r="H46" s="90" t="s">
        <v>364</v>
      </c>
      <c r="I46" s="90" t="s">
        <v>181</v>
      </c>
      <c r="J46" s="101"/>
      <c r="K46" s="90">
        <v>2.4500000000000002</v>
      </c>
      <c r="L46" s="90" t="s">
        <v>185</v>
      </c>
      <c r="M46" s="114">
        <v>2.8</v>
      </c>
      <c r="N46" s="114">
        <v>0.77</v>
      </c>
      <c r="O46" s="114">
        <v>166129</v>
      </c>
      <c r="P46" s="114">
        <v>107.21</v>
      </c>
      <c r="Q46" s="114">
        <v>178.11</v>
      </c>
      <c r="R46" s="114">
        <v>0.02</v>
      </c>
      <c r="S46" s="114">
        <v>0.1</v>
      </c>
      <c r="T46" s="114">
        <v>0.01</v>
      </c>
    </row>
    <row r="47" spans="2:20">
      <c r="B47" s="60" t="s">
        <v>370</v>
      </c>
      <c r="C47" s="90">
        <v>1121953</v>
      </c>
      <c r="D47" s="90" t="s">
        <v>154</v>
      </c>
      <c r="E47" s="90"/>
      <c r="F47" s="90">
        <v>1153</v>
      </c>
      <c r="G47" s="90" t="s">
        <v>336</v>
      </c>
      <c r="H47" s="90" t="s">
        <v>364</v>
      </c>
      <c r="I47" s="90" t="s">
        <v>181</v>
      </c>
      <c r="J47" s="101"/>
      <c r="K47" s="90">
        <v>2.0099999999999998</v>
      </c>
      <c r="L47" s="90" t="s">
        <v>185</v>
      </c>
      <c r="M47" s="114">
        <v>3.1</v>
      </c>
      <c r="N47" s="114">
        <v>0.77</v>
      </c>
      <c r="O47" s="114">
        <v>865075</v>
      </c>
      <c r="P47" s="114">
        <v>112.61</v>
      </c>
      <c r="Q47" s="114">
        <v>974.16</v>
      </c>
      <c r="R47" s="114">
        <v>0.1</v>
      </c>
      <c r="S47" s="114">
        <v>0.52</v>
      </c>
      <c r="T47" s="114">
        <v>0.04</v>
      </c>
    </row>
    <row r="48" spans="2:20">
      <c r="B48" s="60" t="s">
        <v>371</v>
      </c>
      <c r="C48" s="90">
        <v>1091164</v>
      </c>
      <c r="D48" s="90" t="s">
        <v>154</v>
      </c>
      <c r="E48" s="90"/>
      <c r="F48" s="90">
        <v>1153</v>
      </c>
      <c r="G48" s="90" t="s">
        <v>336</v>
      </c>
      <c r="H48" s="90" t="s">
        <v>364</v>
      </c>
      <c r="I48" s="90" t="s">
        <v>181</v>
      </c>
      <c r="J48" s="101"/>
      <c r="K48" s="90">
        <v>1.1499999999999999</v>
      </c>
      <c r="L48" s="90" t="s">
        <v>185</v>
      </c>
      <c r="M48" s="114">
        <v>5.25</v>
      </c>
      <c r="N48" s="114">
        <v>1</v>
      </c>
      <c r="O48" s="114">
        <v>19386.669999999998</v>
      </c>
      <c r="P48" s="114">
        <v>130.21</v>
      </c>
      <c r="Q48" s="114">
        <v>25.24</v>
      </c>
      <c r="R48" s="114">
        <v>0.03</v>
      </c>
      <c r="S48" s="114">
        <v>0.01</v>
      </c>
      <c r="T48" s="114">
        <v>0</v>
      </c>
    </row>
    <row r="49" spans="2:20">
      <c r="B49" s="60" t="s">
        <v>372</v>
      </c>
      <c r="C49" s="90">
        <v>7480072</v>
      </c>
      <c r="D49" s="90" t="s">
        <v>154</v>
      </c>
      <c r="E49" s="90"/>
      <c r="F49" s="90">
        <v>748</v>
      </c>
      <c r="G49" s="90" t="s">
        <v>336</v>
      </c>
      <c r="H49" s="90" t="s">
        <v>364</v>
      </c>
      <c r="I49" s="90" t="s">
        <v>183</v>
      </c>
      <c r="J49" s="101"/>
      <c r="K49" s="90">
        <v>0.19</v>
      </c>
      <c r="L49" s="90" t="s">
        <v>185</v>
      </c>
      <c r="M49" s="114">
        <v>4.29</v>
      </c>
      <c r="N49" s="114">
        <v>3.89</v>
      </c>
      <c r="O49" s="114">
        <v>140039.88</v>
      </c>
      <c r="P49" s="114">
        <v>119.54</v>
      </c>
      <c r="Q49" s="114">
        <v>167.41</v>
      </c>
      <c r="R49" s="114">
        <v>0.05</v>
      </c>
      <c r="S49" s="114">
        <v>0.09</v>
      </c>
      <c r="T49" s="114">
        <v>0.01</v>
      </c>
    </row>
    <row r="50" spans="2:20">
      <c r="B50" s="60" t="s">
        <v>373</v>
      </c>
      <c r="C50" s="90">
        <v>7480049</v>
      </c>
      <c r="D50" s="90" t="s">
        <v>154</v>
      </c>
      <c r="E50" s="90"/>
      <c r="F50" s="90">
        <v>748</v>
      </c>
      <c r="G50" s="90" t="s">
        <v>336</v>
      </c>
      <c r="H50" s="90" t="s">
        <v>364</v>
      </c>
      <c r="I50" s="90" t="s">
        <v>183</v>
      </c>
      <c r="J50" s="101"/>
      <c r="K50" s="90">
        <v>3.19</v>
      </c>
      <c r="L50" s="90" t="s">
        <v>185</v>
      </c>
      <c r="M50" s="114">
        <v>4.75</v>
      </c>
      <c r="N50" s="114">
        <v>0.8</v>
      </c>
      <c r="O50" s="114">
        <v>175748.58</v>
      </c>
      <c r="P50" s="114">
        <v>132.66999999999999</v>
      </c>
      <c r="Q50" s="114">
        <v>233.17</v>
      </c>
      <c r="R50" s="114">
        <v>0.04</v>
      </c>
      <c r="S50" s="114">
        <v>0.12</v>
      </c>
      <c r="T50" s="114">
        <v>0.01</v>
      </c>
    </row>
    <row r="51" spans="2:20">
      <c r="B51" s="60" t="s">
        <v>374</v>
      </c>
      <c r="C51" s="90">
        <v>1099738</v>
      </c>
      <c r="D51" s="90" t="s">
        <v>154</v>
      </c>
      <c r="E51" s="90"/>
      <c r="F51" s="90">
        <v>1367</v>
      </c>
      <c r="G51" s="90" t="s">
        <v>375</v>
      </c>
      <c r="H51" s="90" t="s">
        <v>364</v>
      </c>
      <c r="I51" s="90" t="s">
        <v>183</v>
      </c>
      <c r="J51" s="101"/>
      <c r="K51" s="90">
        <v>2.91</v>
      </c>
      <c r="L51" s="90" t="s">
        <v>185</v>
      </c>
      <c r="M51" s="114">
        <v>4.6500000000000004</v>
      </c>
      <c r="N51" s="114">
        <v>0.75</v>
      </c>
      <c r="O51" s="114">
        <v>7669.13</v>
      </c>
      <c r="P51" s="114">
        <v>132.84</v>
      </c>
      <c r="Q51" s="114">
        <v>10.19</v>
      </c>
      <c r="R51" s="114">
        <v>0.01</v>
      </c>
      <c r="S51" s="114">
        <v>0.01</v>
      </c>
      <c r="T51" s="114">
        <v>0</v>
      </c>
    </row>
    <row r="52" spans="2:20">
      <c r="B52" s="60" t="s">
        <v>376</v>
      </c>
      <c r="C52" s="90">
        <v>7480015</v>
      </c>
      <c r="D52" s="90" t="s">
        <v>154</v>
      </c>
      <c r="E52" s="90"/>
      <c r="F52" s="90">
        <v>748</v>
      </c>
      <c r="G52" s="90" t="s">
        <v>336</v>
      </c>
      <c r="H52" s="90" t="s">
        <v>364</v>
      </c>
      <c r="I52" s="90" t="s">
        <v>183</v>
      </c>
      <c r="J52" s="101"/>
      <c r="K52" s="90">
        <v>0.73</v>
      </c>
      <c r="L52" s="90" t="s">
        <v>185</v>
      </c>
      <c r="M52" s="114">
        <v>5.5</v>
      </c>
      <c r="N52" s="114">
        <v>1.18</v>
      </c>
      <c r="O52" s="114">
        <v>114719.21</v>
      </c>
      <c r="P52" s="114">
        <v>132.62</v>
      </c>
      <c r="Q52" s="114">
        <v>152.13999999999999</v>
      </c>
      <c r="R52" s="114">
        <v>7.0000000000000007E-2</v>
      </c>
      <c r="S52" s="114">
        <v>0.08</v>
      </c>
      <c r="T52" s="114">
        <v>0.01</v>
      </c>
    </row>
    <row r="53" spans="2:20">
      <c r="B53" s="60" t="s">
        <v>377</v>
      </c>
      <c r="C53" s="90">
        <v>1120468</v>
      </c>
      <c r="D53" s="90" t="s">
        <v>154</v>
      </c>
      <c r="E53" s="90"/>
      <c r="F53" s="90">
        <v>1043</v>
      </c>
      <c r="G53" s="90" t="s">
        <v>357</v>
      </c>
      <c r="H53" s="90" t="s">
        <v>364</v>
      </c>
      <c r="I53" s="90" t="s">
        <v>183</v>
      </c>
      <c r="J53" s="101"/>
      <c r="K53" s="90">
        <v>2.98</v>
      </c>
      <c r="L53" s="90" t="s">
        <v>185</v>
      </c>
      <c r="M53" s="114">
        <v>3</v>
      </c>
      <c r="N53" s="114">
        <v>1.18</v>
      </c>
      <c r="O53" s="114">
        <v>119285.39</v>
      </c>
      <c r="P53" s="114">
        <v>112.89</v>
      </c>
      <c r="Q53" s="114">
        <v>134.66</v>
      </c>
      <c r="R53" s="114">
        <v>0.01</v>
      </c>
      <c r="S53" s="114">
        <v>7.0000000000000007E-2</v>
      </c>
      <c r="T53" s="114">
        <v>0.01</v>
      </c>
    </row>
    <row r="54" spans="2:20">
      <c r="B54" s="60" t="s">
        <v>378</v>
      </c>
      <c r="C54" s="90">
        <v>1126762</v>
      </c>
      <c r="D54" s="90" t="s">
        <v>154</v>
      </c>
      <c r="E54" s="90"/>
      <c r="F54" s="90">
        <v>1239</v>
      </c>
      <c r="G54" s="90" t="s">
        <v>336</v>
      </c>
      <c r="H54" s="90" t="s">
        <v>379</v>
      </c>
      <c r="I54" s="90" t="s">
        <v>181</v>
      </c>
      <c r="J54" s="101"/>
      <c r="K54" s="90">
        <v>1.08</v>
      </c>
      <c r="L54" s="90" t="s">
        <v>185</v>
      </c>
      <c r="M54" s="114">
        <v>1.6</v>
      </c>
      <c r="N54" s="114">
        <v>0.7</v>
      </c>
      <c r="O54" s="114">
        <v>649079.66</v>
      </c>
      <c r="P54" s="114">
        <v>102.72</v>
      </c>
      <c r="Q54" s="114">
        <v>666.73</v>
      </c>
      <c r="R54" s="114">
        <v>0.13</v>
      </c>
      <c r="S54" s="114">
        <v>0.36</v>
      </c>
      <c r="T54" s="114">
        <v>0.03</v>
      </c>
    </row>
    <row r="55" spans="2:20">
      <c r="B55" s="60" t="s">
        <v>380</v>
      </c>
      <c r="C55" s="90">
        <v>1110915</v>
      </c>
      <c r="D55" s="90" t="s">
        <v>154</v>
      </c>
      <c r="E55" s="90"/>
      <c r="F55" s="90">
        <v>1063</v>
      </c>
      <c r="G55" s="90" t="s">
        <v>381</v>
      </c>
      <c r="H55" s="90" t="s">
        <v>379</v>
      </c>
      <c r="I55" s="90" t="s">
        <v>183</v>
      </c>
      <c r="J55" s="101"/>
      <c r="K55" s="90">
        <v>8.93</v>
      </c>
      <c r="L55" s="90" t="s">
        <v>185</v>
      </c>
      <c r="M55" s="114">
        <v>5.15</v>
      </c>
      <c r="N55" s="114">
        <v>4.2699999999999996</v>
      </c>
      <c r="O55" s="114">
        <v>715277</v>
      </c>
      <c r="P55" s="114">
        <v>129.56</v>
      </c>
      <c r="Q55" s="114">
        <v>926.71</v>
      </c>
      <c r="R55" s="114">
        <v>0.02</v>
      </c>
      <c r="S55" s="114">
        <v>0.49</v>
      </c>
      <c r="T55" s="114">
        <v>0.04</v>
      </c>
    </row>
    <row r="56" spans="2:20">
      <c r="B56" s="60" t="s">
        <v>382</v>
      </c>
      <c r="C56" s="90">
        <v>3900206</v>
      </c>
      <c r="D56" s="90" t="s">
        <v>154</v>
      </c>
      <c r="E56" s="90"/>
      <c r="F56" s="90">
        <v>390</v>
      </c>
      <c r="G56" s="90" t="s">
        <v>357</v>
      </c>
      <c r="H56" s="90" t="s">
        <v>379</v>
      </c>
      <c r="I56" s="90" t="s">
        <v>183</v>
      </c>
      <c r="J56" s="101"/>
      <c r="K56" s="90">
        <v>1.1599999999999999</v>
      </c>
      <c r="L56" s="90" t="s">
        <v>185</v>
      </c>
      <c r="M56" s="114">
        <v>4.25</v>
      </c>
      <c r="N56" s="114">
        <v>1.08</v>
      </c>
      <c r="O56" s="114">
        <v>174293.76000000001</v>
      </c>
      <c r="P56" s="114">
        <v>128.24</v>
      </c>
      <c r="Q56" s="114">
        <v>223.51</v>
      </c>
      <c r="R56" s="114">
        <v>0.03</v>
      </c>
      <c r="S56" s="114">
        <v>0.12</v>
      </c>
      <c r="T56" s="114">
        <v>0.01</v>
      </c>
    </row>
    <row r="57" spans="2:20">
      <c r="B57" s="60" t="s">
        <v>383</v>
      </c>
      <c r="C57" s="90">
        <v>7590110</v>
      </c>
      <c r="D57" s="90" t="s">
        <v>154</v>
      </c>
      <c r="E57" s="90"/>
      <c r="F57" s="90">
        <v>759</v>
      </c>
      <c r="G57" s="90" t="s">
        <v>357</v>
      </c>
      <c r="H57" s="90" t="s">
        <v>379</v>
      </c>
      <c r="I57" s="90" t="s">
        <v>183</v>
      </c>
      <c r="J57" s="101"/>
      <c r="K57" s="90">
        <v>0.74</v>
      </c>
      <c r="L57" s="90" t="s">
        <v>185</v>
      </c>
      <c r="M57" s="114">
        <v>4.55</v>
      </c>
      <c r="N57" s="114">
        <v>1.19</v>
      </c>
      <c r="O57" s="114">
        <v>73346</v>
      </c>
      <c r="P57" s="114">
        <v>124.26</v>
      </c>
      <c r="Q57" s="114">
        <v>91.14</v>
      </c>
      <c r="R57" s="114">
        <v>0.03</v>
      </c>
      <c r="S57" s="114">
        <v>0.05</v>
      </c>
      <c r="T57" s="114">
        <v>0</v>
      </c>
    </row>
    <row r="58" spans="2:20">
      <c r="B58" s="60" t="s">
        <v>384</v>
      </c>
      <c r="C58" s="90">
        <v>1260397</v>
      </c>
      <c r="D58" s="90" t="s">
        <v>154</v>
      </c>
      <c r="E58" s="90"/>
      <c r="F58" s="90">
        <v>126</v>
      </c>
      <c r="G58" s="90" t="s">
        <v>357</v>
      </c>
      <c r="H58" s="90" t="s">
        <v>379</v>
      </c>
      <c r="I58" s="90" t="s">
        <v>181</v>
      </c>
      <c r="J58" s="101"/>
      <c r="K58" s="90">
        <v>3.08</v>
      </c>
      <c r="L58" s="90" t="s">
        <v>185</v>
      </c>
      <c r="M58" s="114">
        <v>5.0999999999999996</v>
      </c>
      <c r="N58" s="114">
        <v>1.93</v>
      </c>
      <c r="O58" s="114">
        <v>306967</v>
      </c>
      <c r="P58" s="114">
        <v>133.72999999999999</v>
      </c>
      <c r="Q58" s="114">
        <v>410.51</v>
      </c>
      <c r="R58" s="114">
        <v>0.01</v>
      </c>
      <c r="S58" s="114">
        <v>0.22</v>
      </c>
      <c r="T58" s="114">
        <v>0.02</v>
      </c>
    </row>
    <row r="59" spans="2:20">
      <c r="B59" s="60" t="s">
        <v>385</v>
      </c>
      <c r="C59" s="90">
        <v>1260462</v>
      </c>
      <c r="D59" s="90" t="s">
        <v>154</v>
      </c>
      <c r="E59" s="90"/>
      <c r="F59" s="90">
        <v>126</v>
      </c>
      <c r="G59" s="90" t="s">
        <v>357</v>
      </c>
      <c r="H59" s="90" t="s">
        <v>379</v>
      </c>
      <c r="I59" s="90" t="s">
        <v>181</v>
      </c>
      <c r="J59" s="101"/>
      <c r="K59" s="90">
        <v>1.46</v>
      </c>
      <c r="L59" s="90" t="s">
        <v>185</v>
      </c>
      <c r="M59" s="114">
        <v>5.3</v>
      </c>
      <c r="N59" s="114">
        <v>1.23</v>
      </c>
      <c r="O59" s="114">
        <v>514500</v>
      </c>
      <c r="P59" s="114">
        <v>123.15</v>
      </c>
      <c r="Q59" s="114">
        <v>633.61</v>
      </c>
      <c r="R59" s="114">
        <v>0.11</v>
      </c>
      <c r="S59" s="114">
        <v>0.34</v>
      </c>
      <c r="T59" s="114">
        <v>0.03</v>
      </c>
    </row>
    <row r="60" spans="2:20">
      <c r="B60" s="60" t="s">
        <v>386</v>
      </c>
      <c r="C60" s="90">
        <v>1260488</v>
      </c>
      <c r="D60" s="90" t="s">
        <v>154</v>
      </c>
      <c r="E60" s="90"/>
      <c r="F60" s="90">
        <v>126</v>
      </c>
      <c r="G60" s="90" t="s">
        <v>357</v>
      </c>
      <c r="H60" s="90" t="s">
        <v>379</v>
      </c>
      <c r="I60" s="90" t="s">
        <v>181</v>
      </c>
      <c r="J60" s="101"/>
      <c r="K60" s="90">
        <v>2.48</v>
      </c>
      <c r="L60" s="90" t="s">
        <v>185</v>
      </c>
      <c r="M60" s="114">
        <v>6.5</v>
      </c>
      <c r="N60" s="114">
        <v>1.05</v>
      </c>
      <c r="O60" s="114">
        <v>1170032.4099999999</v>
      </c>
      <c r="P60" s="114">
        <v>129.63</v>
      </c>
      <c r="Q60" s="114">
        <v>1516.71</v>
      </c>
      <c r="R60" s="114">
        <v>0.17</v>
      </c>
      <c r="S60" s="114">
        <v>0.81</v>
      </c>
      <c r="T60" s="114">
        <v>7.0000000000000007E-2</v>
      </c>
    </row>
    <row r="61" spans="2:20">
      <c r="B61" s="60" t="s">
        <v>387</v>
      </c>
      <c r="C61" s="90">
        <v>1260306</v>
      </c>
      <c r="D61" s="90" t="s">
        <v>154</v>
      </c>
      <c r="E61" s="90"/>
      <c r="F61" s="90">
        <v>126</v>
      </c>
      <c r="G61" s="90" t="s">
        <v>357</v>
      </c>
      <c r="H61" s="90" t="s">
        <v>379</v>
      </c>
      <c r="I61" s="90" t="s">
        <v>181</v>
      </c>
      <c r="J61" s="101"/>
      <c r="K61" s="90">
        <v>1.23</v>
      </c>
      <c r="L61" s="90" t="s">
        <v>185</v>
      </c>
      <c r="M61" s="114">
        <v>4.95</v>
      </c>
      <c r="N61" s="114">
        <v>1.25</v>
      </c>
      <c r="O61" s="114">
        <v>182822.84</v>
      </c>
      <c r="P61" s="114">
        <v>128.46</v>
      </c>
      <c r="Q61" s="114">
        <v>234.85</v>
      </c>
      <c r="R61" s="114">
        <v>0.04</v>
      </c>
      <c r="S61" s="114">
        <v>0.13</v>
      </c>
      <c r="T61" s="114">
        <v>0.01</v>
      </c>
    </row>
    <row r="62" spans="2:20">
      <c r="B62" s="60" t="s">
        <v>388</v>
      </c>
      <c r="C62" s="90">
        <v>1260546</v>
      </c>
      <c r="D62" s="90" t="s">
        <v>154</v>
      </c>
      <c r="E62" s="90"/>
      <c r="F62" s="90">
        <v>126</v>
      </c>
      <c r="G62" s="90" t="s">
        <v>357</v>
      </c>
      <c r="H62" s="90" t="s">
        <v>379</v>
      </c>
      <c r="I62" s="90" t="s">
        <v>181</v>
      </c>
      <c r="J62" s="101"/>
      <c r="K62" s="90">
        <v>5.0599999999999996</v>
      </c>
      <c r="L62" s="90" t="s">
        <v>185</v>
      </c>
      <c r="M62" s="114">
        <v>5.35</v>
      </c>
      <c r="N62" s="114">
        <v>2.86</v>
      </c>
      <c r="O62" s="114">
        <v>338491</v>
      </c>
      <c r="P62" s="114">
        <v>117.25</v>
      </c>
      <c r="Q62" s="114">
        <v>396.88</v>
      </c>
      <c r="R62" s="114">
        <v>0.01</v>
      </c>
      <c r="S62" s="114">
        <v>0.21</v>
      </c>
      <c r="T62" s="114">
        <v>0.02</v>
      </c>
    </row>
    <row r="63" spans="2:20">
      <c r="B63" s="60" t="s">
        <v>389</v>
      </c>
      <c r="C63" s="90">
        <v>1260603</v>
      </c>
      <c r="D63" s="90" t="s">
        <v>154</v>
      </c>
      <c r="E63" s="90"/>
      <c r="F63" s="90">
        <v>126</v>
      </c>
      <c r="G63" s="90" t="s">
        <v>357</v>
      </c>
      <c r="H63" s="90" t="s">
        <v>379</v>
      </c>
      <c r="I63" s="90" t="s">
        <v>181</v>
      </c>
      <c r="J63" s="101"/>
      <c r="K63" s="90">
        <v>7.67</v>
      </c>
      <c r="L63" s="90" t="s">
        <v>185</v>
      </c>
      <c r="M63" s="114">
        <v>4</v>
      </c>
      <c r="N63" s="114">
        <v>3.96</v>
      </c>
      <c r="O63" s="114">
        <v>790704</v>
      </c>
      <c r="P63" s="114">
        <v>100.6</v>
      </c>
      <c r="Q63" s="114">
        <v>795.45</v>
      </c>
      <c r="R63" s="114">
        <v>0.03</v>
      </c>
      <c r="S63" s="114">
        <v>0.42</v>
      </c>
      <c r="T63" s="114">
        <v>0.03</v>
      </c>
    </row>
    <row r="64" spans="2:20">
      <c r="B64" s="60" t="s">
        <v>390</v>
      </c>
      <c r="C64" s="90">
        <v>1119825</v>
      </c>
      <c r="D64" s="90" t="s">
        <v>154</v>
      </c>
      <c r="E64" s="90"/>
      <c r="F64" s="90">
        <v>1291</v>
      </c>
      <c r="G64" s="90" t="s">
        <v>336</v>
      </c>
      <c r="H64" s="90" t="s">
        <v>379</v>
      </c>
      <c r="I64" s="90" t="s">
        <v>183</v>
      </c>
      <c r="J64" s="101"/>
      <c r="K64" s="90">
        <v>3.43</v>
      </c>
      <c r="L64" s="90" t="s">
        <v>185</v>
      </c>
      <c r="M64" s="114">
        <v>3.55</v>
      </c>
      <c r="N64" s="114">
        <v>0.83</v>
      </c>
      <c r="O64" s="114">
        <v>901562.2</v>
      </c>
      <c r="P64" s="114">
        <v>118.35</v>
      </c>
      <c r="Q64" s="114">
        <v>1067</v>
      </c>
      <c r="R64" s="114">
        <v>0.18</v>
      </c>
      <c r="S64" s="114">
        <v>0.56999999999999995</v>
      </c>
      <c r="T64" s="114">
        <v>0.05</v>
      </c>
    </row>
    <row r="65" spans="2:20">
      <c r="B65" s="60" t="s">
        <v>391</v>
      </c>
      <c r="C65" s="90">
        <v>1134147</v>
      </c>
      <c r="D65" s="90" t="s">
        <v>154</v>
      </c>
      <c r="E65" s="90"/>
      <c r="F65" s="90">
        <v>1291</v>
      </c>
      <c r="G65" s="90" t="s">
        <v>336</v>
      </c>
      <c r="H65" s="90" t="s">
        <v>379</v>
      </c>
      <c r="I65" s="90" t="s">
        <v>183</v>
      </c>
      <c r="J65" s="101"/>
      <c r="K65" s="90">
        <v>6.14</v>
      </c>
      <c r="L65" s="90" t="s">
        <v>185</v>
      </c>
      <c r="M65" s="114">
        <v>1.5</v>
      </c>
      <c r="N65" s="114">
        <v>1.48</v>
      </c>
      <c r="O65" s="114">
        <v>461650</v>
      </c>
      <c r="P65" s="114">
        <v>101.47</v>
      </c>
      <c r="Q65" s="114">
        <v>468.44</v>
      </c>
      <c r="R65" s="114">
        <v>7.0000000000000007E-2</v>
      </c>
      <c r="S65" s="114">
        <v>0.25</v>
      </c>
      <c r="T65" s="114">
        <v>0.02</v>
      </c>
    </row>
    <row r="66" spans="2:20">
      <c r="B66" s="60" t="s">
        <v>392</v>
      </c>
      <c r="C66" s="90">
        <v>1095066</v>
      </c>
      <c r="D66" s="90" t="s">
        <v>154</v>
      </c>
      <c r="E66" s="90"/>
      <c r="F66" s="90">
        <v>1291</v>
      </c>
      <c r="G66" s="90" t="s">
        <v>336</v>
      </c>
      <c r="H66" s="90" t="s">
        <v>379</v>
      </c>
      <c r="I66" s="90" t="s">
        <v>183</v>
      </c>
      <c r="J66" s="101"/>
      <c r="K66" s="90">
        <v>2.38</v>
      </c>
      <c r="L66" s="90" t="s">
        <v>185</v>
      </c>
      <c r="M66" s="114">
        <v>4.6500000000000004</v>
      </c>
      <c r="N66" s="114">
        <v>0.81</v>
      </c>
      <c r="O66" s="114">
        <v>46806.61</v>
      </c>
      <c r="P66" s="114">
        <v>130.22</v>
      </c>
      <c r="Q66" s="114">
        <v>60.95</v>
      </c>
      <c r="R66" s="114">
        <v>0.01</v>
      </c>
      <c r="S66" s="114">
        <v>0.03</v>
      </c>
      <c r="T66" s="114">
        <v>0</v>
      </c>
    </row>
    <row r="67" spans="2:20">
      <c r="B67" s="60" t="s">
        <v>393</v>
      </c>
      <c r="C67" s="90">
        <v>1120799</v>
      </c>
      <c r="D67" s="90" t="s">
        <v>154</v>
      </c>
      <c r="E67" s="90"/>
      <c r="F67" s="90">
        <v>767</v>
      </c>
      <c r="G67" s="90" t="s">
        <v>375</v>
      </c>
      <c r="H67" s="90" t="s">
        <v>379</v>
      </c>
      <c r="I67" s="90" t="s">
        <v>181</v>
      </c>
      <c r="J67" s="101"/>
      <c r="K67" s="90">
        <v>2.63</v>
      </c>
      <c r="L67" s="90" t="s">
        <v>185</v>
      </c>
      <c r="M67" s="114">
        <v>3.6</v>
      </c>
      <c r="N67" s="114">
        <v>1.07</v>
      </c>
      <c r="O67" s="114">
        <v>259000</v>
      </c>
      <c r="P67" s="114">
        <v>113.5</v>
      </c>
      <c r="Q67" s="114">
        <v>293.97000000000003</v>
      </c>
      <c r="R67" s="114">
        <v>0.06</v>
      </c>
      <c r="S67" s="114">
        <v>0.16</v>
      </c>
      <c r="T67" s="114">
        <v>0.01</v>
      </c>
    </row>
    <row r="68" spans="2:20">
      <c r="B68" s="60" t="s">
        <v>394</v>
      </c>
      <c r="C68" s="90">
        <v>1119213</v>
      </c>
      <c r="D68" s="90" t="s">
        <v>154</v>
      </c>
      <c r="E68" s="90"/>
      <c r="F68" s="90">
        <v>1367</v>
      </c>
      <c r="G68" s="90" t="s">
        <v>375</v>
      </c>
      <c r="H68" s="90" t="s">
        <v>379</v>
      </c>
      <c r="I68" s="90" t="s">
        <v>183</v>
      </c>
      <c r="J68" s="101"/>
      <c r="K68" s="90">
        <v>3.23</v>
      </c>
      <c r="L68" s="90" t="s">
        <v>185</v>
      </c>
      <c r="M68" s="114">
        <v>3.9</v>
      </c>
      <c r="N68" s="114">
        <v>1.2</v>
      </c>
      <c r="O68" s="114">
        <v>9000</v>
      </c>
      <c r="P68" s="114">
        <v>117.05</v>
      </c>
      <c r="Q68" s="114">
        <v>10.54</v>
      </c>
      <c r="R68" s="114">
        <v>0</v>
      </c>
      <c r="S68" s="114">
        <v>0.01</v>
      </c>
      <c r="T68" s="114">
        <v>0</v>
      </c>
    </row>
    <row r="69" spans="2:20">
      <c r="B69" s="60" t="s">
        <v>395</v>
      </c>
      <c r="C69" s="90">
        <v>1126069</v>
      </c>
      <c r="D69" s="90" t="s">
        <v>154</v>
      </c>
      <c r="E69" s="90"/>
      <c r="F69" s="90">
        <v>1367</v>
      </c>
      <c r="G69" s="90" t="s">
        <v>375</v>
      </c>
      <c r="H69" s="90" t="s">
        <v>379</v>
      </c>
      <c r="I69" s="90" t="s">
        <v>183</v>
      </c>
      <c r="J69" s="101"/>
      <c r="K69" s="90">
        <v>5.78</v>
      </c>
      <c r="L69" s="90" t="s">
        <v>185</v>
      </c>
      <c r="M69" s="114">
        <v>3.85</v>
      </c>
      <c r="N69" s="114">
        <v>1.74</v>
      </c>
      <c r="O69" s="114">
        <v>591500</v>
      </c>
      <c r="P69" s="114">
        <v>115.4</v>
      </c>
      <c r="Q69" s="114">
        <v>682.59</v>
      </c>
      <c r="R69" s="114">
        <v>0.25</v>
      </c>
      <c r="S69" s="114">
        <v>0.36</v>
      </c>
      <c r="T69" s="114">
        <v>0.03</v>
      </c>
    </row>
    <row r="70" spans="2:20">
      <c r="B70" s="60" t="s">
        <v>396</v>
      </c>
      <c r="C70" s="90">
        <v>1128875</v>
      </c>
      <c r="D70" s="90" t="s">
        <v>154</v>
      </c>
      <c r="E70" s="90"/>
      <c r="F70" s="90">
        <v>1367</v>
      </c>
      <c r="G70" s="90" t="s">
        <v>375</v>
      </c>
      <c r="H70" s="90" t="s">
        <v>379</v>
      </c>
      <c r="I70" s="90" t="s">
        <v>183</v>
      </c>
      <c r="J70" s="101"/>
      <c r="K70" s="90">
        <v>5.07</v>
      </c>
      <c r="L70" s="90" t="s">
        <v>185</v>
      </c>
      <c r="M70" s="114">
        <v>2.8</v>
      </c>
      <c r="N70" s="114">
        <v>1.69</v>
      </c>
      <c r="O70" s="114">
        <v>1956381</v>
      </c>
      <c r="P70" s="114">
        <v>105.97</v>
      </c>
      <c r="Q70" s="114">
        <v>2073.1799999999998</v>
      </c>
      <c r="R70" s="114">
        <v>0.87</v>
      </c>
      <c r="S70" s="114">
        <v>1.1100000000000001</v>
      </c>
      <c r="T70" s="114">
        <v>0.09</v>
      </c>
    </row>
    <row r="71" spans="2:20">
      <c r="B71" s="60" t="s">
        <v>397</v>
      </c>
      <c r="C71" s="90">
        <v>1134030</v>
      </c>
      <c r="D71" s="90" t="s">
        <v>154</v>
      </c>
      <c r="E71" s="90"/>
      <c r="F71" s="90">
        <v>1367</v>
      </c>
      <c r="G71" s="90" t="s">
        <v>375</v>
      </c>
      <c r="H71" s="90" t="s">
        <v>379</v>
      </c>
      <c r="I71" s="90" t="s">
        <v>183</v>
      </c>
      <c r="J71" s="101"/>
      <c r="K71" s="90">
        <v>8.15</v>
      </c>
      <c r="L71" s="90" t="s">
        <v>185</v>
      </c>
      <c r="M71" s="114">
        <v>2.4</v>
      </c>
      <c r="N71" s="114">
        <v>2.58</v>
      </c>
      <c r="O71" s="114">
        <v>660958</v>
      </c>
      <c r="P71" s="114">
        <v>98.69</v>
      </c>
      <c r="Q71" s="114">
        <v>652.29999999999995</v>
      </c>
      <c r="R71" s="114">
        <v>0.39</v>
      </c>
      <c r="S71" s="114">
        <v>0.35</v>
      </c>
      <c r="T71" s="114">
        <v>0.03</v>
      </c>
    </row>
    <row r="72" spans="2:20">
      <c r="B72" s="60" t="s">
        <v>398</v>
      </c>
      <c r="C72" s="90">
        <v>1134048</v>
      </c>
      <c r="D72" s="90" t="s">
        <v>154</v>
      </c>
      <c r="E72" s="90"/>
      <c r="F72" s="90">
        <v>1367</v>
      </c>
      <c r="G72" s="90" t="s">
        <v>375</v>
      </c>
      <c r="H72" s="90" t="s">
        <v>379</v>
      </c>
      <c r="I72" s="90" t="s">
        <v>183</v>
      </c>
      <c r="J72" s="101"/>
      <c r="K72" s="90">
        <v>8.94</v>
      </c>
      <c r="L72" s="90" t="s">
        <v>185</v>
      </c>
      <c r="M72" s="114">
        <v>2.4</v>
      </c>
      <c r="N72" s="114">
        <v>2.72</v>
      </c>
      <c r="O72" s="114">
        <v>345168</v>
      </c>
      <c r="P72" s="114">
        <v>97.39</v>
      </c>
      <c r="Q72" s="114">
        <v>336.16</v>
      </c>
      <c r="R72" s="114">
        <v>0.2</v>
      </c>
      <c r="S72" s="114">
        <v>0.18</v>
      </c>
      <c r="T72" s="114">
        <v>0.01</v>
      </c>
    </row>
    <row r="73" spans="2:20">
      <c r="B73" s="60" t="s">
        <v>399</v>
      </c>
      <c r="C73" s="90">
        <v>1132950</v>
      </c>
      <c r="D73" s="90" t="s">
        <v>154</v>
      </c>
      <c r="E73" s="90"/>
      <c r="F73" s="90">
        <v>1324</v>
      </c>
      <c r="G73" s="90" t="s">
        <v>375</v>
      </c>
      <c r="H73" s="90" t="s">
        <v>379</v>
      </c>
      <c r="I73" s="90" t="s">
        <v>183</v>
      </c>
      <c r="J73" s="101"/>
      <c r="K73" s="90">
        <v>6.51</v>
      </c>
      <c r="L73" s="90" t="s">
        <v>185</v>
      </c>
      <c r="M73" s="114">
        <v>2.3199999999999998</v>
      </c>
      <c r="N73" s="114">
        <v>2.34</v>
      </c>
      <c r="O73" s="114">
        <v>403833</v>
      </c>
      <c r="P73" s="114">
        <v>99.96</v>
      </c>
      <c r="Q73" s="114">
        <v>403.67</v>
      </c>
      <c r="R73" s="114">
        <v>0.11</v>
      </c>
      <c r="S73" s="114">
        <v>0.22</v>
      </c>
      <c r="T73" s="114">
        <v>0.02</v>
      </c>
    </row>
    <row r="74" spans="2:20">
      <c r="B74" s="60" t="s">
        <v>400</v>
      </c>
      <c r="C74" s="90">
        <v>1136050</v>
      </c>
      <c r="D74" s="90" t="s">
        <v>154</v>
      </c>
      <c r="E74" s="90"/>
      <c r="F74" s="90">
        <v>1324</v>
      </c>
      <c r="G74" s="90" t="s">
        <v>375</v>
      </c>
      <c r="H74" s="90" t="s">
        <v>379</v>
      </c>
      <c r="I74" s="90" t="s">
        <v>181</v>
      </c>
      <c r="J74" s="101"/>
      <c r="K74" s="90">
        <v>7.71</v>
      </c>
      <c r="L74" s="90" t="s">
        <v>185</v>
      </c>
      <c r="M74" s="114">
        <v>2.48</v>
      </c>
      <c r="N74" s="114">
        <v>2.5</v>
      </c>
      <c r="O74" s="114">
        <v>2076000</v>
      </c>
      <c r="P74" s="114">
        <v>100.95</v>
      </c>
      <c r="Q74" s="114">
        <v>2095.7199999999998</v>
      </c>
      <c r="R74" s="114">
        <v>0.49</v>
      </c>
      <c r="S74" s="114">
        <v>1.1200000000000001</v>
      </c>
      <c r="T74" s="114">
        <v>0.09</v>
      </c>
    </row>
    <row r="75" spans="2:20">
      <c r="B75" s="60" t="s">
        <v>401</v>
      </c>
      <c r="C75" s="90">
        <v>1120120</v>
      </c>
      <c r="D75" s="90" t="s">
        <v>154</v>
      </c>
      <c r="E75" s="90"/>
      <c r="F75" s="90">
        <v>1324</v>
      </c>
      <c r="G75" s="90" t="s">
        <v>375</v>
      </c>
      <c r="H75" s="90" t="s">
        <v>379</v>
      </c>
      <c r="I75" s="90" t="s">
        <v>181</v>
      </c>
      <c r="J75" s="101"/>
      <c r="K75" s="90">
        <v>4.22</v>
      </c>
      <c r="L75" s="90" t="s">
        <v>185</v>
      </c>
      <c r="M75" s="114">
        <v>4.4000000000000004</v>
      </c>
      <c r="N75" s="114">
        <v>1.43</v>
      </c>
      <c r="O75" s="114">
        <v>343000</v>
      </c>
      <c r="P75" s="114">
        <v>118.93</v>
      </c>
      <c r="Q75" s="114">
        <v>407.93</v>
      </c>
      <c r="R75" s="114">
        <v>0.04</v>
      </c>
      <c r="S75" s="114">
        <v>0.22</v>
      </c>
      <c r="T75" s="114">
        <v>0.02</v>
      </c>
    </row>
    <row r="76" spans="2:20">
      <c r="B76" s="60" t="s">
        <v>402</v>
      </c>
      <c r="C76" s="90">
        <v>3230083</v>
      </c>
      <c r="D76" s="90" t="s">
        <v>154</v>
      </c>
      <c r="E76" s="90"/>
      <c r="F76" s="90">
        <v>323</v>
      </c>
      <c r="G76" s="90" t="s">
        <v>357</v>
      </c>
      <c r="H76" s="90" t="s">
        <v>379</v>
      </c>
      <c r="I76" s="90" t="s">
        <v>183</v>
      </c>
      <c r="J76" s="101"/>
      <c r="K76" s="90">
        <v>0.66</v>
      </c>
      <c r="L76" s="90" t="s">
        <v>185</v>
      </c>
      <c r="M76" s="114">
        <v>4.7</v>
      </c>
      <c r="N76" s="114">
        <v>0.43</v>
      </c>
      <c r="O76" s="114">
        <v>0.44</v>
      </c>
      <c r="P76" s="114">
        <v>120.54</v>
      </c>
      <c r="Q76" s="114">
        <v>0</v>
      </c>
      <c r="R76" s="114">
        <v>0</v>
      </c>
      <c r="S76" s="114">
        <v>0</v>
      </c>
      <c r="T76" s="114">
        <v>0</v>
      </c>
    </row>
    <row r="77" spans="2:20">
      <c r="B77" s="60" t="s">
        <v>403</v>
      </c>
      <c r="C77" s="90">
        <v>3230125</v>
      </c>
      <c r="D77" s="90" t="s">
        <v>154</v>
      </c>
      <c r="E77" s="90"/>
      <c r="F77" s="90">
        <v>323</v>
      </c>
      <c r="G77" s="90" t="s">
        <v>357</v>
      </c>
      <c r="H77" s="90" t="s">
        <v>379</v>
      </c>
      <c r="I77" s="90" t="s">
        <v>183</v>
      </c>
      <c r="J77" s="101"/>
      <c r="K77" s="90">
        <v>3.51</v>
      </c>
      <c r="L77" s="90" t="s">
        <v>185</v>
      </c>
      <c r="M77" s="114">
        <v>4.9000000000000004</v>
      </c>
      <c r="N77" s="114">
        <v>1.58</v>
      </c>
      <c r="O77" s="114">
        <v>145488.34</v>
      </c>
      <c r="P77" s="114">
        <v>115.23</v>
      </c>
      <c r="Q77" s="114">
        <v>167.65</v>
      </c>
      <c r="R77" s="114">
        <v>0.02</v>
      </c>
      <c r="S77" s="114">
        <v>0.09</v>
      </c>
      <c r="T77" s="114">
        <v>0.01</v>
      </c>
    </row>
    <row r="78" spans="2:20">
      <c r="B78" s="60" t="s">
        <v>404</v>
      </c>
      <c r="C78" s="90">
        <v>3230190</v>
      </c>
      <c r="D78" s="90" t="s">
        <v>154</v>
      </c>
      <c r="E78" s="90"/>
      <c r="F78" s="90">
        <v>323</v>
      </c>
      <c r="G78" s="90" t="s">
        <v>357</v>
      </c>
      <c r="H78" s="90" t="s">
        <v>379</v>
      </c>
      <c r="I78" s="90" t="s">
        <v>183</v>
      </c>
      <c r="J78" s="101"/>
      <c r="K78" s="90">
        <v>7.29</v>
      </c>
      <c r="L78" s="90" t="s">
        <v>185</v>
      </c>
      <c r="M78" s="114">
        <v>1.76</v>
      </c>
      <c r="N78" s="114">
        <v>2.4</v>
      </c>
      <c r="O78" s="114">
        <v>1928587.96</v>
      </c>
      <c r="P78" s="114">
        <v>95.9</v>
      </c>
      <c r="Q78" s="114">
        <v>1849.52</v>
      </c>
      <c r="R78" s="114">
        <v>0.62</v>
      </c>
      <c r="S78" s="114">
        <v>0.99</v>
      </c>
      <c r="T78" s="114">
        <v>0.08</v>
      </c>
    </row>
    <row r="79" spans="2:20">
      <c r="B79" s="60" t="s">
        <v>405</v>
      </c>
      <c r="C79" s="90">
        <v>3230232</v>
      </c>
      <c r="D79" s="90" t="s">
        <v>154</v>
      </c>
      <c r="E79" s="90"/>
      <c r="F79" s="90">
        <v>323</v>
      </c>
      <c r="G79" s="90" t="s">
        <v>357</v>
      </c>
      <c r="H79" s="90" t="s">
        <v>379</v>
      </c>
      <c r="I79" s="90" t="s">
        <v>183</v>
      </c>
      <c r="J79" s="101"/>
      <c r="K79" s="90">
        <v>7.68</v>
      </c>
      <c r="L79" s="90" t="s">
        <v>185</v>
      </c>
      <c r="M79" s="114">
        <v>2.15</v>
      </c>
      <c r="N79" s="114">
        <v>2.64</v>
      </c>
      <c r="O79" s="114">
        <v>107216.52</v>
      </c>
      <c r="P79" s="114">
        <v>97.4</v>
      </c>
      <c r="Q79" s="114">
        <v>104.43</v>
      </c>
      <c r="R79" s="114">
        <v>0.02</v>
      </c>
      <c r="S79" s="114">
        <v>0.06</v>
      </c>
      <c r="T79" s="114">
        <v>0</v>
      </c>
    </row>
    <row r="80" spans="2:20">
      <c r="B80" s="60" t="s">
        <v>406</v>
      </c>
      <c r="C80" s="90">
        <v>5660048</v>
      </c>
      <c r="D80" s="90" t="s">
        <v>154</v>
      </c>
      <c r="E80" s="90"/>
      <c r="F80" s="90">
        <v>566</v>
      </c>
      <c r="G80" s="90" t="s">
        <v>375</v>
      </c>
      <c r="H80" s="90" t="s">
        <v>379</v>
      </c>
      <c r="I80" s="90" t="s">
        <v>181</v>
      </c>
      <c r="J80" s="101"/>
      <c r="K80" s="90">
        <v>1.5</v>
      </c>
      <c r="L80" s="90" t="s">
        <v>185</v>
      </c>
      <c r="M80" s="114">
        <v>4.28</v>
      </c>
      <c r="N80" s="114">
        <v>0.88</v>
      </c>
      <c r="O80" s="114">
        <v>77437.3</v>
      </c>
      <c r="P80" s="114">
        <v>127.54</v>
      </c>
      <c r="Q80" s="114">
        <v>98.76</v>
      </c>
      <c r="R80" s="114">
        <v>0.04</v>
      </c>
      <c r="S80" s="114">
        <v>0.05</v>
      </c>
      <c r="T80" s="114">
        <v>0</v>
      </c>
    </row>
    <row r="81" spans="2:20">
      <c r="B81" s="60" t="s">
        <v>407</v>
      </c>
      <c r="C81" s="90">
        <v>1139542</v>
      </c>
      <c r="D81" s="90" t="s">
        <v>154</v>
      </c>
      <c r="E81" s="90"/>
      <c r="F81" s="90">
        <v>1363</v>
      </c>
      <c r="G81" s="90" t="s">
        <v>172</v>
      </c>
      <c r="H81" s="90" t="s">
        <v>379</v>
      </c>
      <c r="I81" s="90" t="s">
        <v>183</v>
      </c>
      <c r="J81" s="101"/>
      <c r="K81" s="90">
        <v>5.97</v>
      </c>
      <c r="L81" s="90" t="s">
        <v>185</v>
      </c>
      <c r="M81" s="114">
        <v>1.94</v>
      </c>
      <c r="N81" s="114">
        <v>1.84</v>
      </c>
      <c r="O81" s="114">
        <v>2190000</v>
      </c>
      <c r="P81" s="114">
        <v>100.81</v>
      </c>
      <c r="Q81" s="114">
        <v>2207.7399999999998</v>
      </c>
      <c r="R81" s="114">
        <v>0.3</v>
      </c>
      <c r="S81" s="114">
        <v>1.18</v>
      </c>
      <c r="T81" s="114">
        <v>0.1</v>
      </c>
    </row>
    <row r="82" spans="2:20">
      <c r="B82" s="60" t="s">
        <v>408</v>
      </c>
      <c r="C82" s="90">
        <v>7670177</v>
      </c>
      <c r="D82" s="90" t="s">
        <v>154</v>
      </c>
      <c r="E82" s="90"/>
      <c r="F82" s="90">
        <v>767</v>
      </c>
      <c r="G82" s="90" t="s">
        <v>375</v>
      </c>
      <c r="H82" s="90" t="s">
        <v>379</v>
      </c>
      <c r="I82" s="90" t="s">
        <v>181</v>
      </c>
      <c r="J82" s="101"/>
      <c r="K82" s="90">
        <v>4.28</v>
      </c>
      <c r="L82" s="90" t="s">
        <v>185</v>
      </c>
      <c r="M82" s="114">
        <v>2.5499999999999998</v>
      </c>
      <c r="N82" s="114">
        <v>1.45</v>
      </c>
      <c r="O82" s="114">
        <v>335589.84</v>
      </c>
      <c r="P82" s="114">
        <v>105.89</v>
      </c>
      <c r="Q82" s="114">
        <v>355.36</v>
      </c>
      <c r="R82" s="114">
        <v>0.06</v>
      </c>
      <c r="S82" s="114">
        <v>0.19</v>
      </c>
      <c r="T82" s="114">
        <v>0.02</v>
      </c>
    </row>
    <row r="83" spans="2:20">
      <c r="B83" s="60" t="s">
        <v>409</v>
      </c>
      <c r="C83" s="90">
        <v>1135417</v>
      </c>
      <c r="D83" s="90" t="s">
        <v>154</v>
      </c>
      <c r="E83" s="90"/>
      <c r="F83" s="90">
        <v>1527</v>
      </c>
      <c r="G83" s="90" t="s">
        <v>375</v>
      </c>
      <c r="H83" s="90" t="s">
        <v>379</v>
      </c>
      <c r="I83" s="90" t="s">
        <v>181</v>
      </c>
      <c r="J83" s="101"/>
      <c r="K83" s="90">
        <v>8.84</v>
      </c>
      <c r="L83" s="90" t="s">
        <v>185</v>
      </c>
      <c r="M83" s="114">
        <v>2.25</v>
      </c>
      <c r="N83" s="114">
        <v>2.54</v>
      </c>
      <c r="O83" s="114">
        <v>1045644.42</v>
      </c>
      <c r="P83" s="114">
        <v>98.07</v>
      </c>
      <c r="Q83" s="114">
        <v>1025.46</v>
      </c>
      <c r="R83" s="114">
        <v>0.26</v>
      </c>
      <c r="S83" s="114">
        <v>0.55000000000000004</v>
      </c>
      <c r="T83" s="114">
        <v>0.04</v>
      </c>
    </row>
    <row r="84" spans="2:20">
      <c r="B84" s="60" t="s">
        <v>410</v>
      </c>
      <c r="C84" s="90">
        <v>1106657</v>
      </c>
      <c r="D84" s="90" t="s">
        <v>154</v>
      </c>
      <c r="E84" s="90"/>
      <c r="F84" s="90">
        <v>2384</v>
      </c>
      <c r="G84" s="90" t="s">
        <v>357</v>
      </c>
      <c r="H84" s="90" t="s">
        <v>379</v>
      </c>
      <c r="I84" s="90" t="s">
        <v>183</v>
      </c>
      <c r="J84" s="101"/>
      <c r="K84" s="90">
        <v>0.56999999999999995</v>
      </c>
      <c r="L84" s="90" t="s">
        <v>185</v>
      </c>
      <c r="M84" s="114">
        <v>4.7</v>
      </c>
      <c r="N84" s="114">
        <v>1.99</v>
      </c>
      <c r="O84" s="114">
        <v>60745.81</v>
      </c>
      <c r="P84" s="114">
        <v>124.15</v>
      </c>
      <c r="Q84" s="114">
        <v>75.42</v>
      </c>
      <c r="R84" s="114">
        <v>0.16</v>
      </c>
      <c r="S84" s="114">
        <v>0.04</v>
      </c>
      <c r="T84" s="114">
        <v>0</v>
      </c>
    </row>
    <row r="85" spans="2:20">
      <c r="B85" s="60" t="s">
        <v>411</v>
      </c>
      <c r="C85" s="90">
        <v>1120021</v>
      </c>
      <c r="D85" s="90" t="s">
        <v>154</v>
      </c>
      <c r="E85" s="90"/>
      <c r="F85" s="90">
        <v>2384</v>
      </c>
      <c r="G85" s="90" t="s">
        <v>357</v>
      </c>
      <c r="H85" s="90" t="s">
        <v>379</v>
      </c>
      <c r="I85" s="90" t="s">
        <v>183</v>
      </c>
      <c r="J85" s="101"/>
      <c r="K85" s="90">
        <v>2.4300000000000002</v>
      </c>
      <c r="L85" s="90" t="s">
        <v>185</v>
      </c>
      <c r="M85" s="114">
        <v>3.9</v>
      </c>
      <c r="N85" s="114">
        <v>1.0900000000000001</v>
      </c>
      <c r="O85" s="114">
        <v>1333066.58</v>
      </c>
      <c r="P85" s="114">
        <v>114.92</v>
      </c>
      <c r="Q85" s="114">
        <v>1531.96</v>
      </c>
      <c r="R85" s="114">
        <v>0.31</v>
      </c>
      <c r="S85" s="114">
        <v>0.82</v>
      </c>
      <c r="T85" s="114">
        <v>7.0000000000000007E-2</v>
      </c>
    </row>
    <row r="86" spans="2:20">
      <c r="B86" s="60" t="s">
        <v>412</v>
      </c>
      <c r="C86" s="90">
        <v>1136753</v>
      </c>
      <c r="D86" s="90" t="s">
        <v>154</v>
      </c>
      <c r="E86" s="90"/>
      <c r="F86" s="90">
        <v>2384</v>
      </c>
      <c r="G86" s="90" t="s">
        <v>357</v>
      </c>
      <c r="H86" s="90" t="s">
        <v>379</v>
      </c>
      <c r="I86" s="90" t="s">
        <v>183</v>
      </c>
      <c r="J86" s="101"/>
      <c r="K86" s="90">
        <v>7.12</v>
      </c>
      <c r="L86" s="90" t="s">
        <v>185</v>
      </c>
      <c r="M86" s="114">
        <v>4</v>
      </c>
      <c r="N86" s="114">
        <v>2.25</v>
      </c>
      <c r="O86" s="114">
        <v>17000</v>
      </c>
      <c r="P86" s="114">
        <v>114.15</v>
      </c>
      <c r="Q86" s="114">
        <v>19.41</v>
      </c>
      <c r="R86" s="114">
        <v>0.01</v>
      </c>
      <c r="S86" s="114">
        <v>0.01</v>
      </c>
      <c r="T86" s="114">
        <v>0</v>
      </c>
    </row>
    <row r="87" spans="2:20">
      <c r="B87" s="60" t="s">
        <v>413</v>
      </c>
      <c r="C87" s="90">
        <v>1120823</v>
      </c>
      <c r="D87" s="90" t="s">
        <v>154</v>
      </c>
      <c r="E87" s="90"/>
      <c r="F87" s="90">
        <v>1239</v>
      </c>
      <c r="G87" s="90" t="s">
        <v>336</v>
      </c>
      <c r="H87" s="90" t="s">
        <v>325</v>
      </c>
      <c r="I87" s="90" t="s">
        <v>181</v>
      </c>
      <c r="J87" s="101"/>
      <c r="K87" s="90">
        <v>0.74</v>
      </c>
      <c r="L87" s="90" t="s">
        <v>185</v>
      </c>
      <c r="M87" s="114">
        <v>3.1</v>
      </c>
      <c r="N87" s="114">
        <v>0.9</v>
      </c>
      <c r="O87" s="114">
        <v>220000</v>
      </c>
      <c r="P87" s="114">
        <v>107.88</v>
      </c>
      <c r="Q87" s="114">
        <v>237.34</v>
      </c>
      <c r="R87" s="114">
        <v>0.19</v>
      </c>
      <c r="S87" s="114">
        <v>0.13</v>
      </c>
      <c r="T87" s="114">
        <v>0.01</v>
      </c>
    </row>
    <row r="88" spans="2:20">
      <c r="B88" s="60" t="s">
        <v>414</v>
      </c>
      <c r="C88" s="90">
        <v>1101005</v>
      </c>
      <c r="D88" s="90" t="s">
        <v>154</v>
      </c>
      <c r="E88" s="90"/>
      <c r="F88" s="90">
        <v>1239</v>
      </c>
      <c r="G88" s="90" t="s">
        <v>336</v>
      </c>
      <c r="H88" s="90" t="s">
        <v>325</v>
      </c>
      <c r="I88" s="90" t="s">
        <v>181</v>
      </c>
      <c r="J88" s="101"/>
      <c r="K88" s="90">
        <v>0.06</v>
      </c>
      <c r="L88" s="90" t="s">
        <v>185</v>
      </c>
      <c r="M88" s="114">
        <v>4.3</v>
      </c>
      <c r="N88" s="114">
        <v>3.33</v>
      </c>
      <c r="O88" s="114">
        <v>4666.67</v>
      </c>
      <c r="P88" s="114">
        <v>121.69</v>
      </c>
      <c r="Q88" s="114">
        <v>5.68</v>
      </c>
      <c r="R88" s="114">
        <v>0</v>
      </c>
      <c r="S88" s="114">
        <v>0</v>
      </c>
      <c r="T88" s="114">
        <v>0</v>
      </c>
    </row>
    <row r="89" spans="2:20">
      <c r="B89" s="60" t="s">
        <v>415</v>
      </c>
      <c r="C89" s="90">
        <v>1124080</v>
      </c>
      <c r="D89" s="90" t="s">
        <v>154</v>
      </c>
      <c r="E89" s="90"/>
      <c r="F89" s="90">
        <v>1239</v>
      </c>
      <c r="G89" s="90" t="s">
        <v>336</v>
      </c>
      <c r="H89" s="90" t="s">
        <v>325</v>
      </c>
      <c r="I89" s="90" t="s">
        <v>181</v>
      </c>
      <c r="J89" s="101"/>
      <c r="K89" s="90">
        <v>3.3</v>
      </c>
      <c r="L89" s="90" t="s">
        <v>185</v>
      </c>
      <c r="M89" s="114">
        <v>4.1500000000000004</v>
      </c>
      <c r="N89" s="114">
        <v>0.97</v>
      </c>
      <c r="O89" s="114">
        <v>8410</v>
      </c>
      <c r="P89" s="114">
        <v>115.68</v>
      </c>
      <c r="Q89" s="114">
        <v>9.73</v>
      </c>
      <c r="R89" s="114">
        <v>0</v>
      </c>
      <c r="S89" s="114">
        <v>0.01</v>
      </c>
      <c r="T89" s="114">
        <v>0</v>
      </c>
    </row>
    <row r="90" spans="2:20">
      <c r="B90" s="60" t="s">
        <v>416</v>
      </c>
      <c r="C90" s="90">
        <v>7390131</v>
      </c>
      <c r="D90" s="90" t="s">
        <v>154</v>
      </c>
      <c r="E90" s="90"/>
      <c r="F90" s="90">
        <v>739</v>
      </c>
      <c r="G90" s="90" t="s">
        <v>170</v>
      </c>
      <c r="H90" s="90" t="s">
        <v>325</v>
      </c>
      <c r="I90" s="90" t="s">
        <v>181</v>
      </c>
      <c r="J90" s="101"/>
      <c r="K90" s="90">
        <v>2.23</v>
      </c>
      <c r="L90" s="90" t="s">
        <v>185</v>
      </c>
      <c r="M90" s="114">
        <v>5</v>
      </c>
      <c r="N90" s="114">
        <v>1.1200000000000001</v>
      </c>
      <c r="O90" s="114">
        <v>71506.899999999994</v>
      </c>
      <c r="P90" s="114">
        <v>130.41999999999999</v>
      </c>
      <c r="Q90" s="114">
        <v>93.26</v>
      </c>
      <c r="R90" s="114">
        <v>0.03</v>
      </c>
      <c r="S90" s="114">
        <v>0.05</v>
      </c>
      <c r="T90" s="114">
        <v>0</v>
      </c>
    </row>
    <row r="91" spans="2:20">
      <c r="B91" s="60" t="s">
        <v>417</v>
      </c>
      <c r="C91" s="90">
        <v>1138585</v>
      </c>
      <c r="D91" s="90" t="s">
        <v>154</v>
      </c>
      <c r="E91" s="90"/>
      <c r="F91" s="90">
        <v>1153</v>
      </c>
      <c r="G91" s="90" t="s">
        <v>336</v>
      </c>
      <c r="H91" s="90" t="s">
        <v>325</v>
      </c>
      <c r="I91" s="90" t="s">
        <v>183</v>
      </c>
      <c r="J91" s="101"/>
      <c r="K91" s="90">
        <v>4.1500000000000004</v>
      </c>
      <c r="L91" s="90" t="s">
        <v>185</v>
      </c>
      <c r="M91" s="114">
        <v>2.8</v>
      </c>
      <c r="N91" s="114">
        <v>2.56</v>
      </c>
      <c r="O91" s="114">
        <v>16</v>
      </c>
      <c r="P91" s="114">
        <v>5126799</v>
      </c>
      <c r="Q91" s="114">
        <v>820.29</v>
      </c>
      <c r="R91" s="114">
        <v>0.1</v>
      </c>
      <c r="S91" s="114">
        <v>0.44</v>
      </c>
      <c r="T91" s="114">
        <v>0.04</v>
      </c>
    </row>
    <row r="92" spans="2:20">
      <c r="B92" s="60" t="s">
        <v>418</v>
      </c>
      <c r="C92" s="90">
        <v>1127422</v>
      </c>
      <c r="D92" s="90" t="s">
        <v>154</v>
      </c>
      <c r="E92" s="90"/>
      <c r="F92" s="90">
        <v>1248</v>
      </c>
      <c r="G92" s="90" t="s">
        <v>336</v>
      </c>
      <c r="H92" s="90" t="s">
        <v>325</v>
      </c>
      <c r="I92" s="90" t="s">
        <v>183</v>
      </c>
      <c r="J92" s="101"/>
      <c r="K92" s="90">
        <v>2.95</v>
      </c>
      <c r="L92" s="90" t="s">
        <v>185</v>
      </c>
      <c r="M92" s="114">
        <v>2</v>
      </c>
      <c r="N92" s="114">
        <v>0.9</v>
      </c>
      <c r="O92" s="114">
        <v>74839</v>
      </c>
      <c r="P92" s="114">
        <v>103.84</v>
      </c>
      <c r="Q92" s="114">
        <v>77.709999999999994</v>
      </c>
      <c r="R92" s="114">
        <v>0.01</v>
      </c>
      <c r="S92" s="114">
        <v>0.04</v>
      </c>
      <c r="T92" s="114">
        <v>0</v>
      </c>
    </row>
    <row r="93" spans="2:20">
      <c r="B93" s="60" t="s">
        <v>419</v>
      </c>
      <c r="C93" s="90">
        <v>1096510</v>
      </c>
      <c r="D93" s="90" t="s">
        <v>154</v>
      </c>
      <c r="E93" s="90"/>
      <c r="F93" s="90">
        <v>1248</v>
      </c>
      <c r="G93" s="90" t="s">
        <v>336</v>
      </c>
      <c r="H93" s="90" t="s">
        <v>325</v>
      </c>
      <c r="I93" s="90" t="s">
        <v>183</v>
      </c>
      <c r="J93" s="101"/>
      <c r="K93" s="90">
        <v>0.17</v>
      </c>
      <c r="L93" s="90" t="s">
        <v>185</v>
      </c>
      <c r="M93" s="114">
        <v>4.8</v>
      </c>
      <c r="N93" s="114">
        <v>4.4000000000000004</v>
      </c>
      <c r="O93" s="114">
        <v>107277.5</v>
      </c>
      <c r="P93" s="114">
        <v>124.45</v>
      </c>
      <c r="Q93" s="114">
        <v>133.51</v>
      </c>
      <c r="R93" s="114">
        <v>0.24</v>
      </c>
      <c r="S93" s="114">
        <v>7.0000000000000007E-2</v>
      </c>
      <c r="T93" s="114">
        <v>0.01</v>
      </c>
    </row>
    <row r="94" spans="2:20">
      <c r="B94" s="60" t="s">
        <v>420</v>
      </c>
      <c r="C94" s="90">
        <v>6950083</v>
      </c>
      <c r="D94" s="90" t="s">
        <v>154</v>
      </c>
      <c r="E94" s="90"/>
      <c r="F94" s="90">
        <v>695</v>
      </c>
      <c r="G94" s="90" t="s">
        <v>336</v>
      </c>
      <c r="H94" s="90" t="s">
        <v>325</v>
      </c>
      <c r="I94" s="90" t="s">
        <v>183</v>
      </c>
      <c r="J94" s="101"/>
      <c r="K94" s="90">
        <v>4.55</v>
      </c>
      <c r="L94" s="90" t="s">
        <v>185</v>
      </c>
      <c r="M94" s="114">
        <v>5.2</v>
      </c>
      <c r="N94" s="114">
        <v>1.7</v>
      </c>
      <c r="O94" s="114">
        <v>205788</v>
      </c>
      <c r="P94" s="114">
        <v>135.15</v>
      </c>
      <c r="Q94" s="114">
        <v>278.12</v>
      </c>
      <c r="R94" s="114">
        <v>0.01</v>
      </c>
      <c r="S94" s="114">
        <v>0.15</v>
      </c>
      <c r="T94" s="114">
        <v>0.01</v>
      </c>
    </row>
    <row r="95" spans="2:20">
      <c r="B95" s="60" t="s">
        <v>421</v>
      </c>
      <c r="C95" s="90">
        <v>6990188</v>
      </c>
      <c r="D95" s="90" t="s">
        <v>154</v>
      </c>
      <c r="E95" s="90"/>
      <c r="F95" s="90">
        <v>699</v>
      </c>
      <c r="G95" s="90" t="s">
        <v>357</v>
      </c>
      <c r="H95" s="90" t="s">
        <v>325</v>
      </c>
      <c r="I95" s="90" t="s">
        <v>181</v>
      </c>
      <c r="J95" s="101"/>
      <c r="K95" s="90">
        <v>3.73</v>
      </c>
      <c r="L95" s="90" t="s">
        <v>185</v>
      </c>
      <c r="M95" s="114">
        <v>4.95</v>
      </c>
      <c r="N95" s="114">
        <v>1.78</v>
      </c>
      <c r="O95" s="114">
        <v>1419463</v>
      </c>
      <c r="P95" s="114">
        <v>112.76</v>
      </c>
      <c r="Q95" s="114">
        <v>1600.59</v>
      </c>
      <c r="R95" s="114">
        <v>0.16</v>
      </c>
      <c r="S95" s="114">
        <v>0.85</v>
      </c>
      <c r="T95" s="114">
        <v>7.0000000000000007E-2</v>
      </c>
    </row>
    <row r="96" spans="2:20">
      <c r="B96" s="60" t="s">
        <v>422</v>
      </c>
      <c r="C96" s="90">
        <v>1128586</v>
      </c>
      <c r="D96" s="90" t="s">
        <v>154</v>
      </c>
      <c r="E96" s="90"/>
      <c r="F96" s="90">
        <v>1514</v>
      </c>
      <c r="G96" s="90" t="s">
        <v>357</v>
      </c>
      <c r="H96" s="90" t="s">
        <v>325</v>
      </c>
      <c r="I96" s="90" t="s">
        <v>181</v>
      </c>
      <c r="J96" s="101"/>
      <c r="K96" s="90">
        <v>3.44</v>
      </c>
      <c r="L96" s="90" t="s">
        <v>185</v>
      </c>
      <c r="M96" s="114">
        <v>2.75</v>
      </c>
      <c r="N96" s="114">
        <v>1.41</v>
      </c>
      <c r="O96" s="114">
        <v>636944</v>
      </c>
      <c r="P96" s="114">
        <v>106.01</v>
      </c>
      <c r="Q96" s="114">
        <v>675.22</v>
      </c>
      <c r="R96" s="114">
        <v>0.28999999999999998</v>
      </c>
      <c r="S96" s="114">
        <v>0.36</v>
      </c>
      <c r="T96" s="114">
        <v>0.03</v>
      </c>
    </row>
    <row r="97" spans="2:20">
      <c r="B97" s="60" t="s">
        <v>423</v>
      </c>
      <c r="C97" s="90">
        <v>1132927</v>
      </c>
      <c r="D97" s="90" t="s">
        <v>154</v>
      </c>
      <c r="E97" s="90"/>
      <c r="F97" s="90">
        <v>1514</v>
      </c>
      <c r="G97" s="90" t="s">
        <v>357</v>
      </c>
      <c r="H97" s="90" t="s">
        <v>325</v>
      </c>
      <c r="I97" s="90" t="s">
        <v>181</v>
      </c>
      <c r="J97" s="101"/>
      <c r="K97" s="90">
        <v>5.17</v>
      </c>
      <c r="L97" s="90" t="s">
        <v>185</v>
      </c>
      <c r="M97" s="114">
        <v>2.75</v>
      </c>
      <c r="N97" s="114">
        <v>2.06</v>
      </c>
      <c r="O97" s="114">
        <v>1159200</v>
      </c>
      <c r="P97" s="114">
        <v>104.93</v>
      </c>
      <c r="Q97" s="114">
        <v>1216.3499999999999</v>
      </c>
      <c r="R97" s="114">
        <v>0.23</v>
      </c>
      <c r="S97" s="114">
        <v>0.65</v>
      </c>
      <c r="T97" s="114">
        <v>0.05</v>
      </c>
    </row>
    <row r="98" spans="2:20">
      <c r="B98" s="60" t="s">
        <v>424</v>
      </c>
      <c r="C98" s="90">
        <v>1125996</v>
      </c>
      <c r="D98" s="90" t="s">
        <v>154</v>
      </c>
      <c r="E98" s="90"/>
      <c r="F98" s="90">
        <v>2066</v>
      </c>
      <c r="G98" s="90" t="s">
        <v>204</v>
      </c>
      <c r="H98" s="90" t="s">
        <v>325</v>
      </c>
      <c r="I98" s="90" t="s">
        <v>183</v>
      </c>
      <c r="J98" s="101"/>
      <c r="K98" s="90">
        <v>1.96</v>
      </c>
      <c r="L98" s="90" t="s">
        <v>185</v>
      </c>
      <c r="M98" s="114">
        <v>4.3499999999999996</v>
      </c>
      <c r="N98" s="114">
        <v>1.1499999999999999</v>
      </c>
      <c r="O98" s="114">
        <v>757897</v>
      </c>
      <c r="P98" s="114">
        <v>108.95</v>
      </c>
      <c r="Q98" s="114">
        <v>825.73</v>
      </c>
      <c r="R98" s="114">
        <v>0.12</v>
      </c>
      <c r="S98" s="114">
        <v>0.44</v>
      </c>
      <c r="T98" s="114">
        <v>0.04</v>
      </c>
    </row>
    <row r="99" spans="2:20">
      <c r="B99" s="60" t="s">
        <v>425</v>
      </c>
      <c r="C99" s="90">
        <v>1132828</v>
      </c>
      <c r="D99" s="90" t="s">
        <v>154</v>
      </c>
      <c r="E99" s="90"/>
      <c r="F99" s="90">
        <v>2066</v>
      </c>
      <c r="G99" s="90" t="s">
        <v>204</v>
      </c>
      <c r="H99" s="90" t="s">
        <v>325</v>
      </c>
      <c r="I99" s="90" t="s">
        <v>183</v>
      </c>
      <c r="J99" s="101"/>
      <c r="K99" s="90">
        <v>4.53</v>
      </c>
      <c r="L99" s="90" t="s">
        <v>185</v>
      </c>
      <c r="M99" s="114">
        <v>1.98</v>
      </c>
      <c r="N99" s="114">
        <v>1.98</v>
      </c>
      <c r="O99" s="114">
        <v>463752.34</v>
      </c>
      <c r="P99" s="114">
        <v>100.02</v>
      </c>
      <c r="Q99" s="114">
        <v>463.85</v>
      </c>
      <c r="R99" s="114">
        <v>0.05</v>
      </c>
      <c r="S99" s="114">
        <v>0.25</v>
      </c>
      <c r="T99" s="114">
        <v>0.02</v>
      </c>
    </row>
    <row r="100" spans="2:20">
      <c r="B100" s="60" t="s">
        <v>426</v>
      </c>
      <c r="C100" s="90">
        <v>7670102</v>
      </c>
      <c r="D100" s="90" t="s">
        <v>154</v>
      </c>
      <c r="E100" s="90"/>
      <c r="F100" s="90">
        <v>767</v>
      </c>
      <c r="G100" s="90" t="s">
        <v>375</v>
      </c>
      <c r="H100" s="90" t="s">
        <v>325</v>
      </c>
      <c r="I100" s="90" t="s">
        <v>183</v>
      </c>
      <c r="J100" s="101"/>
      <c r="K100" s="90">
        <v>1.2</v>
      </c>
      <c r="L100" s="90" t="s">
        <v>185</v>
      </c>
      <c r="M100" s="114">
        <v>4.5</v>
      </c>
      <c r="N100" s="114">
        <v>0.92</v>
      </c>
      <c r="O100" s="114">
        <v>93337.41</v>
      </c>
      <c r="P100" s="114">
        <v>129.25</v>
      </c>
      <c r="Q100" s="114">
        <v>120.64</v>
      </c>
      <c r="R100" s="114">
        <v>0.06</v>
      </c>
      <c r="S100" s="114">
        <v>0.06</v>
      </c>
      <c r="T100" s="114">
        <v>0.01</v>
      </c>
    </row>
    <row r="101" spans="2:20">
      <c r="B101" s="60" t="s">
        <v>427</v>
      </c>
      <c r="C101" s="90">
        <v>1119320</v>
      </c>
      <c r="D101" s="90" t="s">
        <v>154</v>
      </c>
      <c r="E101" s="90"/>
      <c r="F101" s="90">
        <v>2095</v>
      </c>
      <c r="G101" s="90" t="s">
        <v>204</v>
      </c>
      <c r="H101" s="90" t="s">
        <v>325</v>
      </c>
      <c r="I101" s="90" t="s">
        <v>183</v>
      </c>
      <c r="J101" s="101"/>
      <c r="K101" s="90">
        <v>0</v>
      </c>
      <c r="L101" s="90" t="s">
        <v>185</v>
      </c>
      <c r="M101" s="114">
        <v>3.4</v>
      </c>
      <c r="N101" s="114">
        <v>0</v>
      </c>
      <c r="O101" s="114">
        <v>0.25</v>
      </c>
      <c r="P101" s="114">
        <v>109.57</v>
      </c>
      <c r="Q101" s="114">
        <v>0</v>
      </c>
      <c r="R101" s="114">
        <v>0</v>
      </c>
      <c r="S101" s="114">
        <v>0</v>
      </c>
      <c r="T101" s="114">
        <v>0</v>
      </c>
    </row>
    <row r="102" spans="2:20">
      <c r="B102" s="60" t="s">
        <v>428</v>
      </c>
      <c r="C102" s="90">
        <v>1118827</v>
      </c>
      <c r="D102" s="90" t="s">
        <v>154</v>
      </c>
      <c r="E102" s="90"/>
      <c r="F102" s="90">
        <v>2095</v>
      </c>
      <c r="G102" s="90" t="s">
        <v>204</v>
      </c>
      <c r="H102" s="90" t="s">
        <v>325</v>
      </c>
      <c r="I102" s="90" t="s">
        <v>183</v>
      </c>
      <c r="J102" s="101"/>
      <c r="K102" s="90">
        <v>1.48</v>
      </c>
      <c r="L102" s="90" t="s">
        <v>185</v>
      </c>
      <c r="M102" s="114">
        <v>3.35</v>
      </c>
      <c r="N102" s="114">
        <v>0.86</v>
      </c>
      <c r="O102" s="114">
        <v>56873</v>
      </c>
      <c r="P102" s="114">
        <v>111.96</v>
      </c>
      <c r="Q102" s="114">
        <v>63.68</v>
      </c>
      <c r="R102" s="114">
        <v>0.01</v>
      </c>
      <c r="S102" s="114">
        <v>0.03</v>
      </c>
      <c r="T102" s="114">
        <v>0</v>
      </c>
    </row>
    <row r="103" spans="2:20">
      <c r="B103" s="60" t="s">
        <v>429</v>
      </c>
      <c r="C103" s="90">
        <v>1119999</v>
      </c>
      <c r="D103" s="90" t="s">
        <v>154</v>
      </c>
      <c r="E103" s="90"/>
      <c r="F103" s="90">
        <v>1349</v>
      </c>
      <c r="G103" s="90" t="s">
        <v>357</v>
      </c>
      <c r="H103" s="90" t="s">
        <v>325</v>
      </c>
      <c r="I103" s="90" t="s">
        <v>183</v>
      </c>
      <c r="J103" s="101"/>
      <c r="K103" s="90">
        <v>1.94</v>
      </c>
      <c r="L103" s="90" t="s">
        <v>185</v>
      </c>
      <c r="M103" s="114">
        <v>4.5</v>
      </c>
      <c r="N103" s="114">
        <v>1.44</v>
      </c>
      <c r="O103" s="114">
        <v>104629</v>
      </c>
      <c r="P103" s="114">
        <v>113.74</v>
      </c>
      <c r="Q103" s="114">
        <v>119.01</v>
      </c>
      <c r="R103" s="114">
        <v>0.02</v>
      </c>
      <c r="S103" s="114">
        <v>0.06</v>
      </c>
      <c r="T103" s="114">
        <v>0.01</v>
      </c>
    </row>
    <row r="104" spans="2:20">
      <c r="B104" s="60" t="s">
        <v>430</v>
      </c>
      <c r="C104" s="90">
        <v>1130467</v>
      </c>
      <c r="D104" s="90" t="s">
        <v>154</v>
      </c>
      <c r="E104" s="90"/>
      <c r="F104" s="90">
        <v>1349</v>
      </c>
      <c r="G104" s="90" t="s">
        <v>357</v>
      </c>
      <c r="H104" s="90" t="s">
        <v>325</v>
      </c>
      <c r="I104" s="90" t="s">
        <v>183</v>
      </c>
      <c r="J104" s="101"/>
      <c r="K104" s="90">
        <v>4.6399999999999997</v>
      </c>
      <c r="L104" s="90" t="s">
        <v>185</v>
      </c>
      <c r="M104" s="114">
        <v>3.3</v>
      </c>
      <c r="N104" s="114">
        <v>2.5099999999999998</v>
      </c>
      <c r="O104" s="114">
        <v>447340</v>
      </c>
      <c r="P104" s="114">
        <v>104</v>
      </c>
      <c r="Q104" s="114">
        <v>465.23</v>
      </c>
      <c r="R104" s="114">
        <v>7.0000000000000007E-2</v>
      </c>
      <c r="S104" s="114">
        <v>0.25</v>
      </c>
      <c r="T104" s="114">
        <v>0.02</v>
      </c>
    </row>
    <row r="105" spans="2:20">
      <c r="B105" s="60" t="s">
        <v>431</v>
      </c>
      <c r="C105" s="90">
        <v>7770142</v>
      </c>
      <c r="D105" s="90" t="s">
        <v>154</v>
      </c>
      <c r="E105" s="90"/>
      <c r="F105" s="90">
        <v>777</v>
      </c>
      <c r="G105" s="90" t="s">
        <v>173</v>
      </c>
      <c r="H105" s="90" t="s">
        <v>325</v>
      </c>
      <c r="I105" s="90" t="s">
        <v>183</v>
      </c>
      <c r="J105" s="101"/>
      <c r="K105" s="90">
        <v>1.21</v>
      </c>
      <c r="L105" s="90" t="s">
        <v>185</v>
      </c>
      <c r="M105" s="114">
        <v>5.2</v>
      </c>
      <c r="N105" s="114">
        <v>0.91</v>
      </c>
      <c r="O105" s="114">
        <v>0.8</v>
      </c>
      <c r="P105" s="114">
        <v>133.86000000000001</v>
      </c>
      <c r="Q105" s="114">
        <v>0</v>
      </c>
      <c r="R105" s="114">
        <v>0</v>
      </c>
      <c r="S105" s="114">
        <v>0</v>
      </c>
      <c r="T105" s="114">
        <v>0</v>
      </c>
    </row>
    <row r="106" spans="2:20">
      <c r="B106" s="60" t="s">
        <v>432</v>
      </c>
      <c r="C106" s="90">
        <v>5050166</v>
      </c>
      <c r="D106" s="90" t="s">
        <v>154</v>
      </c>
      <c r="E106" s="90"/>
      <c r="F106" s="90">
        <v>505</v>
      </c>
      <c r="G106" s="90" t="s">
        <v>357</v>
      </c>
      <c r="H106" s="90" t="s">
        <v>331</v>
      </c>
      <c r="I106" s="90" t="s">
        <v>183</v>
      </c>
      <c r="J106" s="101"/>
      <c r="K106" s="90">
        <v>2.57</v>
      </c>
      <c r="L106" s="90" t="s">
        <v>185</v>
      </c>
      <c r="M106" s="114">
        <v>4.45</v>
      </c>
      <c r="N106" s="114">
        <v>1.7</v>
      </c>
      <c r="O106" s="114">
        <v>36604</v>
      </c>
      <c r="P106" s="114">
        <v>107.62</v>
      </c>
      <c r="Q106" s="114">
        <v>39.39</v>
      </c>
      <c r="R106" s="114">
        <v>0.03</v>
      </c>
      <c r="S106" s="114">
        <v>0.02</v>
      </c>
      <c r="T106" s="114">
        <v>0</v>
      </c>
    </row>
    <row r="107" spans="2:20">
      <c r="B107" s="60" t="s">
        <v>433</v>
      </c>
      <c r="C107" s="90">
        <v>5050240</v>
      </c>
      <c r="D107" s="90" t="s">
        <v>154</v>
      </c>
      <c r="E107" s="90"/>
      <c r="F107" s="90">
        <v>505</v>
      </c>
      <c r="G107" s="90" t="s">
        <v>357</v>
      </c>
      <c r="H107" s="90" t="s">
        <v>331</v>
      </c>
      <c r="I107" s="90" t="s">
        <v>183</v>
      </c>
      <c r="J107" s="101"/>
      <c r="K107" s="90">
        <v>4.5999999999999996</v>
      </c>
      <c r="L107" s="90" t="s">
        <v>185</v>
      </c>
      <c r="M107" s="114">
        <v>4.05</v>
      </c>
      <c r="N107" s="114">
        <v>2.5499999999999998</v>
      </c>
      <c r="O107" s="114">
        <v>2980768</v>
      </c>
      <c r="P107" s="114">
        <v>107.07</v>
      </c>
      <c r="Q107" s="114">
        <v>3191.51</v>
      </c>
      <c r="R107" s="114">
        <v>0.49</v>
      </c>
      <c r="S107" s="114">
        <v>1.7</v>
      </c>
      <c r="T107" s="114">
        <v>0.14000000000000001</v>
      </c>
    </row>
    <row r="108" spans="2:20">
      <c r="B108" s="60" t="s">
        <v>434</v>
      </c>
      <c r="C108" s="90">
        <v>1115823</v>
      </c>
      <c r="D108" s="90" t="s">
        <v>154</v>
      </c>
      <c r="E108" s="90"/>
      <c r="F108" s="90">
        <v>1095</v>
      </c>
      <c r="G108" s="90" t="s">
        <v>170</v>
      </c>
      <c r="H108" s="90" t="s">
        <v>331</v>
      </c>
      <c r="I108" s="90" t="s">
        <v>181</v>
      </c>
      <c r="J108" s="101"/>
      <c r="K108" s="90">
        <v>3.34</v>
      </c>
      <c r="L108" s="90" t="s">
        <v>185</v>
      </c>
      <c r="M108" s="114">
        <v>6.1</v>
      </c>
      <c r="N108" s="114">
        <v>2.06</v>
      </c>
      <c r="O108" s="114">
        <v>7.0000000000000007E-2</v>
      </c>
      <c r="P108" s="114">
        <v>123.69</v>
      </c>
      <c r="Q108" s="114">
        <v>0</v>
      </c>
      <c r="R108" s="114">
        <v>0</v>
      </c>
      <c r="S108" s="114">
        <v>0</v>
      </c>
      <c r="T108" s="114">
        <v>0</v>
      </c>
    </row>
    <row r="109" spans="2:20">
      <c r="B109" s="60" t="s">
        <v>435</v>
      </c>
      <c r="C109" s="90">
        <v>1125194</v>
      </c>
      <c r="D109" s="90" t="s">
        <v>154</v>
      </c>
      <c r="E109" s="90"/>
      <c r="F109" s="90">
        <v>1291</v>
      </c>
      <c r="G109" s="90" t="s">
        <v>336</v>
      </c>
      <c r="H109" s="90" t="s">
        <v>331</v>
      </c>
      <c r="I109" s="90" t="s">
        <v>183</v>
      </c>
      <c r="J109" s="101"/>
      <c r="K109" s="90">
        <v>1.96</v>
      </c>
      <c r="L109" s="90" t="s">
        <v>185</v>
      </c>
      <c r="M109" s="114">
        <v>4.8499999999999996</v>
      </c>
      <c r="N109" s="114">
        <v>0.9</v>
      </c>
      <c r="O109" s="114">
        <v>3628000</v>
      </c>
      <c r="P109" s="114">
        <v>110</v>
      </c>
      <c r="Q109" s="114">
        <v>3990.8</v>
      </c>
      <c r="R109" s="114">
        <v>2.42</v>
      </c>
      <c r="S109" s="114">
        <v>2.13</v>
      </c>
      <c r="T109" s="114">
        <v>0.17</v>
      </c>
    </row>
    <row r="110" spans="2:20">
      <c r="B110" s="60" t="s">
        <v>436</v>
      </c>
      <c r="C110" s="90">
        <v>5760160</v>
      </c>
      <c r="D110" s="90" t="s">
        <v>154</v>
      </c>
      <c r="E110" s="90"/>
      <c r="F110" s="90">
        <v>576</v>
      </c>
      <c r="G110" s="90" t="s">
        <v>170</v>
      </c>
      <c r="H110" s="90" t="s">
        <v>331</v>
      </c>
      <c r="I110" s="90" t="s">
        <v>183</v>
      </c>
      <c r="J110" s="101"/>
      <c r="K110" s="90">
        <v>2.09</v>
      </c>
      <c r="L110" s="90" t="s">
        <v>185</v>
      </c>
      <c r="M110" s="114">
        <v>4.7</v>
      </c>
      <c r="N110" s="114">
        <v>2.17</v>
      </c>
      <c r="O110" s="114">
        <v>4446502</v>
      </c>
      <c r="P110" s="114">
        <v>128.31</v>
      </c>
      <c r="Q110" s="114">
        <v>5705.31</v>
      </c>
      <c r="R110" s="114">
        <v>0.18</v>
      </c>
      <c r="S110" s="114">
        <v>3.04</v>
      </c>
      <c r="T110" s="114">
        <v>0.25</v>
      </c>
    </row>
    <row r="111" spans="2:20">
      <c r="B111" s="60" t="s">
        <v>437</v>
      </c>
      <c r="C111" s="90">
        <v>7430069</v>
      </c>
      <c r="D111" s="90" t="s">
        <v>154</v>
      </c>
      <c r="E111" s="90"/>
      <c r="F111" s="90">
        <v>743</v>
      </c>
      <c r="G111" s="90" t="s">
        <v>357</v>
      </c>
      <c r="H111" s="90" t="s">
        <v>331</v>
      </c>
      <c r="I111" s="90" t="s">
        <v>183</v>
      </c>
      <c r="J111" s="101"/>
      <c r="K111" s="90">
        <v>2.41</v>
      </c>
      <c r="L111" s="90" t="s">
        <v>185</v>
      </c>
      <c r="M111" s="114">
        <v>5.4</v>
      </c>
      <c r="N111" s="114">
        <v>1.25</v>
      </c>
      <c r="O111" s="114">
        <v>75987.649999999994</v>
      </c>
      <c r="P111" s="114">
        <v>131.09</v>
      </c>
      <c r="Q111" s="114">
        <v>99.61</v>
      </c>
      <c r="R111" s="114">
        <v>0.04</v>
      </c>
      <c r="S111" s="114">
        <v>0.05</v>
      </c>
      <c r="T111" s="114">
        <v>0</v>
      </c>
    </row>
    <row r="112" spans="2:20">
      <c r="B112" s="60" t="s">
        <v>438</v>
      </c>
      <c r="C112" s="90">
        <v>6990139</v>
      </c>
      <c r="D112" s="90" t="s">
        <v>154</v>
      </c>
      <c r="E112" s="90"/>
      <c r="F112" s="90">
        <v>699</v>
      </c>
      <c r="G112" s="90" t="s">
        <v>357</v>
      </c>
      <c r="H112" s="90" t="s">
        <v>331</v>
      </c>
      <c r="I112" s="90" t="s">
        <v>183</v>
      </c>
      <c r="J112" s="101"/>
      <c r="K112" s="90">
        <v>0.9</v>
      </c>
      <c r="L112" s="90" t="s">
        <v>185</v>
      </c>
      <c r="M112" s="114">
        <v>5</v>
      </c>
      <c r="N112" s="114">
        <v>0.52</v>
      </c>
      <c r="O112" s="114">
        <v>20668.919999999998</v>
      </c>
      <c r="P112" s="114">
        <v>124.28</v>
      </c>
      <c r="Q112" s="114">
        <v>25.69</v>
      </c>
      <c r="R112" s="114">
        <v>0.01</v>
      </c>
      <c r="S112" s="114">
        <v>0.01</v>
      </c>
      <c r="T112" s="114">
        <v>0</v>
      </c>
    </row>
    <row r="113" spans="2:20">
      <c r="B113" s="60" t="s">
        <v>439</v>
      </c>
      <c r="C113" s="90">
        <v>6990154</v>
      </c>
      <c r="D113" s="90" t="s">
        <v>154</v>
      </c>
      <c r="E113" s="90"/>
      <c r="F113" s="90">
        <v>699</v>
      </c>
      <c r="G113" s="90" t="s">
        <v>357</v>
      </c>
      <c r="H113" s="90" t="s">
        <v>331</v>
      </c>
      <c r="I113" s="90" t="s">
        <v>183</v>
      </c>
      <c r="J113" s="101"/>
      <c r="K113" s="90">
        <v>5.7</v>
      </c>
      <c r="L113" s="90" t="s">
        <v>185</v>
      </c>
      <c r="M113" s="114">
        <v>4.95</v>
      </c>
      <c r="N113" s="114">
        <v>2.66</v>
      </c>
      <c r="O113" s="114">
        <v>215442</v>
      </c>
      <c r="P113" s="114">
        <v>135.61000000000001</v>
      </c>
      <c r="Q113" s="114">
        <v>292.16000000000003</v>
      </c>
      <c r="R113" s="114">
        <v>0.01</v>
      </c>
      <c r="S113" s="114">
        <v>0.16</v>
      </c>
      <c r="T113" s="114">
        <v>0.01</v>
      </c>
    </row>
    <row r="114" spans="2:20">
      <c r="B114" s="60" t="s">
        <v>440</v>
      </c>
      <c r="C114" s="90">
        <v>1105543</v>
      </c>
      <c r="D114" s="90" t="s">
        <v>154</v>
      </c>
      <c r="E114" s="90"/>
      <c r="F114" s="90">
        <v>1095</v>
      </c>
      <c r="G114" s="90" t="s">
        <v>170</v>
      </c>
      <c r="H114" s="90" t="s">
        <v>331</v>
      </c>
      <c r="I114" s="90" t="s">
        <v>183</v>
      </c>
      <c r="J114" s="101"/>
      <c r="K114" s="90">
        <v>3.25</v>
      </c>
      <c r="L114" s="90" t="s">
        <v>185</v>
      </c>
      <c r="M114" s="114">
        <v>4.5999999999999996</v>
      </c>
      <c r="N114" s="114">
        <v>1.91</v>
      </c>
      <c r="O114" s="114">
        <v>427004.14</v>
      </c>
      <c r="P114" s="114">
        <v>132.16999999999999</v>
      </c>
      <c r="Q114" s="114">
        <v>564.37</v>
      </c>
      <c r="R114" s="114">
        <v>0.08</v>
      </c>
      <c r="S114" s="114">
        <v>0.3</v>
      </c>
      <c r="T114" s="114">
        <v>0.02</v>
      </c>
    </row>
    <row r="115" spans="2:20">
      <c r="B115" s="60" t="s">
        <v>441</v>
      </c>
      <c r="C115" s="90">
        <v>1106046</v>
      </c>
      <c r="D115" s="90" t="s">
        <v>154</v>
      </c>
      <c r="E115" s="90"/>
      <c r="F115" s="90">
        <v>1095</v>
      </c>
      <c r="G115" s="90" t="s">
        <v>170</v>
      </c>
      <c r="H115" s="90" t="s">
        <v>331</v>
      </c>
      <c r="I115" s="90" t="s">
        <v>183</v>
      </c>
      <c r="J115" s="101"/>
      <c r="K115" s="90">
        <v>3.51</v>
      </c>
      <c r="L115" s="90" t="s">
        <v>185</v>
      </c>
      <c r="M115" s="114">
        <v>4.5</v>
      </c>
      <c r="N115" s="114">
        <v>2</v>
      </c>
      <c r="O115" s="114">
        <v>190125</v>
      </c>
      <c r="P115" s="114">
        <v>129.77000000000001</v>
      </c>
      <c r="Q115" s="114">
        <v>246.73</v>
      </c>
      <c r="R115" s="114">
        <v>0.05</v>
      </c>
      <c r="S115" s="114">
        <v>0.13</v>
      </c>
      <c r="T115" s="114">
        <v>0.01</v>
      </c>
    </row>
    <row r="116" spans="2:20">
      <c r="B116" s="60" t="s">
        <v>442</v>
      </c>
      <c r="C116" s="90">
        <v>1129733</v>
      </c>
      <c r="D116" s="90" t="s">
        <v>154</v>
      </c>
      <c r="E116" s="90"/>
      <c r="F116" s="90">
        <v>1068</v>
      </c>
      <c r="G116" s="90" t="s">
        <v>357</v>
      </c>
      <c r="H116" s="90" t="s">
        <v>331</v>
      </c>
      <c r="I116" s="90" t="s">
        <v>183</v>
      </c>
      <c r="J116" s="101"/>
      <c r="K116" s="90">
        <v>5.09</v>
      </c>
      <c r="L116" s="90" t="s">
        <v>185</v>
      </c>
      <c r="M116" s="114">
        <v>4.09</v>
      </c>
      <c r="N116" s="114">
        <v>3.04</v>
      </c>
      <c r="O116" s="114">
        <v>0.8</v>
      </c>
      <c r="P116" s="114">
        <v>107.9</v>
      </c>
      <c r="Q116" s="114">
        <v>0</v>
      </c>
      <c r="R116" s="114">
        <v>0</v>
      </c>
      <c r="S116" s="114">
        <v>0</v>
      </c>
      <c r="T116" s="114">
        <v>0</v>
      </c>
    </row>
    <row r="117" spans="2:20">
      <c r="B117" s="60" t="s">
        <v>443</v>
      </c>
      <c r="C117" s="90">
        <v>1410224</v>
      </c>
      <c r="D117" s="90" t="s">
        <v>154</v>
      </c>
      <c r="E117" s="90"/>
      <c r="F117" s="90">
        <v>141</v>
      </c>
      <c r="G117" s="90" t="s">
        <v>333</v>
      </c>
      <c r="H117" s="90" t="s">
        <v>331</v>
      </c>
      <c r="I117" s="90" t="s">
        <v>183</v>
      </c>
      <c r="J117" s="101"/>
      <c r="K117" s="90">
        <v>0.62</v>
      </c>
      <c r="L117" s="90" t="s">
        <v>185</v>
      </c>
      <c r="M117" s="114">
        <v>2.2999999999999998</v>
      </c>
      <c r="N117" s="114">
        <v>1.5</v>
      </c>
      <c r="O117" s="114">
        <v>2823.54</v>
      </c>
      <c r="P117" s="114">
        <v>104.78</v>
      </c>
      <c r="Q117" s="114">
        <v>2.96</v>
      </c>
      <c r="R117" s="114">
        <v>0</v>
      </c>
      <c r="S117" s="114">
        <v>0</v>
      </c>
      <c r="T117" s="114">
        <v>0</v>
      </c>
    </row>
    <row r="118" spans="2:20">
      <c r="B118" s="60" t="s">
        <v>444</v>
      </c>
      <c r="C118" s="90">
        <v>1122233</v>
      </c>
      <c r="D118" s="90" t="s">
        <v>154</v>
      </c>
      <c r="E118" s="90"/>
      <c r="F118" s="90">
        <v>1172</v>
      </c>
      <c r="G118" s="90" t="s">
        <v>357</v>
      </c>
      <c r="H118" s="90" t="s">
        <v>445</v>
      </c>
      <c r="I118" s="90" t="s">
        <v>181</v>
      </c>
      <c r="J118" s="101"/>
      <c r="K118" s="90">
        <v>1.28</v>
      </c>
      <c r="L118" s="90" t="s">
        <v>185</v>
      </c>
      <c r="M118" s="114">
        <v>5.9</v>
      </c>
      <c r="N118" s="114">
        <v>1.71</v>
      </c>
      <c r="O118" s="114">
        <v>0.49</v>
      </c>
      <c r="P118" s="114">
        <v>113.26</v>
      </c>
      <c r="Q118" s="114">
        <v>0</v>
      </c>
      <c r="R118" s="114">
        <v>0</v>
      </c>
      <c r="S118" s="114">
        <v>0</v>
      </c>
      <c r="T118" s="114">
        <v>0</v>
      </c>
    </row>
    <row r="119" spans="2:20">
      <c r="B119" s="60" t="s">
        <v>446</v>
      </c>
      <c r="C119" s="90">
        <v>1123884</v>
      </c>
      <c r="D119" s="90" t="s">
        <v>154</v>
      </c>
      <c r="E119" s="90"/>
      <c r="F119" s="90">
        <v>1448</v>
      </c>
      <c r="G119" s="90" t="s">
        <v>357</v>
      </c>
      <c r="H119" s="90" t="s">
        <v>445</v>
      </c>
      <c r="I119" s="90" t="s">
        <v>181</v>
      </c>
      <c r="J119" s="101"/>
      <c r="K119" s="90">
        <v>2.39</v>
      </c>
      <c r="L119" s="90" t="s">
        <v>185</v>
      </c>
      <c r="M119" s="114">
        <v>5.5</v>
      </c>
      <c r="N119" s="114">
        <v>1.87</v>
      </c>
      <c r="O119" s="114">
        <v>87769.56</v>
      </c>
      <c r="P119" s="114">
        <v>111.99</v>
      </c>
      <c r="Q119" s="114">
        <v>98.29</v>
      </c>
      <c r="R119" s="114">
        <v>0.2</v>
      </c>
      <c r="S119" s="114">
        <v>0.05</v>
      </c>
      <c r="T119" s="114">
        <v>0</v>
      </c>
    </row>
    <row r="120" spans="2:20">
      <c r="B120" s="60" t="s">
        <v>447</v>
      </c>
      <c r="C120" s="90">
        <v>1103738</v>
      </c>
      <c r="D120" s="90" t="s">
        <v>154</v>
      </c>
      <c r="E120" s="90"/>
      <c r="F120" s="90">
        <v>1248</v>
      </c>
      <c r="G120" s="90" t="s">
        <v>336</v>
      </c>
      <c r="H120" s="90" t="s">
        <v>445</v>
      </c>
      <c r="I120" s="90" t="s">
        <v>183</v>
      </c>
      <c r="J120" s="101"/>
      <c r="K120" s="90">
        <v>0.35</v>
      </c>
      <c r="L120" s="90" t="s">
        <v>185</v>
      </c>
      <c r="M120" s="114">
        <v>4.0999999999999996</v>
      </c>
      <c r="N120" s="114">
        <v>2.88</v>
      </c>
      <c r="O120" s="114">
        <v>68397.02</v>
      </c>
      <c r="P120" s="114">
        <v>123.32</v>
      </c>
      <c r="Q120" s="114">
        <v>84.35</v>
      </c>
      <c r="R120" s="114">
        <v>0.14000000000000001</v>
      </c>
      <c r="S120" s="114">
        <v>0.05</v>
      </c>
      <c r="T120" s="114">
        <v>0</v>
      </c>
    </row>
    <row r="121" spans="2:20">
      <c r="B121" s="60" t="s">
        <v>448</v>
      </c>
      <c r="C121" s="90">
        <v>1127414</v>
      </c>
      <c r="D121" s="90" t="s">
        <v>154</v>
      </c>
      <c r="E121" s="90"/>
      <c r="F121" s="90">
        <v>1248</v>
      </c>
      <c r="G121" s="90" t="s">
        <v>336</v>
      </c>
      <c r="H121" s="90" t="s">
        <v>445</v>
      </c>
      <c r="I121" s="90" t="s">
        <v>183</v>
      </c>
      <c r="J121" s="101"/>
      <c r="K121" s="90">
        <v>3.38</v>
      </c>
      <c r="L121" s="90" t="s">
        <v>185</v>
      </c>
      <c r="M121" s="114">
        <v>2.4</v>
      </c>
      <c r="N121" s="114">
        <v>1.18</v>
      </c>
      <c r="O121" s="114">
        <v>673470</v>
      </c>
      <c r="P121" s="114">
        <v>104.78</v>
      </c>
      <c r="Q121" s="114">
        <v>705.66</v>
      </c>
      <c r="R121" s="114">
        <v>0.52</v>
      </c>
      <c r="S121" s="114">
        <v>0.38</v>
      </c>
      <c r="T121" s="114">
        <v>0.03</v>
      </c>
    </row>
    <row r="122" spans="2:20">
      <c r="B122" s="60" t="s">
        <v>449</v>
      </c>
      <c r="C122" s="90">
        <v>2260131</v>
      </c>
      <c r="D122" s="90" t="s">
        <v>154</v>
      </c>
      <c r="E122" s="90"/>
      <c r="F122" s="90">
        <v>226</v>
      </c>
      <c r="G122" s="90" t="s">
        <v>357</v>
      </c>
      <c r="H122" s="90" t="s">
        <v>445</v>
      </c>
      <c r="I122" s="90" t="s">
        <v>183</v>
      </c>
      <c r="J122" s="101"/>
      <c r="K122" s="90">
        <v>1.1399999999999999</v>
      </c>
      <c r="L122" s="90" t="s">
        <v>185</v>
      </c>
      <c r="M122" s="114">
        <v>4.6500000000000004</v>
      </c>
      <c r="N122" s="114">
        <v>0.86</v>
      </c>
      <c r="O122" s="114">
        <v>75195</v>
      </c>
      <c r="P122" s="114">
        <v>127.32</v>
      </c>
      <c r="Q122" s="114">
        <v>95.74</v>
      </c>
      <c r="R122" s="114">
        <v>0.03</v>
      </c>
      <c r="S122" s="114">
        <v>0.05</v>
      </c>
      <c r="T122" s="114">
        <v>0</v>
      </c>
    </row>
    <row r="123" spans="2:20">
      <c r="B123" s="60" t="s">
        <v>450</v>
      </c>
      <c r="C123" s="90">
        <v>2260180</v>
      </c>
      <c r="D123" s="90" t="s">
        <v>154</v>
      </c>
      <c r="E123" s="90"/>
      <c r="F123" s="90">
        <v>226</v>
      </c>
      <c r="G123" s="90" t="s">
        <v>357</v>
      </c>
      <c r="H123" s="90" t="s">
        <v>445</v>
      </c>
      <c r="I123" s="90" t="s">
        <v>183</v>
      </c>
      <c r="J123" s="101"/>
      <c r="K123" s="90">
        <v>1</v>
      </c>
      <c r="L123" s="90" t="s">
        <v>185</v>
      </c>
      <c r="M123" s="114">
        <v>5.05</v>
      </c>
      <c r="N123" s="114">
        <v>1.01</v>
      </c>
      <c r="O123" s="114">
        <v>552508.06999999995</v>
      </c>
      <c r="P123" s="114">
        <v>124.14</v>
      </c>
      <c r="Q123" s="114">
        <v>685.88</v>
      </c>
      <c r="R123" s="114">
        <v>0.34</v>
      </c>
      <c r="S123" s="114">
        <v>0.37</v>
      </c>
      <c r="T123" s="114">
        <v>0.03</v>
      </c>
    </row>
    <row r="124" spans="2:20">
      <c r="B124" s="60" t="s">
        <v>451</v>
      </c>
      <c r="C124" s="90">
        <v>2260412</v>
      </c>
      <c r="D124" s="90" t="s">
        <v>154</v>
      </c>
      <c r="E124" s="90"/>
      <c r="F124" s="90">
        <v>226</v>
      </c>
      <c r="G124" s="90" t="s">
        <v>357</v>
      </c>
      <c r="H124" s="90" t="s">
        <v>445</v>
      </c>
      <c r="I124" s="90" t="s">
        <v>183</v>
      </c>
      <c r="J124" s="101"/>
      <c r="K124" s="90">
        <v>1.85</v>
      </c>
      <c r="L124" s="90" t="s">
        <v>185</v>
      </c>
      <c r="M124" s="114">
        <v>6.1</v>
      </c>
      <c r="N124" s="114">
        <v>1.86</v>
      </c>
      <c r="O124" s="114">
        <v>1268747.2</v>
      </c>
      <c r="P124" s="114">
        <v>109.05</v>
      </c>
      <c r="Q124" s="114">
        <v>1383.57</v>
      </c>
      <c r="R124" s="114">
        <v>0.1</v>
      </c>
      <c r="S124" s="114">
        <v>0.74</v>
      </c>
      <c r="T124" s="114">
        <v>0.06</v>
      </c>
    </row>
    <row r="125" spans="2:20">
      <c r="B125" s="60" t="s">
        <v>452</v>
      </c>
      <c r="C125" s="90">
        <v>2260479</v>
      </c>
      <c r="D125" s="90" t="s">
        <v>154</v>
      </c>
      <c r="E125" s="90"/>
      <c r="F125" s="90">
        <v>226</v>
      </c>
      <c r="G125" s="90" t="s">
        <v>357</v>
      </c>
      <c r="H125" s="90" t="s">
        <v>445</v>
      </c>
      <c r="I125" s="90" t="s">
        <v>183</v>
      </c>
      <c r="J125" s="101"/>
      <c r="K125" s="90">
        <v>6.38</v>
      </c>
      <c r="L125" s="90" t="s">
        <v>185</v>
      </c>
      <c r="M125" s="114">
        <v>2.85</v>
      </c>
      <c r="N125" s="114">
        <v>2.09</v>
      </c>
      <c r="O125" s="114">
        <v>8309</v>
      </c>
      <c r="P125" s="114">
        <v>106.34</v>
      </c>
      <c r="Q125" s="114">
        <v>8.84</v>
      </c>
      <c r="R125" s="114">
        <v>0</v>
      </c>
      <c r="S125" s="114">
        <v>0</v>
      </c>
      <c r="T125" s="114">
        <v>0</v>
      </c>
    </row>
    <row r="126" spans="2:20">
      <c r="B126" s="60" t="s">
        <v>453</v>
      </c>
      <c r="C126" s="90">
        <v>2590255</v>
      </c>
      <c r="D126" s="90" t="s">
        <v>154</v>
      </c>
      <c r="E126" s="90"/>
      <c r="F126" s="90">
        <v>259</v>
      </c>
      <c r="G126" s="90" t="s">
        <v>381</v>
      </c>
      <c r="H126" s="90" t="s">
        <v>454</v>
      </c>
      <c r="I126" s="90" t="s">
        <v>183</v>
      </c>
      <c r="J126" s="101"/>
      <c r="K126" s="90">
        <v>1.94</v>
      </c>
      <c r="L126" s="90" t="s">
        <v>185</v>
      </c>
      <c r="M126" s="114">
        <v>4.8</v>
      </c>
      <c r="N126" s="114">
        <v>1.94</v>
      </c>
      <c r="O126" s="114">
        <v>2115005.13</v>
      </c>
      <c r="P126" s="114">
        <v>123.1</v>
      </c>
      <c r="Q126" s="114">
        <v>2603.5700000000002</v>
      </c>
      <c r="R126" s="114">
        <v>0.3</v>
      </c>
      <c r="S126" s="114">
        <v>1.39</v>
      </c>
      <c r="T126" s="114">
        <v>0.11</v>
      </c>
    </row>
    <row r="127" spans="2:20">
      <c r="B127" s="60" t="s">
        <v>455</v>
      </c>
      <c r="C127" s="90">
        <v>2590438</v>
      </c>
      <c r="D127" s="90" t="s">
        <v>154</v>
      </c>
      <c r="E127" s="90"/>
      <c r="F127" s="90">
        <v>259</v>
      </c>
      <c r="G127" s="90" t="s">
        <v>381</v>
      </c>
      <c r="H127" s="90" t="s">
        <v>454</v>
      </c>
      <c r="I127" s="90" t="s">
        <v>183</v>
      </c>
      <c r="J127" s="101"/>
      <c r="K127" s="90">
        <v>1.68</v>
      </c>
      <c r="L127" s="90" t="s">
        <v>185</v>
      </c>
      <c r="M127" s="114">
        <v>5.69</v>
      </c>
      <c r="N127" s="114">
        <v>1.94</v>
      </c>
      <c r="O127" s="114">
        <v>1998008.74</v>
      </c>
      <c r="P127" s="114">
        <v>129.27000000000001</v>
      </c>
      <c r="Q127" s="114">
        <v>2582.83</v>
      </c>
      <c r="R127" s="114">
        <v>0.47</v>
      </c>
      <c r="S127" s="114">
        <v>1.38</v>
      </c>
      <c r="T127" s="114">
        <v>0.11</v>
      </c>
    </row>
    <row r="128" spans="2:20">
      <c r="B128" s="60" t="s">
        <v>456</v>
      </c>
      <c r="C128" s="90">
        <v>1138551</v>
      </c>
      <c r="D128" s="90" t="s">
        <v>154</v>
      </c>
      <c r="E128" s="90"/>
      <c r="F128" s="90">
        <v>1248</v>
      </c>
      <c r="G128" s="90" t="s">
        <v>336</v>
      </c>
      <c r="H128" s="90" t="s">
        <v>454</v>
      </c>
      <c r="I128" s="90" t="s">
        <v>183</v>
      </c>
      <c r="J128" s="101"/>
      <c r="K128" s="90">
        <v>9.41</v>
      </c>
      <c r="L128" s="90" t="s">
        <v>185</v>
      </c>
      <c r="M128" s="114">
        <v>3.2</v>
      </c>
      <c r="N128" s="114">
        <v>2.36</v>
      </c>
      <c r="O128" s="114">
        <v>15</v>
      </c>
      <c r="P128" s="114">
        <v>5199826</v>
      </c>
      <c r="Q128" s="114">
        <v>779.97</v>
      </c>
      <c r="R128" s="114">
        <v>0.57999999999999996</v>
      </c>
      <c r="S128" s="114">
        <v>0.42</v>
      </c>
      <c r="T128" s="114">
        <v>0.03</v>
      </c>
    </row>
    <row r="129" spans="2:20">
      <c r="B129" s="60" t="s">
        <v>457</v>
      </c>
      <c r="C129" s="90">
        <v>1980317</v>
      </c>
      <c r="D129" s="90" t="s">
        <v>154</v>
      </c>
      <c r="E129" s="90"/>
      <c r="F129" s="90">
        <v>198</v>
      </c>
      <c r="G129" s="90" t="s">
        <v>357</v>
      </c>
      <c r="H129" s="90" t="s">
        <v>454</v>
      </c>
      <c r="I129" s="90" t="s">
        <v>181</v>
      </c>
      <c r="J129" s="101"/>
      <c r="K129" s="90">
        <v>3.23</v>
      </c>
      <c r="L129" s="90" t="s">
        <v>185</v>
      </c>
      <c r="M129" s="114">
        <v>6.75</v>
      </c>
      <c r="N129" s="114">
        <v>2</v>
      </c>
      <c r="O129" s="114">
        <v>3069057</v>
      </c>
      <c r="P129" s="114">
        <v>121.96</v>
      </c>
      <c r="Q129" s="114">
        <v>3743.02</v>
      </c>
      <c r="R129" s="114">
        <v>0.54</v>
      </c>
      <c r="S129" s="114">
        <v>2</v>
      </c>
      <c r="T129" s="114">
        <v>0.16</v>
      </c>
    </row>
    <row r="130" spans="2:20">
      <c r="B130" s="60" t="s">
        <v>458</v>
      </c>
      <c r="C130" s="90">
        <v>1980358</v>
      </c>
      <c r="D130" s="90" t="s">
        <v>154</v>
      </c>
      <c r="E130" s="90"/>
      <c r="F130" s="90">
        <v>198</v>
      </c>
      <c r="G130" s="90" t="s">
        <v>357</v>
      </c>
      <c r="H130" s="90" t="s">
        <v>454</v>
      </c>
      <c r="I130" s="90" t="s">
        <v>181</v>
      </c>
      <c r="J130" s="101"/>
      <c r="K130" s="90">
        <v>4.58</v>
      </c>
      <c r="L130" s="90" t="s">
        <v>185</v>
      </c>
      <c r="M130" s="114">
        <v>4.4000000000000004</v>
      </c>
      <c r="N130" s="114">
        <v>3.28</v>
      </c>
      <c r="O130" s="114">
        <v>843319.05</v>
      </c>
      <c r="P130" s="114">
        <v>107.95</v>
      </c>
      <c r="Q130" s="114">
        <v>910.36</v>
      </c>
      <c r="R130" s="114">
        <v>0.52</v>
      </c>
      <c r="S130" s="114">
        <v>0.49</v>
      </c>
      <c r="T130" s="114">
        <v>0.04</v>
      </c>
    </row>
    <row r="131" spans="2:20">
      <c r="B131" s="60" t="s">
        <v>459</v>
      </c>
      <c r="C131" s="90">
        <v>1122092</v>
      </c>
      <c r="D131" s="90" t="s">
        <v>154</v>
      </c>
      <c r="E131" s="90"/>
      <c r="F131" s="90">
        <v>1187</v>
      </c>
      <c r="G131" s="90" t="s">
        <v>375</v>
      </c>
      <c r="H131" s="90" t="s">
        <v>460</v>
      </c>
      <c r="I131" s="90" t="s">
        <v>181</v>
      </c>
      <c r="J131" s="101"/>
      <c r="K131" s="90">
        <v>1.92</v>
      </c>
      <c r="L131" s="90" t="s">
        <v>185</v>
      </c>
      <c r="M131" s="114">
        <v>5.7</v>
      </c>
      <c r="N131" s="114">
        <v>2.73</v>
      </c>
      <c r="O131" s="114">
        <v>183000</v>
      </c>
      <c r="P131" s="114">
        <v>110.68</v>
      </c>
      <c r="Q131" s="114">
        <v>202.54</v>
      </c>
      <c r="R131" s="114">
        <v>0.15</v>
      </c>
      <c r="S131" s="114">
        <v>0.11</v>
      </c>
      <c r="T131" s="114">
        <v>0.01</v>
      </c>
    </row>
    <row r="132" spans="2:20">
      <c r="B132" s="60" t="s">
        <v>461</v>
      </c>
      <c r="C132" s="90">
        <v>6390223</v>
      </c>
      <c r="D132" s="90" t="s">
        <v>154</v>
      </c>
      <c r="E132" s="90"/>
      <c r="F132" s="90">
        <v>639</v>
      </c>
      <c r="G132" s="90" t="s">
        <v>170</v>
      </c>
      <c r="H132" s="90" t="s">
        <v>462</v>
      </c>
      <c r="I132" s="90" t="s">
        <v>183</v>
      </c>
      <c r="J132" s="101"/>
      <c r="K132" s="90">
        <v>1.45</v>
      </c>
      <c r="L132" s="90" t="s">
        <v>185</v>
      </c>
      <c r="M132" s="114">
        <v>4.45</v>
      </c>
      <c r="N132" s="114">
        <v>2.5099999999999998</v>
      </c>
      <c r="O132" s="114">
        <v>0.43</v>
      </c>
      <c r="P132" s="114">
        <v>125.04</v>
      </c>
      <c r="Q132" s="114">
        <v>0</v>
      </c>
      <c r="R132" s="114">
        <v>0</v>
      </c>
      <c r="S132" s="114">
        <v>0</v>
      </c>
      <c r="T132" s="114">
        <v>0</v>
      </c>
    </row>
    <row r="133" spans="2:20">
      <c r="B133" s="60" t="s">
        <v>463</v>
      </c>
      <c r="C133" s="90">
        <v>6390207</v>
      </c>
      <c r="D133" s="90" t="s">
        <v>154</v>
      </c>
      <c r="E133" s="90"/>
      <c r="F133" s="90">
        <v>639</v>
      </c>
      <c r="G133" s="90" t="s">
        <v>170</v>
      </c>
      <c r="H133" s="90" t="s">
        <v>462</v>
      </c>
      <c r="I133" s="90" t="s">
        <v>183</v>
      </c>
      <c r="J133" s="101"/>
      <c r="K133" s="90">
        <v>4.45</v>
      </c>
      <c r="L133" s="90" t="s">
        <v>185</v>
      </c>
      <c r="M133" s="114">
        <v>4.95</v>
      </c>
      <c r="N133" s="114">
        <v>4.51</v>
      </c>
      <c r="O133" s="114">
        <v>3707643</v>
      </c>
      <c r="P133" s="114">
        <v>121.6</v>
      </c>
      <c r="Q133" s="114">
        <v>4508.49</v>
      </c>
      <c r="R133" s="114">
        <v>0.12</v>
      </c>
      <c r="S133" s="114">
        <v>2.41</v>
      </c>
      <c r="T133" s="114">
        <v>0.2</v>
      </c>
    </row>
    <row r="134" spans="2:20">
      <c r="B134" s="60" t="s">
        <v>464</v>
      </c>
      <c r="C134" s="90">
        <v>6980247</v>
      </c>
      <c r="D134" s="90" t="s">
        <v>154</v>
      </c>
      <c r="E134" s="90"/>
      <c r="F134" s="90">
        <v>698</v>
      </c>
      <c r="G134" s="90" t="s">
        <v>170</v>
      </c>
      <c r="H134" s="90" t="s">
        <v>465</v>
      </c>
      <c r="I134" s="90" t="s">
        <v>183</v>
      </c>
      <c r="J134" s="101"/>
      <c r="K134" s="90">
        <v>0.09</v>
      </c>
      <c r="L134" s="90" t="s">
        <v>185</v>
      </c>
      <c r="M134" s="114">
        <v>6</v>
      </c>
      <c r="N134" s="114">
        <v>0.01</v>
      </c>
      <c r="O134" s="114">
        <v>44950.35</v>
      </c>
      <c r="P134" s="114">
        <v>114</v>
      </c>
      <c r="Q134" s="114">
        <v>51.24</v>
      </c>
      <c r="R134" s="114">
        <v>0.05</v>
      </c>
      <c r="S134" s="114">
        <v>0.03</v>
      </c>
      <c r="T134" s="114">
        <v>0</v>
      </c>
    </row>
    <row r="135" spans="2:20">
      <c r="B135" s="60" t="s">
        <v>466</v>
      </c>
      <c r="C135" s="90">
        <v>1113034</v>
      </c>
      <c r="D135" s="90" t="s">
        <v>154</v>
      </c>
      <c r="E135" s="90"/>
      <c r="F135" s="90">
        <v>1154</v>
      </c>
      <c r="G135" s="90" t="s">
        <v>170</v>
      </c>
      <c r="H135" s="90" t="s">
        <v>467</v>
      </c>
      <c r="I135" s="90" t="s">
        <v>183</v>
      </c>
      <c r="J135" s="101"/>
      <c r="K135" s="90">
        <v>2.0499999999999998</v>
      </c>
      <c r="L135" s="90" t="s">
        <v>185</v>
      </c>
      <c r="M135" s="114">
        <v>4.9000000000000004</v>
      </c>
      <c r="N135" s="114">
        <v>27.1</v>
      </c>
      <c r="O135" s="114">
        <v>1730142.52</v>
      </c>
      <c r="P135" s="114">
        <v>83.46</v>
      </c>
      <c r="Q135" s="114">
        <v>1443.98</v>
      </c>
      <c r="R135" s="114">
        <v>0.18</v>
      </c>
      <c r="S135" s="114">
        <v>0.77</v>
      </c>
      <c r="T135" s="114">
        <v>0.06</v>
      </c>
    </row>
    <row r="136" spans="2:20">
      <c r="B136" s="60" t="s">
        <v>468</v>
      </c>
      <c r="C136" s="90">
        <v>1105535</v>
      </c>
      <c r="D136" s="90" t="s">
        <v>154</v>
      </c>
      <c r="E136" s="90"/>
      <c r="F136" s="90">
        <v>1154</v>
      </c>
      <c r="G136" s="90" t="s">
        <v>170</v>
      </c>
      <c r="H136" s="90" t="s">
        <v>467</v>
      </c>
      <c r="I136" s="90" t="s">
        <v>183</v>
      </c>
      <c r="J136" s="101"/>
      <c r="K136" s="90">
        <v>1.1399999999999999</v>
      </c>
      <c r="L136" s="90" t="s">
        <v>185</v>
      </c>
      <c r="M136" s="114">
        <v>4.45</v>
      </c>
      <c r="N136" s="114">
        <v>21.44</v>
      </c>
      <c r="O136" s="114">
        <v>297451.57</v>
      </c>
      <c r="P136" s="114">
        <v>103.6</v>
      </c>
      <c r="Q136" s="114">
        <v>308.16000000000003</v>
      </c>
      <c r="R136" s="114">
        <v>0.1</v>
      </c>
      <c r="S136" s="114">
        <v>0.16</v>
      </c>
      <c r="T136" s="114">
        <v>0.01</v>
      </c>
    </row>
    <row r="137" spans="2:20">
      <c r="B137" s="60" t="s">
        <v>469</v>
      </c>
      <c r="C137" s="90">
        <v>7980121</v>
      </c>
      <c r="D137" s="90" t="s">
        <v>154</v>
      </c>
      <c r="E137" s="90"/>
      <c r="F137" s="90">
        <v>798</v>
      </c>
      <c r="G137" s="90" t="s">
        <v>170</v>
      </c>
      <c r="H137" s="90" t="s">
        <v>470</v>
      </c>
      <c r="I137" s="90" t="s">
        <v>183</v>
      </c>
      <c r="J137" s="101"/>
      <c r="K137" s="90">
        <v>0.91</v>
      </c>
      <c r="L137" s="90" t="s">
        <v>185</v>
      </c>
      <c r="M137" s="114">
        <v>4.5</v>
      </c>
      <c r="N137" s="114">
        <v>10.45</v>
      </c>
      <c r="O137" s="114">
        <v>278782.21999999997</v>
      </c>
      <c r="P137" s="114">
        <v>118.81</v>
      </c>
      <c r="Q137" s="114">
        <v>331.22</v>
      </c>
      <c r="R137" s="114">
        <v>0.05</v>
      </c>
      <c r="S137" s="114">
        <v>0.18</v>
      </c>
      <c r="T137" s="114">
        <v>0.01</v>
      </c>
    </row>
    <row r="138" spans="2:20">
      <c r="B138" s="60" t="s">
        <v>471</v>
      </c>
      <c r="C138" s="90">
        <v>1109503</v>
      </c>
      <c r="D138" s="90" t="s">
        <v>154</v>
      </c>
      <c r="E138" s="90"/>
      <c r="F138" s="90">
        <v>1476</v>
      </c>
      <c r="G138" s="90" t="s">
        <v>357</v>
      </c>
      <c r="H138" s="90" t="s">
        <v>470</v>
      </c>
      <c r="I138" s="90" t="s">
        <v>183</v>
      </c>
      <c r="J138" s="101"/>
      <c r="K138" s="90">
        <v>0</v>
      </c>
      <c r="L138" s="90" t="s">
        <v>185</v>
      </c>
      <c r="M138" s="114">
        <v>6.9</v>
      </c>
      <c r="N138" s="114">
        <v>17.25</v>
      </c>
      <c r="O138" s="114">
        <v>7.0000000000000007E-2</v>
      </c>
      <c r="P138" s="114">
        <v>92.71</v>
      </c>
      <c r="Q138" s="114">
        <v>0</v>
      </c>
      <c r="R138" s="114">
        <v>0</v>
      </c>
      <c r="S138" s="114">
        <v>0</v>
      </c>
      <c r="T138" s="114">
        <v>0</v>
      </c>
    </row>
    <row r="139" spans="2:20">
      <c r="B139" s="60" t="s">
        <v>472</v>
      </c>
      <c r="C139" s="90">
        <v>1109495</v>
      </c>
      <c r="D139" s="90" t="s">
        <v>154</v>
      </c>
      <c r="E139" s="90"/>
      <c r="F139" s="90">
        <v>1476</v>
      </c>
      <c r="G139" s="90" t="s">
        <v>357</v>
      </c>
      <c r="H139" s="90" t="s">
        <v>470</v>
      </c>
      <c r="I139" s="90" t="s">
        <v>183</v>
      </c>
      <c r="J139" s="101"/>
      <c r="K139" s="90">
        <v>2.06</v>
      </c>
      <c r="L139" s="90" t="s">
        <v>185</v>
      </c>
      <c r="M139" s="114">
        <v>4.5</v>
      </c>
      <c r="N139" s="114">
        <v>18.399999999999999</v>
      </c>
      <c r="O139" s="114">
        <v>511280.33</v>
      </c>
      <c r="P139" s="114">
        <v>94.74</v>
      </c>
      <c r="Q139" s="114">
        <v>484.39</v>
      </c>
      <c r="R139" s="114">
        <v>0.24</v>
      </c>
      <c r="S139" s="114">
        <v>0.26</v>
      </c>
      <c r="T139" s="114">
        <v>0.02</v>
      </c>
    </row>
    <row r="140" spans="2:20">
      <c r="B140" s="60" t="s">
        <v>473</v>
      </c>
      <c r="C140" s="90">
        <v>6110365</v>
      </c>
      <c r="D140" s="90" t="s">
        <v>154</v>
      </c>
      <c r="E140" s="90"/>
      <c r="F140" s="90">
        <v>611</v>
      </c>
      <c r="G140" s="90" t="s">
        <v>357</v>
      </c>
      <c r="H140" s="90" t="s">
        <v>474</v>
      </c>
      <c r="I140" s="90" t="s">
        <v>181</v>
      </c>
      <c r="J140" s="101"/>
      <c r="K140" s="90">
        <v>3.19</v>
      </c>
      <c r="L140" s="90" t="s">
        <v>185</v>
      </c>
      <c r="M140" s="114">
        <v>6</v>
      </c>
      <c r="N140" s="114">
        <v>22.04</v>
      </c>
      <c r="O140" s="114">
        <v>1475033.15</v>
      </c>
      <c r="P140" s="114">
        <v>73.05</v>
      </c>
      <c r="Q140" s="114">
        <v>1077.51</v>
      </c>
      <c r="R140" s="114">
        <v>0.11</v>
      </c>
      <c r="S140" s="114">
        <v>0.56999999999999995</v>
      </c>
      <c r="T140" s="114">
        <v>0.05</v>
      </c>
    </row>
    <row r="141" spans="2:20">
      <c r="B141" s="60" t="s">
        <v>475</v>
      </c>
      <c r="C141" s="90">
        <v>6110431</v>
      </c>
      <c r="D141" s="90" t="s">
        <v>154</v>
      </c>
      <c r="E141" s="90"/>
      <c r="F141" s="90">
        <v>611</v>
      </c>
      <c r="G141" s="90" t="s">
        <v>357</v>
      </c>
      <c r="H141" s="90" t="s">
        <v>474</v>
      </c>
      <c r="I141" s="90" t="s">
        <v>181</v>
      </c>
      <c r="J141" s="101"/>
      <c r="K141" s="90">
        <v>3.28</v>
      </c>
      <c r="L141" s="90" t="s">
        <v>185</v>
      </c>
      <c r="M141" s="114">
        <v>6.8</v>
      </c>
      <c r="N141" s="114">
        <v>19.809999999999999</v>
      </c>
      <c r="O141" s="114">
        <v>1656582.01</v>
      </c>
      <c r="P141" s="114">
        <v>68.069999999999993</v>
      </c>
      <c r="Q141" s="114">
        <v>1127.6400000000001</v>
      </c>
      <c r="R141" s="114">
        <v>0.16</v>
      </c>
      <c r="S141" s="114">
        <v>0.6</v>
      </c>
      <c r="T141" s="114">
        <v>0.05</v>
      </c>
    </row>
    <row r="142" spans="2:20">
      <c r="B142" s="60" t="s">
        <v>476</v>
      </c>
      <c r="C142" s="90">
        <v>7560048</v>
      </c>
      <c r="D142" s="90" t="s">
        <v>154</v>
      </c>
      <c r="E142" s="90"/>
      <c r="F142" s="90">
        <v>756</v>
      </c>
      <c r="G142" s="90" t="s">
        <v>381</v>
      </c>
      <c r="H142" s="90" t="s">
        <v>474</v>
      </c>
      <c r="I142" s="90" t="s">
        <v>181</v>
      </c>
      <c r="J142" s="101"/>
      <c r="K142" s="90">
        <v>6.24</v>
      </c>
      <c r="L142" s="90" t="s">
        <v>185</v>
      </c>
      <c r="M142" s="114">
        <v>5.0999999999999996</v>
      </c>
      <c r="N142" s="114">
        <v>18.14</v>
      </c>
      <c r="O142" s="114">
        <v>244108.84</v>
      </c>
      <c r="P142" s="114">
        <v>59.59</v>
      </c>
      <c r="Q142" s="114">
        <v>145.46</v>
      </c>
      <c r="R142" s="114">
        <v>0.12</v>
      </c>
      <c r="S142" s="114">
        <v>0.08</v>
      </c>
      <c r="T142" s="114">
        <v>0.01</v>
      </c>
    </row>
    <row r="143" spans="2:20">
      <c r="B143" s="60" t="s">
        <v>477</v>
      </c>
      <c r="C143" s="90">
        <v>1380104</v>
      </c>
      <c r="D143" s="90" t="s">
        <v>154</v>
      </c>
      <c r="E143" s="90"/>
      <c r="F143" s="90">
        <v>138</v>
      </c>
      <c r="G143" s="90" t="s">
        <v>357</v>
      </c>
      <c r="H143" s="90">
        <v>0</v>
      </c>
      <c r="I143" s="90" t="s">
        <v>283</v>
      </c>
      <c r="J143" s="101"/>
      <c r="K143" s="90">
        <v>1.74</v>
      </c>
      <c r="L143" s="90" t="s">
        <v>185</v>
      </c>
      <c r="M143" s="114">
        <v>4.45</v>
      </c>
      <c r="N143" s="114">
        <v>22.33</v>
      </c>
      <c r="O143" s="114">
        <v>73144.17</v>
      </c>
      <c r="P143" s="114">
        <v>94</v>
      </c>
      <c r="Q143" s="114">
        <v>68.760000000000005</v>
      </c>
      <c r="R143" s="114">
        <v>0.05</v>
      </c>
      <c r="S143" s="114">
        <v>0.04</v>
      </c>
      <c r="T143" s="114">
        <v>0</v>
      </c>
    </row>
    <row r="144" spans="2:20">
      <c r="B144" s="60" t="s">
        <v>478</v>
      </c>
      <c r="C144" s="90">
        <v>1116755</v>
      </c>
      <c r="D144" s="90" t="s">
        <v>154</v>
      </c>
      <c r="E144" s="90"/>
      <c r="F144" s="90">
        <v>1134</v>
      </c>
      <c r="G144" s="90" t="s">
        <v>357</v>
      </c>
      <c r="H144" s="90">
        <v>0</v>
      </c>
      <c r="I144" s="90" t="s">
        <v>283</v>
      </c>
      <c r="J144" s="101"/>
      <c r="K144" s="90">
        <v>1.6</v>
      </c>
      <c r="L144" s="90" t="s">
        <v>185</v>
      </c>
      <c r="M144" s="114">
        <v>4.5</v>
      </c>
      <c r="N144" s="114">
        <v>70.55</v>
      </c>
      <c r="O144" s="114">
        <v>41711.5</v>
      </c>
      <c r="P144" s="114">
        <v>42.15</v>
      </c>
      <c r="Q144" s="114">
        <v>17.579999999999998</v>
      </c>
      <c r="R144" s="114">
        <v>0.06</v>
      </c>
      <c r="S144" s="114">
        <v>0.01</v>
      </c>
      <c r="T144" s="114">
        <v>0</v>
      </c>
    </row>
    <row r="145" spans="2:20">
      <c r="B145" s="60" t="s">
        <v>479</v>
      </c>
      <c r="C145" s="90">
        <v>5650114</v>
      </c>
      <c r="D145" s="90" t="s">
        <v>154</v>
      </c>
      <c r="E145" s="90"/>
      <c r="F145" s="90">
        <v>565</v>
      </c>
      <c r="G145" s="90" t="s">
        <v>172</v>
      </c>
      <c r="H145" s="90">
        <v>0</v>
      </c>
      <c r="I145" s="90" t="s">
        <v>283</v>
      </c>
      <c r="J145" s="101"/>
      <c r="K145" s="90">
        <v>1.49</v>
      </c>
      <c r="L145" s="90" t="s">
        <v>185</v>
      </c>
      <c r="M145" s="114">
        <v>5.15</v>
      </c>
      <c r="N145" s="114">
        <v>0.88</v>
      </c>
      <c r="O145" s="114">
        <v>139380.67000000001</v>
      </c>
      <c r="P145" s="114">
        <v>116.52</v>
      </c>
      <c r="Q145" s="114">
        <v>162.41</v>
      </c>
      <c r="R145" s="114">
        <v>0.04</v>
      </c>
      <c r="S145" s="114">
        <v>0.09</v>
      </c>
      <c r="T145" s="114">
        <v>0.01</v>
      </c>
    </row>
    <row r="146" spans="2:20">
      <c r="B146" s="60" t="s">
        <v>480</v>
      </c>
      <c r="C146" s="90">
        <v>4150124</v>
      </c>
      <c r="D146" s="90" t="s">
        <v>154</v>
      </c>
      <c r="E146" s="90"/>
      <c r="F146" s="90">
        <v>415</v>
      </c>
      <c r="G146" s="90" t="s">
        <v>357</v>
      </c>
      <c r="H146" s="90">
        <v>0</v>
      </c>
      <c r="I146" s="90" t="s">
        <v>283</v>
      </c>
      <c r="J146" s="101"/>
      <c r="K146" s="90">
        <v>1.0900000000000001</v>
      </c>
      <c r="L146" s="90" t="s">
        <v>185</v>
      </c>
      <c r="M146" s="114">
        <v>5</v>
      </c>
      <c r="N146" s="114">
        <v>0.01</v>
      </c>
      <c r="O146" s="114">
        <v>66514</v>
      </c>
      <c r="P146" s="114">
        <v>21</v>
      </c>
      <c r="Q146" s="114">
        <v>13.97</v>
      </c>
      <c r="R146" s="114">
        <v>0.02</v>
      </c>
      <c r="S146" s="114">
        <v>0.01</v>
      </c>
      <c r="T146" s="114">
        <v>0</v>
      </c>
    </row>
    <row r="147" spans="2:20">
      <c r="B147" s="60" t="s">
        <v>481</v>
      </c>
      <c r="C147" s="90">
        <v>1131416</v>
      </c>
      <c r="D147" s="90" t="s">
        <v>154</v>
      </c>
      <c r="E147" s="90"/>
      <c r="F147" s="90">
        <v>1132</v>
      </c>
      <c r="G147" s="90" t="s">
        <v>204</v>
      </c>
      <c r="H147" s="90">
        <v>0</v>
      </c>
      <c r="I147" s="90" t="s">
        <v>283</v>
      </c>
      <c r="J147" s="101"/>
      <c r="K147" s="90">
        <v>3.01</v>
      </c>
      <c r="L147" s="90" t="s">
        <v>185</v>
      </c>
      <c r="M147" s="114">
        <v>3.85</v>
      </c>
      <c r="N147" s="114">
        <v>2.67</v>
      </c>
      <c r="O147" s="114">
        <v>1144063</v>
      </c>
      <c r="P147" s="114">
        <v>103.6</v>
      </c>
      <c r="Q147" s="114">
        <v>1185.25</v>
      </c>
      <c r="R147" s="114">
        <v>0.41</v>
      </c>
      <c r="S147" s="114">
        <v>0.63</v>
      </c>
      <c r="T147" s="114">
        <v>0.05</v>
      </c>
    </row>
    <row r="148" spans="2:20">
      <c r="B148" s="60" t="s">
        <v>482</v>
      </c>
      <c r="C148" s="90">
        <v>1106608</v>
      </c>
      <c r="D148" s="90" t="s">
        <v>154</v>
      </c>
      <c r="E148" s="90"/>
      <c r="F148" s="90">
        <v>2028</v>
      </c>
      <c r="G148" s="90" t="s">
        <v>483</v>
      </c>
      <c r="H148" s="90">
        <v>0</v>
      </c>
      <c r="I148" s="90" t="s">
        <v>283</v>
      </c>
      <c r="J148" s="101"/>
      <c r="K148" s="90">
        <v>0</v>
      </c>
      <c r="L148" s="90" t="s">
        <v>185</v>
      </c>
      <c r="M148" s="114">
        <v>8</v>
      </c>
      <c r="N148" s="114">
        <v>0.01</v>
      </c>
      <c r="O148" s="114">
        <v>34000.07</v>
      </c>
      <c r="P148" s="114">
        <v>129.26</v>
      </c>
      <c r="Q148" s="114">
        <v>43.95</v>
      </c>
      <c r="R148" s="114">
        <v>0.18</v>
      </c>
      <c r="S148" s="114">
        <v>0.02</v>
      </c>
      <c r="T148" s="114">
        <v>0</v>
      </c>
    </row>
    <row r="149" spans="2:20">
      <c r="B149" s="60" t="s">
        <v>484</v>
      </c>
      <c r="C149" s="90">
        <v>1134493</v>
      </c>
      <c r="D149" s="90" t="s">
        <v>154</v>
      </c>
      <c r="E149" s="90"/>
      <c r="F149" s="90">
        <v>2009</v>
      </c>
      <c r="G149" s="90" t="s">
        <v>173</v>
      </c>
      <c r="H149" s="90">
        <v>0</v>
      </c>
      <c r="I149" s="90" t="s">
        <v>283</v>
      </c>
      <c r="J149" s="101"/>
      <c r="K149" s="90">
        <v>0</v>
      </c>
      <c r="L149" s="90" t="s">
        <v>185</v>
      </c>
      <c r="M149" s="114">
        <v>2</v>
      </c>
      <c r="N149" s="114">
        <v>7.88</v>
      </c>
      <c r="O149" s="114">
        <v>0.49</v>
      </c>
      <c r="P149" s="114">
        <v>75.8</v>
      </c>
      <c r="Q149" s="114">
        <v>0</v>
      </c>
      <c r="R149" s="114">
        <v>0</v>
      </c>
      <c r="S149" s="114">
        <v>0</v>
      </c>
      <c r="T149" s="114">
        <v>0</v>
      </c>
    </row>
    <row r="150" spans="2:20">
      <c r="B150" s="59" t="s">
        <v>53</v>
      </c>
      <c r="C150" s="88"/>
      <c r="D150" s="88"/>
      <c r="E150" s="88"/>
      <c r="F150" s="88"/>
      <c r="G150" s="88"/>
      <c r="H150" s="88"/>
      <c r="I150" s="88"/>
      <c r="J150" s="97"/>
      <c r="K150" s="88">
        <v>4.91</v>
      </c>
      <c r="L150" s="88"/>
      <c r="M150" s="91"/>
      <c r="N150" s="91">
        <v>2.91</v>
      </c>
      <c r="O150" s="91">
        <v>33168610.579999998</v>
      </c>
      <c r="P150" s="91"/>
      <c r="Q150" s="91">
        <v>33913.67</v>
      </c>
      <c r="R150" s="91"/>
      <c r="S150" s="91"/>
      <c r="T150" s="91">
        <v>1.48</v>
      </c>
    </row>
    <row r="151" spans="2:20">
      <c r="B151" s="60" t="s">
        <v>268</v>
      </c>
      <c r="C151" s="90"/>
      <c r="D151" s="90"/>
      <c r="E151" s="90"/>
      <c r="F151" s="90"/>
      <c r="G151" s="90"/>
      <c r="H151" s="90"/>
      <c r="I151" s="90"/>
      <c r="J151" s="101"/>
      <c r="K151" s="90"/>
      <c r="L151" s="90"/>
      <c r="M151" s="114"/>
      <c r="N151" s="114"/>
      <c r="O151" s="114"/>
      <c r="P151" s="114"/>
      <c r="Q151" s="114"/>
      <c r="R151" s="114"/>
      <c r="S151" s="114"/>
      <c r="T151" s="114"/>
    </row>
    <row r="152" spans="2:20">
      <c r="B152" s="60" t="s">
        <v>485</v>
      </c>
      <c r="C152" s="90">
        <v>6040323</v>
      </c>
      <c r="D152" s="90" t="s">
        <v>154</v>
      </c>
      <c r="E152" s="90"/>
      <c r="F152" s="90">
        <v>604</v>
      </c>
      <c r="G152" s="90" t="s">
        <v>336</v>
      </c>
      <c r="H152" s="90" t="s">
        <v>334</v>
      </c>
      <c r="I152" s="90" t="s">
        <v>183</v>
      </c>
      <c r="J152" s="101"/>
      <c r="K152" s="90">
        <v>6.54</v>
      </c>
      <c r="L152" s="90" t="s">
        <v>185</v>
      </c>
      <c r="M152" s="114">
        <v>3.02</v>
      </c>
      <c r="N152" s="114">
        <v>2.4700000000000002</v>
      </c>
      <c r="O152" s="114">
        <v>1527373</v>
      </c>
      <c r="P152" s="114">
        <v>104.4</v>
      </c>
      <c r="Q152" s="114">
        <v>1594.58</v>
      </c>
      <c r="R152" s="114">
        <v>0.13</v>
      </c>
      <c r="S152" s="114">
        <v>0.85</v>
      </c>
      <c r="T152" s="114">
        <v>7.0000000000000007E-2</v>
      </c>
    </row>
    <row r="153" spans="2:20">
      <c r="B153" s="60" t="s">
        <v>486</v>
      </c>
      <c r="C153" s="90">
        <v>2310134</v>
      </c>
      <c r="D153" s="90" t="s">
        <v>154</v>
      </c>
      <c r="E153" s="90"/>
      <c r="F153" s="90">
        <v>231</v>
      </c>
      <c r="G153" s="90" t="s">
        <v>336</v>
      </c>
      <c r="H153" s="90" t="s">
        <v>334</v>
      </c>
      <c r="I153" s="90" t="s">
        <v>183</v>
      </c>
      <c r="J153" s="101"/>
      <c r="K153" s="90">
        <v>3.27</v>
      </c>
      <c r="L153" s="90" t="s">
        <v>185</v>
      </c>
      <c r="M153" s="114">
        <v>2.77</v>
      </c>
      <c r="N153" s="114">
        <v>1.4</v>
      </c>
      <c r="O153" s="114">
        <v>355264</v>
      </c>
      <c r="P153" s="114">
        <v>106.03</v>
      </c>
      <c r="Q153" s="114">
        <v>376.69</v>
      </c>
      <c r="R153" s="114">
        <v>0.02</v>
      </c>
      <c r="S153" s="114">
        <v>0.2</v>
      </c>
      <c r="T153" s="114">
        <v>0.02</v>
      </c>
    </row>
    <row r="154" spans="2:20">
      <c r="B154" s="60" t="s">
        <v>487</v>
      </c>
      <c r="C154" s="90">
        <v>2310167</v>
      </c>
      <c r="D154" s="90" t="s">
        <v>154</v>
      </c>
      <c r="E154" s="90"/>
      <c r="F154" s="90">
        <v>231</v>
      </c>
      <c r="G154" s="90" t="s">
        <v>336</v>
      </c>
      <c r="H154" s="90" t="s">
        <v>334</v>
      </c>
      <c r="I154" s="90" t="s">
        <v>183</v>
      </c>
      <c r="J154" s="101"/>
      <c r="K154" s="90">
        <v>7.47</v>
      </c>
      <c r="L154" s="90" t="s">
        <v>185</v>
      </c>
      <c r="M154" s="114">
        <v>2.98</v>
      </c>
      <c r="N154" s="114">
        <v>2.81</v>
      </c>
      <c r="O154" s="114">
        <v>1672672</v>
      </c>
      <c r="P154" s="114">
        <v>102.9</v>
      </c>
      <c r="Q154" s="114">
        <v>1721.18</v>
      </c>
      <c r="R154" s="114">
        <v>0.13</v>
      </c>
      <c r="S154" s="114">
        <v>0.92</v>
      </c>
      <c r="T154" s="114">
        <v>0.08</v>
      </c>
    </row>
    <row r="155" spans="2:20">
      <c r="B155" s="60" t="s">
        <v>488</v>
      </c>
      <c r="C155" s="90">
        <v>1940485</v>
      </c>
      <c r="D155" s="90" t="s">
        <v>154</v>
      </c>
      <c r="E155" s="90"/>
      <c r="F155" s="90">
        <v>194</v>
      </c>
      <c r="G155" s="90" t="s">
        <v>336</v>
      </c>
      <c r="H155" s="90" t="s">
        <v>334</v>
      </c>
      <c r="I155" s="90" t="s">
        <v>181</v>
      </c>
      <c r="J155" s="101"/>
      <c r="K155" s="90">
        <v>1.39</v>
      </c>
      <c r="L155" s="90" t="s">
        <v>185</v>
      </c>
      <c r="M155" s="114">
        <v>5.9</v>
      </c>
      <c r="N155" s="114">
        <v>0.78</v>
      </c>
      <c r="O155" s="114">
        <v>30588</v>
      </c>
      <c r="P155" s="114">
        <v>107.68</v>
      </c>
      <c r="Q155" s="114">
        <v>32.94</v>
      </c>
      <c r="R155" s="114">
        <v>0</v>
      </c>
      <c r="S155" s="114">
        <v>0.02</v>
      </c>
      <c r="T155" s="114">
        <v>0</v>
      </c>
    </row>
    <row r="156" spans="2:20">
      <c r="B156" s="60" t="s">
        <v>489</v>
      </c>
      <c r="C156" s="90">
        <v>1940493</v>
      </c>
      <c r="D156" s="90" t="s">
        <v>154</v>
      </c>
      <c r="E156" s="90"/>
      <c r="F156" s="90">
        <v>194</v>
      </c>
      <c r="G156" s="90" t="s">
        <v>336</v>
      </c>
      <c r="H156" s="90" t="s">
        <v>334</v>
      </c>
      <c r="I156" s="90" t="s">
        <v>181</v>
      </c>
      <c r="J156" s="101"/>
      <c r="K156" s="90">
        <v>1.89</v>
      </c>
      <c r="L156" s="90" t="s">
        <v>185</v>
      </c>
      <c r="M156" s="114">
        <v>1.7</v>
      </c>
      <c r="N156" s="114">
        <v>0.47</v>
      </c>
      <c r="O156" s="114">
        <v>674360</v>
      </c>
      <c r="P156" s="114">
        <v>102.77</v>
      </c>
      <c r="Q156" s="114">
        <v>693.04</v>
      </c>
      <c r="R156" s="114">
        <v>0.11</v>
      </c>
      <c r="S156" s="114">
        <v>0.37</v>
      </c>
      <c r="T156" s="114">
        <v>0.03</v>
      </c>
    </row>
    <row r="157" spans="2:20">
      <c r="B157" s="60" t="s">
        <v>490</v>
      </c>
      <c r="C157" s="90">
        <v>1119635</v>
      </c>
      <c r="D157" s="90" t="s">
        <v>154</v>
      </c>
      <c r="E157" s="90"/>
      <c r="F157" s="90">
        <v>1040</v>
      </c>
      <c r="G157" s="90" t="s">
        <v>491</v>
      </c>
      <c r="H157" s="90" t="s">
        <v>349</v>
      </c>
      <c r="I157" s="90" t="s">
        <v>181</v>
      </c>
      <c r="J157" s="101"/>
      <c r="K157" s="90">
        <v>1.95</v>
      </c>
      <c r="L157" s="90" t="s">
        <v>185</v>
      </c>
      <c r="M157" s="114">
        <v>4.84</v>
      </c>
      <c r="N157" s="114">
        <v>0.94</v>
      </c>
      <c r="O157" s="114">
        <v>450533.46</v>
      </c>
      <c r="P157" s="114">
        <v>107.7</v>
      </c>
      <c r="Q157" s="114">
        <v>485.22</v>
      </c>
      <c r="R157" s="114">
        <v>0.05</v>
      </c>
      <c r="S157" s="114">
        <v>0.26</v>
      </c>
      <c r="T157" s="114">
        <v>0.02</v>
      </c>
    </row>
    <row r="158" spans="2:20">
      <c r="B158" s="60" t="s">
        <v>492</v>
      </c>
      <c r="C158" s="90">
        <v>1134212</v>
      </c>
      <c r="D158" s="90" t="s">
        <v>154</v>
      </c>
      <c r="E158" s="90"/>
      <c r="F158" s="90">
        <v>1153</v>
      </c>
      <c r="G158" s="90" t="s">
        <v>336</v>
      </c>
      <c r="H158" s="90" t="s">
        <v>349</v>
      </c>
      <c r="I158" s="90" t="s">
        <v>181</v>
      </c>
      <c r="J158" s="101"/>
      <c r="K158" s="90">
        <v>2.93</v>
      </c>
      <c r="L158" s="90" t="s">
        <v>185</v>
      </c>
      <c r="M158" s="114">
        <v>1.95</v>
      </c>
      <c r="N158" s="114">
        <v>1.34</v>
      </c>
      <c r="O158" s="114">
        <v>98809</v>
      </c>
      <c r="P158" s="114">
        <v>103.68</v>
      </c>
      <c r="Q158" s="114">
        <v>102.45</v>
      </c>
      <c r="R158" s="114">
        <v>0.01</v>
      </c>
      <c r="S158" s="114">
        <v>0.05</v>
      </c>
      <c r="T158" s="114">
        <v>0</v>
      </c>
    </row>
    <row r="159" spans="2:20">
      <c r="B159" s="60" t="s">
        <v>493</v>
      </c>
      <c r="C159" s="90">
        <v>6040281</v>
      </c>
      <c r="D159" s="90" t="s">
        <v>154</v>
      </c>
      <c r="E159" s="90"/>
      <c r="F159" s="90">
        <v>604</v>
      </c>
      <c r="G159" s="90" t="s">
        <v>336</v>
      </c>
      <c r="H159" s="90" t="s">
        <v>349</v>
      </c>
      <c r="I159" s="90" t="s">
        <v>183</v>
      </c>
      <c r="J159" s="101"/>
      <c r="K159" s="90">
        <v>0.7</v>
      </c>
      <c r="L159" s="90" t="s">
        <v>185</v>
      </c>
      <c r="M159" s="114">
        <v>5.4</v>
      </c>
      <c r="N159" s="114">
        <v>0.27</v>
      </c>
      <c r="O159" s="114">
        <v>202707</v>
      </c>
      <c r="P159" s="114">
        <v>105.2</v>
      </c>
      <c r="Q159" s="114">
        <v>213.25</v>
      </c>
      <c r="R159" s="114">
        <v>0.01</v>
      </c>
      <c r="S159" s="114">
        <v>0.11</v>
      </c>
      <c r="T159" s="114">
        <v>0.01</v>
      </c>
    </row>
    <row r="160" spans="2:20">
      <c r="B160" s="60" t="s">
        <v>494</v>
      </c>
      <c r="C160" s="90">
        <v>2300150</v>
      </c>
      <c r="D160" s="90" t="s">
        <v>154</v>
      </c>
      <c r="E160" s="90"/>
      <c r="F160" s="90">
        <v>230</v>
      </c>
      <c r="G160" s="90" t="s">
        <v>204</v>
      </c>
      <c r="H160" s="90" t="s">
        <v>364</v>
      </c>
      <c r="I160" s="90" t="s">
        <v>181</v>
      </c>
      <c r="J160" s="101"/>
      <c r="K160" s="90">
        <v>3.8</v>
      </c>
      <c r="L160" s="90" t="s">
        <v>185</v>
      </c>
      <c r="M160" s="114">
        <v>4.1500000000000004</v>
      </c>
      <c r="N160" s="114">
        <v>1.19</v>
      </c>
      <c r="O160" s="114">
        <v>519369</v>
      </c>
      <c r="P160" s="114">
        <v>101.5</v>
      </c>
      <c r="Q160" s="114">
        <v>527.16</v>
      </c>
      <c r="R160" s="114">
        <v>7.0000000000000007E-2</v>
      </c>
      <c r="S160" s="114">
        <v>0.28000000000000003</v>
      </c>
      <c r="T160" s="114">
        <v>0.02</v>
      </c>
    </row>
    <row r="161" spans="2:20">
      <c r="B161" s="60" t="s">
        <v>495</v>
      </c>
      <c r="C161" s="90">
        <v>2300168</v>
      </c>
      <c r="D161" s="90" t="s">
        <v>154</v>
      </c>
      <c r="E161" s="90"/>
      <c r="F161" s="90">
        <v>230</v>
      </c>
      <c r="G161" s="90" t="s">
        <v>333</v>
      </c>
      <c r="H161" s="90" t="s">
        <v>364</v>
      </c>
      <c r="I161" s="90" t="s">
        <v>181</v>
      </c>
      <c r="J161" s="101"/>
      <c r="K161" s="90">
        <v>0.42</v>
      </c>
      <c r="L161" s="90" t="s">
        <v>185</v>
      </c>
      <c r="M161" s="114">
        <v>5.7</v>
      </c>
      <c r="N161" s="114">
        <v>0.26</v>
      </c>
      <c r="O161" s="114">
        <v>12057.45</v>
      </c>
      <c r="P161" s="114">
        <v>102.74</v>
      </c>
      <c r="Q161" s="114">
        <v>12.39</v>
      </c>
      <c r="R161" s="114">
        <v>0</v>
      </c>
      <c r="S161" s="114">
        <v>0.01</v>
      </c>
      <c r="T161" s="114">
        <v>0</v>
      </c>
    </row>
    <row r="162" spans="2:20">
      <c r="B162" s="60" t="s">
        <v>496</v>
      </c>
      <c r="C162" s="90">
        <v>7480031</v>
      </c>
      <c r="D162" s="90" t="s">
        <v>154</v>
      </c>
      <c r="E162" s="90"/>
      <c r="F162" s="90">
        <v>748</v>
      </c>
      <c r="G162" s="90" t="s">
        <v>336</v>
      </c>
      <c r="H162" s="90" t="s">
        <v>364</v>
      </c>
      <c r="I162" s="90" t="s">
        <v>183</v>
      </c>
      <c r="J162" s="101"/>
      <c r="K162" s="90">
        <v>1.1399999999999999</v>
      </c>
      <c r="L162" s="90" t="s">
        <v>185</v>
      </c>
      <c r="M162" s="114">
        <v>6.1</v>
      </c>
      <c r="N162" s="114">
        <v>0.75</v>
      </c>
      <c r="O162" s="114">
        <v>448000</v>
      </c>
      <c r="P162" s="114">
        <v>111.24</v>
      </c>
      <c r="Q162" s="114">
        <v>498.36</v>
      </c>
      <c r="R162" s="114">
        <v>0.1</v>
      </c>
      <c r="S162" s="114">
        <v>0.27</v>
      </c>
      <c r="T162" s="114">
        <v>0.02</v>
      </c>
    </row>
    <row r="163" spans="2:20">
      <c r="B163" s="60" t="s">
        <v>497</v>
      </c>
      <c r="C163" s="90">
        <v>6000202</v>
      </c>
      <c r="D163" s="90" t="s">
        <v>154</v>
      </c>
      <c r="E163" s="90"/>
      <c r="F163" s="90">
        <v>600</v>
      </c>
      <c r="G163" s="90" t="s">
        <v>333</v>
      </c>
      <c r="H163" s="90" t="s">
        <v>364</v>
      </c>
      <c r="I163" s="90" t="s">
        <v>183</v>
      </c>
      <c r="J163" s="101"/>
      <c r="K163" s="90">
        <v>4.82</v>
      </c>
      <c r="L163" s="90" t="s">
        <v>185</v>
      </c>
      <c r="M163" s="114">
        <v>4.8</v>
      </c>
      <c r="N163" s="114">
        <v>2.34</v>
      </c>
      <c r="O163" s="114">
        <v>60280</v>
      </c>
      <c r="P163" s="114">
        <v>113.44</v>
      </c>
      <c r="Q163" s="114">
        <v>68.38</v>
      </c>
      <c r="R163" s="114">
        <v>0</v>
      </c>
      <c r="S163" s="114">
        <v>0.04</v>
      </c>
      <c r="T163" s="114">
        <v>0</v>
      </c>
    </row>
    <row r="164" spans="2:20">
      <c r="B164" s="60" t="s">
        <v>498</v>
      </c>
      <c r="C164" s="90">
        <v>2810299</v>
      </c>
      <c r="D164" s="90" t="s">
        <v>154</v>
      </c>
      <c r="E164" s="90"/>
      <c r="F164" s="90">
        <v>281</v>
      </c>
      <c r="G164" s="90" t="s">
        <v>381</v>
      </c>
      <c r="H164" s="90" t="s">
        <v>364</v>
      </c>
      <c r="I164" s="90" t="s">
        <v>183</v>
      </c>
      <c r="J164" s="101"/>
      <c r="K164" s="90">
        <v>5.35</v>
      </c>
      <c r="L164" s="90" t="s">
        <v>185</v>
      </c>
      <c r="M164" s="114">
        <v>2.4500000000000002</v>
      </c>
      <c r="N164" s="114">
        <v>2.7</v>
      </c>
      <c r="O164" s="114">
        <v>28000</v>
      </c>
      <c r="P164" s="114">
        <v>99.4</v>
      </c>
      <c r="Q164" s="114">
        <v>27.83</v>
      </c>
      <c r="R164" s="114">
        <v>0</v>
      </c>
      <c r="S164" s="114">
        <v>0.01</v>
      </c>
      <c r="T164" s="114">
        <v>0</v>
      </c>
    </row>
    <row r="165" spans="2:20">
      <c r="B165" s="60" t="s">
        <v>499</v>
      </c>
      <c r="C165" s="90">
        <v>1115997</v>
      </c>
      <c r="D165" s="90" t="s">
        <v>154</v>
      </c>
      <c r="E165" s="90"/>
      <c r="F165" s="90">
        <v>1457</v>
      </c>
      <c r="G165" s="90" t="s">
        <v>491</v>
      </c>
      <c r="H165" s="90" t="s">
        <v>364</v>
      </c>
      <c r="I165" s="90" t="s">
        <v>183</v>
      </c>
      <c r="J165" s="101"/>
      <c r="K165" s="90">
        <v>0.33</v>
      </c>
      <c r="L165" s="90" t="s">
        <v>185</v>
      </c>
      <c r="M165" s="114">
        <v>4.95</v>
      </c>
      <c r="N165" s="114">
        <v>0.31</v>
      </c>
      <c r="O165" s="114">
        <v>105817.02</v>
      </c>
      <c r="P165" s="114">
        <v>102.37</v>
      </c>
      <c r="Q165" s="114">
        <v>108.33</v>
      </c>
      <c r="R165" s="114">
        <v>7.0000000000000007E-2</v>
      </c>
      <c r="S165" s="114">
        <v>0.06</v>
      </c>
      <c r="T165" s="114">
        <v>0</v>
      </c>
    </row>
    <row r="166" spans="2:20">
      <c r="B166" s="60" t="s">
        <v>500</v>
      </c>
      <c r="C166" s="90">
        <v>1127547</v>
      </c>
      <c r="D166" s="90" t="s">
        <v>154</v>
      </c>
      <c r="E166" s="90"/>
      <c r="F166" s="90">
        <v>1457</v>
      </c>
      <c r="G166" s="90" t="s">
        <v>491</v>
      </c>
      <c r="H166" s="90" t="s">
        <v>364</v>
      </c>
      <c r="I166" s="90" t="s">
        <v>183</v>
      </c>
      <c r="J166" s="101"/>
      <c r="K166" s="90">
        <v>2.42</v>
      </c>
      <c r="L166" s="90" t="s">
        <v>185</v>
      </c>
      <c r="M166" s="114">
        <v>4.0999999999999996</v>
      </c>
      <c r="N166" s="114">
        <v>1.1299999999999999</v>
      </c>
      <c r="O166" s="114">
        <v>600056</v>
      </c>
      <c r="P166" s="114">
        <v>107.29</v>
      </c>
      <c r="Q166" s="114">
        <v>643.79999999999995</v>
      </c>
      <c r="R166" s="114">
        <v>0.05</v>
      </c>
      <c r="S166" s="114">
        <v>0.34</v>
      </c>
      <c r="T166" s="114">
        <v>0.03</v>
      </c>
    </row>
    <row r="167" spans="2:20">
      <c r="B167" s="60" t="s">
        <v>501</v>
      </c>
      <c r="C167" s="90">
        <v>39003629</v>
      </c>
      <c r="D167" s="90" t="s">
        <v>154</v>
      </c>
      <c r="E167" s="90"/>
      <c r="F167" s="90">
        <v>390</v>
      </c>
      <c r="G167" s="90" t="s">
        <v>357</v>
      </c>
      <c r="H167" s="90" t="s">
        <v>379</v>
      </c>
      <c r="I167" s="90" t="s">
        <v>183</v>
      </c>
      <c r="J167" s="101"/>
      <c r="K167" s="90">
        <v>7.8</v>
      </c>
      <c r="L167" s="90" t="s">
        <v>185</v>
      </c>
      <c r="M167" s="114">
        <v>2.4</v>
      </c>
      <c r="N167" s="114">
        <v>2.41</v>
      </c>
      <c r="O167" s="114">
        <v>3090000</v>
      </c>
      <c r="P167" s="114">
        <v>100.82668</v>
      </c>
      <c r="Q167" s="114">
        <v>3115.55</v>
      </c>
      <c r="R167" s="114">
        <v>0.68</v>
      </c>
      <c r="S167" s="114">
        <v>1.66</v>
      </c>
      <c r="T167" s="114">
        <v>0.14000000000000001</v>
      </c>
    </row>
    <row r="168" spans="2:20">
      <c r="B168" s="60" t="s">
        <v>502</v>
      </c>
      <c r="C168" s="90">
        <v>3900362</v>
      </c>
      <c r="D168" s="90" t="s">
        <v>154</v>
      </c>
      <c r="E168" s="90"/>
      <c r="F168" s="90">
        <v>390</v>
      </c>
      <c r="G168" s="90" t="s">
        <v>357</v>
      </c>
      <c r="H168" s="90" t="s">
        <v>379</v>
      </c>
      <c r="I168" s="90" t="s">
        <v>183</v>
      </c>
      <c r="J168" s="101"/>
      <c r="K168" s="90">
        <v>7.86</v>
      </c>
      <c r="L168" s="90" t="s">
        <v>185</v>
      </c>
      <c r="M168" s="114">
        <v>2.4</v>
      </c>
      <c r="N168" s="114">
        <v>2.0699999999999998</v>
      </c>
      <c r="O168" s="114">
        <v>1412696</v>
      </c>
      <c r="P168" s="114">
        <v>102.45</v>
      </c>
      <c r="Q168" s="114">
        <v>1447.31</v>
      </c>
      <c r="R168" s="114">
        <v>0.21</v>
      </c>
      <c r="S168" s="114">
        <v>0.77</v>
      </c>
      <c r="T168" s="114">
        <v>0.06</v>
      </c>
    </row>
    <row r="169" spans="2:20">
      <c r="B169" s="60" t="s">
        <v>503</v>
      </c>
      <c r="C169" s="90">
        <v>7590144</v>
      </c>
      <c r="D169" s="90" t="s">
        <v>154</v>
      </c>
      <c r="E169" s="90"/>
      <c r="F169" s="90">
        <v>759</v>
      </c>
      <c r="G169" s="90" t="s">
        <v>357</v>
      </c>
      <c r="H169" s="90" t="s">
        <v>379</v>
      </c>
      <c r="I169" s="90" t="s">
        <v>183</v>
      </c>
      <c r="J169" s="101"/>
      <c r="K169" s="90">
        <v>0.82</v>
      </c>
      <c r="L169" s="90" t="s">
        <v>185</v>
      </c>
      <c r="M169" s="114">
        <v>6.41</v>
      </c>
      <c r="N169" s="114">
        <v>0.87</v>
      </c>
      <c r="O169" s="114">
        <v>6242</v>
      </c>
      <c r="P169" s="114">
        <v>105.66</v>
      </c>
      <c r="Q169" s="114">
        <v>6.6</v>
      </c>
      <c r="R169" s="114">
        <v>0.01</v>
      </c>
      <c r="S169" s="114">
        <v>0</v>
      </c>
      <c r="T169" s="114">
        <v>0</v>
      </c>
    </row>
    <row r="170" spans="2:20">
      <c r="B170" s="60" t="s">
        <v>504</v>
      </c>
      <c r="C170" s="90">
        <v>1260405</v>
      </c>
      <c r="D170" s="90" t="s">
        <v>154</v>
      </c>
      <c r="E170" s="90"/>
      <c r="F170" s="90">
        <v>126</v>
      </c>
      <c r="G170" s="90" t="s">
        <v>357</v>
      </c>
      <c r="H170" s="90" t="s">
        <v>379</v>
      </c>
      <c r="I170" s="90" t="s">
        <v>183</v>
      </c>
      <c r="J170" s="101"/>
      <c r="K170" s="90">
        <v>0</v>
      </c>
      <c r="L170" s="90" t="s">
        <v>185</v>
      </c>
      <c r="M170" s="114">
        <v>6.4</v>
      </c>
      <c r="N170" s="114">
        <v>0</v>
      </c>
      <c r="O170" s="114">
        <v>3046.5</v>
      </c>
      <c r="P170" s="114">
        <v>106.38</v>
      </c>
      <c r="Q170" s="114">
        <v>3.24</v>
      </c>
      <c r="R170" s="114">
        <v>0</v>
      </c>
      <c r="S170" s="114">
        <v>0</v>
      </c>
      <c r="T170" s="114">
        <v>0</v>
      </c>
    </row>
    <row r="171" spans="2:20">
      <c r="B171" s="60" t="s">
        <v>505</v>
      </c>
      <c r="C171" s="90">
        <v>1137975</v>
      </c>
      <c r="D171" s="90" t="s">
        <v>154</v>
      </c>
      <c r="E171" s="90"/>
      <c r="F171" s="90">
        <v>1604</v>
      </c>
      <c r="G171" s="90" t="s">
        <v>357</v>
      </c>
      <c r="H171" s="90" t="s">
        <v>379</v>
      </c>
      <c r="I171" s="90" t="s">
        <v>181</v>
      </c>
      <c r="J171" s="101"/>
      <c r="K171" s="90">
        <v>5.71</v>
      </c>
      <c r="L171" s="90" t="s">
        <v>185</v>
      </c>
      <c r="M171" s="114">
        <v>4.3499999999999996</v>
      </c>
      <c r="N171" s="114">
        <v>4.05</v>
      </c>
      <c r="O171" s="114">
        <v>1107355</v>
      </c>
      <c r="P171" s="114">
        <v>102.48</v>
      </c>
      <c r="Q171" s="114">
        <v>1134.82</v>
      </c>
      <c r="R171" s="114">
        <v>0.22</v>
      </c>
      <c r="S171" s="114">
        <v>0.61</v>
      </c>
      <c r="T171" s="114">
        <v>0.05</v>
      </c>
    </row>
    <row r="172" spans="2:20">
      <c r="B172" s="60" t="s">
        <v>506</v>
      </c>
      <c r="C172" s="90">
        <v>1134154</v>
      </c>
      <c r="D172" s="90" t="s">
        <v>154</v>
      </c>
      <c r="E172" s="90"/>
      <c r="F172" s="90">
        <v>1291</v>
      </c>
      <c r="G172" s="90" t="s">
        <v>336</v>
      </c>
      <c r="H172" s="90" t="s">
        <v>379</v>
      </c>
      <c r="I172" s="90" t="s">
        <v>183</v>
      </c>
      <c r="J172" s="101"/>
      <c r="K172" s="90">
        <v>3.2</v>
      </c>
      <c r="L172" s="90" t="s">
        <v>185</v>
      </c>
      <c r="M172" s="114">
        <v>1.05</v>
      </c>
      <c r="N172" s="114">
        <v>0.96</v>
      </c>
      <c r="O172" s="114">
        <v>176057</v>
      </c>
      <c r="P172" s="114">
        <v>100.31</v>
      </c>
      <c r="Q172" s="114">
        <v>176.6</v>
      </c>
      <c r="R172" s="114">
        <v>0.06</v>
      </c>
      <c r="S172" s="114">
        <v>0.09</v>
      </c>
      <c r="T172" s="114">
        <v>0.01</v>
      </c>
    </row>
    <row r="173" spans="2:20">
      <c r="B173" s="60" t="s">
        <v>507</v>
      </c>
      <c r="C173" s="90">
        <v>1138163</v>
      </c>
      <c r="D173" s="90" t="s">
        <v>154</v>
      </c>
      <c r="E173" s="90"/>
      <c r="F173" s="90">
        <v>1367</v>
      </c>
      <c r="G173" s="90" t="s">
        <v>375</v>
      </c>
      <c r="H173" s="90" t="s">
        <v>379</v>
      </c>
      <c r="I173" s="90" t="s">
        <v>183</v>
      </c>
      <c r="J173" s="101"/>
      <c r="K173" s="90">
        <v>9.65</v>
      </c>
      <c r="L173" s="90" t="s">
        <v>185</v>
      </c>
      <c r="M173" s="114">
        <v>3.95</v>
      </c>
      <c r="N173" s="114">
        <v>4.21</v>
      </c>
      <c r="O173" s="114">
        <v>391684</v>
      </c>
      <c r="P173" s="114">
        <v>97.98</v>
      </c>
      <c r="Q173" s="114">
        <v>383.77</v>
      </c>
      <c r="R173" s="114">
        <v>0.16</v>
      </c>
      <c r="S173" s="114">
        <v>0.2</v>
      </c>
      <c r="T173" s="114">
        <v>0.02</v>
      </c>
    </row>
    <row r="174" spans="2:20">
      <c r="B174" s="60" t="s">
        <v>508</v>
      </c>
      <c r="C174" s="90">
        <v>1138171</v>
      </c>
      <c r="D174" s="90" t="s">
        <v>154</v>
      </c>
      <c r="E174" s="90"/>
      <c r="F174" s="90">
        <v>1367</v>
      </c>
      <c r="G174" s="90" t="s">
        <v>375</v>
      </c>
      <c r="H174" s="90" t="s">
        <v>379</v>
      </c>
      <c r="I174" s="90" t="s">
        <v>183</v>
      </c>
      <c r="J174" s="101"/>
      <c r="K174" s="90">
        <v>10.25</v>
      </c>
      <c r="L174" s="90" t="s">
        <v>185</v>
      </c>
      <c r="M174" s="114">
        <v>3.95</v>
      </c>
      <c r="N174" s="114">
        <v>4.29</v>
      </c>
      <c r="O174" s="114">
        <v>375019</v>
      </c>
      <c r="P174" s="114">
        <v>97</v>
      </c>
      <c r="Q174" s="114">
        <v>363.77</v>
      </c>
      <c r="R174" s="114">
        <v>0.16</v>
      </c>
      <c r="S174" s="114">
        <v>0.19</v>
      </c>
      <c r="T174" s="114">
        <v>0.02</v>
      </c>
    </row>
    <row r="175" spans="2:20">
      <c r="B175" s="60" t="s">
        <v>509</v>
      </c>
      <c r="C175" s="90">
        <v>1136316</v>
      </c>
      <c r="D175" s="90" t="s">
        <v>154</v>
      </c>
      <c r="E175" s="90"/>
      <c r="F175" s="90">
        <v>1367</v>
      </c>
      <c r="G175" s="90" t="s">
        <v>375</v>
      </c>
      <c r="H175" s="90" t="s">
        <v>379</v>
      </c>
      <c r="I175" s="90" t="s">
        <v>183</v>
      </c>
      <c r="J175" s="101"/>
      <c r="K175" s="90">
        <v>8.9</v>
      </c>
      <c r="L175" s="90" t="s">
        <v>185</v>
      </c>
      <c r="M175" s="114">
        <v>4.3600000000000003</v>
      </c>
      <c r="N175" s="114">
        <v>3.99</v>
      </c>
      <c r="O175" s="114">
        <v>930226</v>
      </c>
      <c r="P175" s="114">
        <v>103.63</v>
      </c>
      <c r="Q175" s="114">
        <v>963.99</v>
      </c>
      <c r="R175" s="114">
        <v>0.31</v>
      </c>
      <c r="S175" s="114">
        <v>0.51</v>
      </c>
      <c r="T175" s="114">
        <v>0.04</v>
      </c>
    </row>
    <row r="176" spans="2:20">
      <c r="B176" s="60" t="s">
        <v>510</v>
      </c>
      <c r="C176" s="90">
        <v>1136068</v>
      </c>
      <c r="D176" s="90" t="s">
        <v>154</v>
      </c>
      <c r="E176" s="90"/>
      <c r="F176" s="90">
        <v>1324</v>
      </c>
      <c r="G176" s="90" t="s">
        <v>375</v>
      </c>
      <c r="H176" s="90" t="s">
        <v>379</v>
      </c>
      <c r="I176" s="90" t="s">
        <v>181</v>
      </c>
      <c r="J176" s="101"/>
      <c r="K176" s="90">
        <v>6.55</v>
      </c>
      <c r="L176" s="90" t="s">
        <v>185</v>
      </c>
      <c r="M176" s="114">
        <v>3.92</v>
      </c>
      <c r="N176" s="114">
        <v>3.48</v>
      </c>
      <c r="O176" s="114">
        <v>330768</v>
      </c>
      <c r="P176" s="114">
        <v>104.7</v>
      </c>
      <c r="Q176" s="114">
        <v>346.31</v>
      </c>
      <c r="R176" s="114">
        <v>0.03</v>
      </c>
      <c r="S176" s="114">
        <v>0.18</v>
      </c>
      <c r="T176" s="114">
        <v>0.02</v>
      </c>
    </row>
    <row r="177" spans="2:20">
      <c r="B177" s="60" t="s">
        <v>511</v>
      </c>
      <c r="C177" s="90">
        <v>1135862</v>
      </c>
      <c r="D177" s="90" t="s">
        <v>154</v>
      </c>
      <c r="E177" s="90"/>
      <c r="F177" s="90">
        <v>1597</v>
      </c>
      <c r="G177" s="90" t="s">
        <v>375</v>
      </c>
      <c r="H177" s="90" t="s">
        <v>379</v>
      </c>
      <c r="I177" s="90" t="s">
        <v>181</v>
      </c>
      <c r="J177" s="101"/>
      <c r="K177" s="90">
        <v>5.58</v>
      </c>
      <c r="L177" s="90" t="s">
        <v>185</v>
      </c>
      <c r="M177" s="114">
        <v>3.58</v>
      </c>
      <c r="N177" s="114">
        <v>3.02</v>
      </c>
      <c r="O177" s="114">
        <v>178250</v>
      </c>
      <c r="P177" s="114">
        <v>105.8</v>
      </c>
      <c r="Q177" s="114">
        <v>188.59</v>
      </c>
      <c r="R177" s="114">
        <v>0.01</v>
      </c>
      <c r="S177" s="114">
        <v>0.1</v>
      </c>
      <c r="T177" s="114">
        <v>0.01</v>
      </c>
    </row>
    <row r="178" spans="2:20">
      <c r="B178" s="60" t="s">
        <v>512</v>
      </c>
      <c r="C178" s="90">
        <v>1135656</v>
      </c>
      <c r="D178" s="90" t="s">
        <v>154</v>
      </c>
      <c r="E178" s="90"/>
      <c r="F178" s="90">
        <v>1643</v>
      </c>
      <c r="G178" s="90" t="s">
        <v>357</v>
      </c>
      <c r="H178" s="90" t="s">
        <v>379</v>
      </c>
      <c r="I178" s="90" t="s">
        <v>181</v>
      </c>
      <c r="J178" s="101"/>
      <c r="K178" s="90">
        <v>3.62</v>
      </c>
      <c r="L178" s="90" t="s">
        <v>185</v>
      </c>
      <c r="M178" s="114">
        <v>4.2</v>
      </c>
      <c r="N178" s="114">
        <v>3.88</v>
      </c>
      <c r="O178" s="114">
        <v>3327186</v>
      </c>
      <c r="P178" s="114">
        <v>101.28</v>
      </c>
      <c r="Q178" s="114">
        <v>3369.77</v>
      </c>
      <c r="R178" s="114">
        <v>0.24</v>
      </c>
      <c r="S178" s="114">
        <v>1.8</v>
      </c>
      <c r="T178" s="114">
        <v>0.15</v>
      </c>
    </row>
    <row r="179" spans="2:20">
      <c r="B179" s="60" t="s">
        <v>513</v>
      </c>
      <c r="C179" s="90">
        <v>1135920</v>
      </c>
      <c r="D179" s="90" t="s">
        <v>154</v>
      </c>
      <c r="E179" s="90"/>
      <c r="F179" s="90">
        <v>1431</v>
      </c>
      <c r="G179" s="90" t="s">
        <v>375</v>
      </c>
      <c r="H179" s="90" t="s">
        <v>379</v>
      </c>
      <c r="I179" s="90" t="s">
        <v>181</v>
      </c>
      <c r="J179" s="101"/>
      <c r="K179" s="90">
        <v>6.57</v>
      </c>
      <c r="L179" s="90" t="s">
        <v>185</v>
      </c>
      <c r="M179" s="114">
        <v>4.0999999999999996</v>
      </c>
      <c r="N179" s="114">
        <v>3.37</v>
      </c>
      <c r="O179" s="114">
        <v>745721</v>
      </c>
      <c r="P179" s="114">
        <v>104.96</v>
      </c>
      <c r="Q179" s="114">
        <v>782.71</v>
      </c>
      <c r="R179" s="114">
        <v>0.25</v>
      </c>
      <c r="S179" s="114">
        <v>0.42</v>
      </c>
      <c r="T179" s="114">
        <v>0.03</v>
      </c>
    </row>
    <row r="180" spans="2:20">
      <c r="B180" s="60" t="s">
        <v>514</v>
      </c>
      <c r="C180" s="90">
        <v>1114073</v>
      </c>
      <c r="D180" s="90" t="s">
        <v>154</v>
      </c>
      <c r="E180" s="90"/>
      <c r="F180" s="90">
        <v>1363</v>
      </c>
      <c r="G180" s="90" t="s">
        <v>170</v>
      </c>
      <c r="H180" s="90" t="s">
        <v>379</v>
      </c>
      <c r="I180" s="90" t="s">
        <v>183</v>
      </c>
      <c r="J180" s="101"/>
      <c r="K180" s="90">
        <v>2.34</v>
      </c>
      <c r="L180" s="90" t="s">
        <v>185</v>
      </c>
      <c r="M180" s="114">
        <v>2.2000000000000002</v>
      </c>
      <c r="N180" s="114">
        <v>1.27</v>
      </c>
      <c r="O180" s="114">
        <v>1647450</v>
      </c>
      <c r="P180" s="114">
        <v>102.45</v>
      </c>
      <c r="Q180" s="114">
        <v>1687.81</v>
      </c>
      <c r="R180" s="114">
        <v>0.06</v>
      </c>
      <c r="S180" s="114">
        <v>0.9</v>
      </c>
      <c r="T180" s="114">
        <v>7.0000000000000007E-2</v>
      </c>
    </row>
    <row r="181" spans="2:20">
      <c r="B181" s="60" t="s">
        <v>515</v>
      </c>
      <c r="C181" s="90">
        <v>1132505</v>
      </c>
      <c r="D181" s="90" t="s">
        <v>154</v>
      </c>
      <c r="E181" s="90"/>
      <c r="F181" s="90">
        <v>1363</v>
      </c>
      <c r="G181" s="90" t="s">
        <v>170</v>
      </c>
      <c r="H181" s="90" t="s">
        <v>379</v>
      </c>
      <c r="I181" s="90" t="s">
        <v>183</v>
      </c>
      <c r="J181" s="101"/>
      <c r="K181" s="90">
        <v>6.96</v>
      </c>
      <c r="L181" s="90" t="s">
        <v>185</v>
      </c>
      <c r="M181" s="114">
        <v>1.65</v>
      </c>
      <c r="N181" s="114">
        <v>1.92</v>
      </c>
      <c r="O181" s="114">
        <v>1245091</v>
      </c>
      <c r="P181" s="114">
        <v>99.09</v>
      </c>
      <c r="Q181" s="114">
        <v>1233.76</v>
      </c>
      <c r="R181" s="114">
        <v>0.09</v>
      </c>
      <c r="S181" s="114">
        <v>0.66</v>
      </c>
      <c r="T181" s="114">
        <v>0.05</v>
      </c>
    </row>
    <row r="182" spans="2:20">
      <c r="B182" s="60" t="s">
        <v>516</v>
      </c>
      <c r="C182" s="90">
        <v>6990196</v>
      </c>
      <c r="D182" s="90" t="s">
        <v>154</v>
      </c>
      <c r="E182" s="90"/>
      <c r="F182" s="90">
        <v>699</v>
      </c>
      <c r="G182" s="90" t="s">
        <v>357</v>
      </c>
      <c r="H182" s="90" t="s">
        <v>325</v>
      </c>
      <c r="I182" s="90" t="s">
        <v>181</v>
      </c>
      <c r="J182" s="101"/>
      <c r="K182" s="90">
        <v>4.4000000000000004</v>
      </c>
      <c r="L182" s="90" t="s">
        <v>185</v>
      </c>
      <c r="M182" s="114">
        <v>7.05</v>
      </c>
      <c r="N182" s="114">
        <v>2.95</v>
      </c>
      <c r="O182" s="114">
        <v>572747.9</v>
      </c>
      <c r="P182" s="114">
        <v>118.7</v>
      </c>
      <c r="Q182" s="114">
        <v>679.85</v>
      </c>
      <c r="R182" s="114">
        <v>0.1</v>
      </c>
      <c r="S182" s="114">
        <v>0.36</v>
      </c>
      <c r="T182" s="114">
        <v>0.03</v>
      </c>
    </row>
    <row r="183" spans="2:20">
      <c r="B183" s="60" t="s">
        <v>517</v>
      </c>
      <c r="C183" s="90">
        <v>1118843</v>
      </c>
      <c r="D183" s="90" t="s">
        <v>154</v>
      </c>
      <c r="E183" s="90"/>
      <c r="F183" s="90">
        <v>2095</v>
      </c>
      <c r="G183" s="90" t="s">
        <v>204</v>
      </c>
      <c r="H183" s="90" t="s">
        <v>325</v>
      </c>
      <c r="I183" s="90" t="s">
        <v>183</v>
      </c>
      <c r="J183" s="101"/>
      <c r="K183" s="90">
        <v>0.99</v>
      </c>
      <c r="L183" s="90" t="s">
        <v>185</v>
      </c>
      <c r="M183" s="114">
        <v>5.5</v>
      </c>
      <c r="N183" s="114">
        <v>0.97</v>
      </c>
      <c r="O183" s="114">
        <v>337082.99</v>
      </c>
      <c r="P183" s="114">
        <v>104.5</v>
      </c>
      <c r="Q183" s="114">
        <v>352.25</v>
      </c>
      <c r="R183" s="114">
        <v>0.28000000000000003</v>
      </c>
      <c r="S183" s="114">
        <v>0.19</v>
      </c>
      <c r="T183" s="114">
        <v>0.02</v>
      </c>
    </row>
    <row r="184" spans="2:20">
      <c r="B184" s="60" t="s">
        <v>518</v>
      </c>
      <c r="C184" s="90">
        <v>1118835</v>
      </c>
      <c r="D184" s="90" t="s">
        <v>154</v>
      </c>
      <c r="E184" s="90"/>
      <c r="F184" s="90">
        <v>2095</v>
      </c>
      <c r="G184" s="90" t="s">
        <v>204</v>
      </c>
      <c r="H184" s="90" t="s">
        <v>325</v>
      </c>
      <c r="I184" s="90" t="s">
        <v>183</v>
      </c>
      <c r="J184" s="101"/>
      <c r="K184" s="90">
        <v>2.94</v>
      </c>
      <c r="L184" s="90" t="s">
        <v>185</v>
      </c>
      <c r="M184" s="114">
        <v>1.2</v>
      </c>
      <c r="N184" s="114">
        <v>1.21</v>
      </c>
      <c r="O184" s="114">
        <v>1302878</v>
      </c>
      <c r="P184" s="114">
        <v>100.4</v>
      </c>
      <c r="Q184" s="114">
        <v>1308.0899999999999</v>
      </c>
      <c r="R184" s="114">
        <v>0.24</v>
      </c>
      <c r="S184" s="114">
        <v>0.7</v>
      </c>
      <c r="T184" s="114">
        <v>0.06</v>
      </c>
    </row>
    <row r="185" spans="2:20">
      <c r="B185" s="60" t="s">
        <v>519</v>
      </c>
      <c r="C185" s="90">
        <v>1139732</v>
      </c>
      <c r="D185" s="90" t="s">
        <v>154</v>
      </c>
      <c r="E185" s="90"/>
      <c r="F185" s="90">
        <v>1673</v>
      </c>
      <c r="G185" s="90" t="s">
        <v>357</v>
      </c>
      <c r="H185" s="90" t="s">
        <v>325</v>
      </c>
      <c r="I185" s="90" t="s">
        <v>181</v>
      </c>
      <c r="J185" s="101"/>
      <c r="K185" s="90">
        <v>4.37</v>
      </c>
      <c r="L185" s="90" t="s">
        <v>185</v>
      </c>
      <c r="M185" s="114">
        <v>4.9000000000000004</v>
      </c>
      <c r="N185" s="114">
        <v>4.9400000000000004</v>
      </c>
      <c r="O185" s="114">
        <v>2230000</v>
      </c>
      <c r="P185" s="114">
        <v>100.1</v>
      </c>
      <c r="Q185" s="114">
        <v>2232.23</v>
      </c>
      <c r="R185" s="114">
        <v>0.81</v>
      </c>
      <c r="S185" s="114">
        <v>1.19</v>
      </c>
      <c r="T185" s="114">
        <v>0.1</v>
      </c>
    </row>
    <row r="186" spans="2:20">
      <c r="B186" s="60" t="s">
        <v>520</v>
      </c>
      <c r="C186" s="90">
        <v>1138874</v>
      </c>
      <c r="D186" s="90" t="s">
        <v>154</v>
      </c>
      <c r="E186" s="90"/>
      <c r="F186" s="90">
        <v>1095</v>
      </c>
      <c r="G186" s="90" t="s">
        <v>170</v>
      </c>
      <c r="H186" s="90" t="s">
        <v>331</v>
      </c>
      <c r="I186" s="90" t="s">
        <v>181</v>
      </c>
      <c r="J186" s="101"/>
      <c r="K186" s="90">
        <v>2.4700000000000002</v>
      </c>
      <c r="L186" s="90" t="s">
        <v>185</v>
      </c>
      <c r="M186" s="114">
        <v>1.72</v>
      </c>
      <c r="N186" s="114">
        <v>2.15</v>
      </c>
      <c r="O186" s="114">
        <v>774980</v>
      </c>
      <c r="P186" s="114">
        <v>99.7</v>
      </c>
      <c r="Q186" s="114">
        <v>772.66</v>
      </c>
      <c r="R186" s="114">
        <v>0.19</v>
      </c>
      <c r="S186" s="114">
        <v>0.41</v>
      </c>
      <c r="T186" s="114">
        <v>0.03</v>
      </c>
    </row>
    <row r="187" spans="2:20">
      <c r="B187" s="60" t="s">
        <v>521</v>
      </c>
      <c r="C187" s="90">
        <v>1138882</v>
      </c>
      <c r="D187" s="90" t="s">
        <v>154</v>
      </c>
      <c r="E187" s="90"/>
      <c r="F187" s="90">
        <v>1095</v>
      </c>
      <c r="G187" s="90" t="s">
        <v>170</v>
      </c>
      <c r="H187" s="90" t="s">
        <v>331</v>
      </c>
      <c r="I187" s="90" t="s">
        <v>181</v>
      </c>
      <c r="J187" s="101"/>
      <c r="K187" s="90">
        <v>4.67</v>
      </c>
      <c r="L187" s="90" t="s">
        <v>185</v>
      </c>
      <c r="M187" s="114">
        <v>2.8</v>
      </c>
      <c r="N187" s="114">
        <v>3.29</v>
      </c>
      <c r="O187" s="114">
        <v>20000</v>
      </c>
      <c r="P187" s="114">
        <v>99</v>
      </c>
      <c r="Q187" s="114">
        <v>19.8</v>
      </c>
      <c r="R187" s="114">
        <v>0</v>
      </c>
      <c r="S187" s="114">
        <v>0.01</v>
      </c>
      <c r="T187" s="114">
        <v>0</v>
      </c>
    </row>
    <row r="188" spans="2:20">
      <c r="B188" s="60" t="s">
        <v>522</v>
      </c>
      <c r="C188" s="90">
        <v>1115062</v>
      </c>
      <c r="D188" s="90" t="s">
        <v>154</v>
      </c>
      <c r="E188" s="90"/>
      <c r="F188" s="90">
        <v>1095</v>
      </c>
      <c r="G188" s="90" t="s">
        <v>170</v>
      </c>
      <c r="H188" s="90" t="s">
        <v>331</v>
      </c>
      <c r="I188" s="90" t="s">
        <v>181</v>
      </c>
      <c r="J188" s="101"/>
      <c r="K188" s="90">
        <v>1.45</v>
      </c>
      <c r="L188" s="90" t="s">
        <v>185</v>
      </c>
      <c r="M188" s="114">
        <v>8.5</v>
      </c>
      <c r="N188" s="114">
        <v>1.31</v>
      </c>
      <c r="O188" s="114">
        <v>40167</v>
      </c>
      <c r="P188" s="114">
        <v>112.73</v>
      </c>
      <c r="Q188" s="114">
        <v>45.28</v>
      </c>
      <c r="R188" s="114">
        <v>0.01</v>
      </c>
      <c r="S188" s="114">
        <v>0.02</v>
      </c>
      <c r="T188" s="114">
        <v>0</v>
      </c>
    </row>
    <row r="189" spans="2:20">
      <c r="B189" s="60" t="s">
        <v>523</v>
      </c>
      <c r="C189" s="90">
        <v>5760202</v>
      </c>
      <c r="D189" s="90" t="s">
        <v>154</v>
      </c>
      <c r="E189" s="90"/>
      <c r="F189" s="90">
        <v>576</v>
      </c>
      <c r="G189" s="90" t="s">
        <v>170</v>
      </c>
      <c r="H189" s="90" t="s">
        <v>331</v>
      </c>
      <c r="I189" s="90" t="s">
        <v>183</v>
      </c>
      <c r="J189" s="101"/>
      <c r="K189" s="90">
        <v>0.99</v>
      </c>
      <c r="L189" s="90" t="s">
        <v>185</v>
      </c>
      <c r="M189" s="114">
        <v>6.3</v>
      </c>
      <c r="N189" s="114">
        <v>0.9</v>
      </c>
      <c r="O189" s="114">
        <v>28464.35</v>
      </c>
      <c r="P189" s="114">
        <v>105.31</v>
      </c>
      <c r="Q189" s="114">
        <v>29.98</v>
      </c>
      <c r="R189" s="114">
        <v>0.01</v>
      </c>
      <c r="S189" s="114">
        <v>0.02</v>
      </c>
      <c r="T189" s="114">
        <v>0</v>
      </c>
    </row>
    <row r="190" spans="2:20">
      <c r="B190" s="60" t="s">
        <v>524</v>
      </c>
      <c r="C190" s="90">
        <v>5760236</v>
      </c>
      <c r="D190" s="90" t="s">
        <v>154</v>
      </c>
      <c r="E190" s="90"/>
      <c r="F190" s="90">
        <v>576</v>
      </c>
      <c r="G190" s="90" t="s">
        <v>170</v>
      </c>
      <c r="H190" s="90" t="s">
        <v>331</v>
      </c>
      <c r="I190" s="90" t="s">
        <v>183</v>
      </c>
      <c r="J190" s="101"/>
      <c r="K190" s="90">
        <v>4.92</v>
      </c>
      <c r="L190" s="90" t="s">
        <v>185</v>
      </c>
      <c r="M190" s="114">
        <v>3.85</v>
      </c>
      <c r="N190" s="114">
        <v>3.5</v>
      </c>
      <c r="O190" s="114">
        <v>59800</v>
      </c>
      <c r="P190" s="114">
        <v>103.4</v>
      </c>
      <c r="Q190" s="114">
        <v>61.83</v>
      </c>
      <c r="R190" s="114">
        <v>0.01</v>
      </c>
      <c r="S190" s="114">
        <v>0.03</v>
      </c>
      <c r="T190" s="114">
        <v>0</v>
      </c>
    </row>
    <row r="191" spans="2:20">
      <c r="B191" s="60" t="s">
        <v>525</v>
      </c>
      <c r="C191" s="90">
        <v>1119098</v>
      </c>
      <c r="D191" s="90" t="s">
        <v>154</v>
      </c>
      <c r="E191" s="90"/>
      <c r="F191" s="90">
        <v>1536</v>
      </c>
      <c r="G191" s="90" t="s">
        <v>357</v>
      </c>
      <c r="H191" s="90" t="s">
        <v>331</v>
      </c>
      <c r="I191" s="90" t="s">
        <v>183</v>
      </c>
      <c r="J191" s="101"/>
      <c r="K191" s="90">
        <v>1.46</v>
      </c>
      <c r="L191" s="90" t="s">
        <v>185</v>
      </c>
      <c r="M191" s="114">
        <v>5.4</v>
      </c>
      <c r="N191" s="114">
        <v>1.35</v>
      </c>
      <c r="O191" s="114">
        <v>58798.25</v>
      </c>
      <c r="P191" s="114">
        <v>103.68</v>
      </c>
      <c r="Q191" s="114">
        <v>60.96</v>
      </c>
      <c r="R191" s="114">
        <v>0.14000000000000001</v>
      </c>
      <c r="S191" s="114">
        <v>0.03</v>
      </c>
      <c r="T191" s="114">
        <v>0</v>
      </c>
    </row>
    <row r="192" spans="2:20">
      <c r="B192" s="60" t="s">
        <v>526</v>
      </c>
      <c r="C192" s="90">
        <v>6320105</v>
      </c>
      <c r="D192" s="90" t="s">
        <v>154</v>
      </c>
      <c r="E192" s="90"/>
      <c r="F192" s="90">
        <v>632</v>
      </c>
      <c r="G192" s="90" t="s">
        <v>527</v>
      </c>
      <c r="H192" s="90" t="s">
        <v>331</v>
      </c>
      <c r="I192" s="90" t="s">
        <v>183</v>
      </c>
      <c r="J192" s="101"/>
      <c r="K192" s="90">
        <v>4.83</v>
      </c>
      <c r="L192" s="90" t="s">
        <v>185</v>
      </c>
      <c r="M192" s="114">
        <v>5.89</v>
      </c>
      <c r="N192" s="114">
        <v>3.08</v>
      </c>
      <c r="O192" s="114">
        <v>912013.28</v>
      </c>
      <c r="P192" s="114">
        <v>114.08</v>
      </c>
      <c r="Q192" s="114">
        <v>1040.43</v>
      </c>
      <c r="R192" s="114">
        <v>0.18</v>
      </c>
      <c r="S192" s="114">
        <v>0.56000000000000005</v>
      </c>
      <c r="T192" s="114">
        <v>0.05</v>
      </c>
    </row>
    <row r="193" spans="2:20">
      <c r="B193" s="60" t="s">
        <v>528</v>
      </c>
      <c r="C193" s="90">
        <v>4590147</v>
      </c>
      <c r="D193" s="90" t="s">
        <v>154</v>
      </c>
      <c r="E193" s="90"/>
      <c r="F193" s="90">
        <v>459</v>
      </c>
      <c r="G193" s="90" t="s">
        <v>333</v>
      </c>
      <c r="H193" s="90" t="s">
        <v>331</v>
      </c>
      <c r="I193" s="90" t="s">
        <v>183</v>
      </c>
      <c r="J193" s="101"/>
      <c r="K193" s="90">
        <v>3.12</v>
      </c>
      <c r="L193" s="90" t="s">
        <v>185</v>
      </c>
      <c r="M193" s="114">
        <v>3.4</v>
      </c>
      <c r="N193" s="114">
        <v>3.37</v>
      </c>
      <c r="O193" s="114">
        <v>816352.7</v>
      </c>
      <c r="P193" s="114">
        <v>100.68</v>
      </c>
      <c r="Q193" s="114">
        <v>821.9</v>
      </c>
      <c r="R193" s="114">
        <v>0.18</v>
      </c>
      <c r="S193" s="114">
        <v>0.44</v>
      </c>
      <c r="T193" s="114">
        <v>0.04</v>
      </c>
    </row>
    <row r="194" spans="2:20">
      <c r="B194" s="60" t="s">
        <v>529</v>
      </c>
      <c r="C194" s="90">
        <v>3130119</v>
      </c>
      <c r="D194" s="90" t="s">
        <v>154</v>
      </c>
      <c r="E194" s="90"/>
      <c r="F194" s="90">
        <v>313</v>
      </c>
      <c r="G194" s="90" t="s">
        <v>357</v>
      </c>
      <c r="H194" s="90" t="s">
        <v>445</v>
      </c>
      <c r="I194" s="90" t="s">
        <v>181</v>
      </c>
      <c r="J194" s="101"/>
      <c r="K194" s="90">
        <v>0</v>
      </c>
      <c r="L194" s="90" t="s">
        <v>185</v>
      </c>
      <c r="M194" s="114">
        <v>8.9700000000000006</v>
      </c>
      <c r="N194" s="114">
        <v>0</v>
      </c>
      <c r="O194" s="114">
        <v>0.05</v>
      </c>
      <c r="P194" s="114">
        <v>101.39</v>
      </c>
      <c r="Q194" s="114">
        <v>0</v>
      </c>
      <c r="R194" s="114">
        <v>0</v>
      </c>
      <c r="S194" s="114">
        <v>0</v>
      </c>
      <c r="T194" s="114">
        <v>0</v>
      </c>
    </row>
    <row r="195" spans="2:20">
      <c r="B195" s="60" t="s">
        <v>530</v>
      </c>
      <c r="C195" s="90">
        <v>1137314</v>
      </c>
      <c r="D195" s="90" t="s">
        <v>154</v>
      </c>
      <c r="E195" s="90"/>
      <c r="F195" s="90">
        <v>1659</v>
      </c>
      <c r="G195" s="90" t="s">
        <v>357</v>
      </c>
      <c r="H195" s="90" t="s">
        <v>445</v>
      </c>
      <c r="I195" s="90" t="s">
        <v>181</v>
      </c>
      <c r="J195" s="101"/>
      <c r="K195" s="90">
        <v>4.9400000000000004</v>
      </c>
      <c r="L195" s="90" t="s">
        <v>185</v>
      </c>
      <c r="M195" s="114">
        <v>4.5999999999999996</v>
      </c>
      <c r="N195" s="114">
        <v>5.07</v>
      </c>
      <c r="O195" s="114">
        <v>249955</v>
      </c>
      <c r="P195" s="114">
        <v>99.18</v>
      </c>
      <c r="Q195" s="114">
        <v>247.91</v>
      </c>
      <c r="R195" s="114">
        <v>0.1</v>
      </c>
      <c r="S195" s="114">
        <v>0.13</v>
      </c>
      <c r="T195" s="114">
        <v>0.01</v>
      </c>
    </row>
    <row r="196" spans="2:20">
      <c r="B196" s="60" t="s">
        <v>531</v>
      </c>
      <c r="C196" s="90">
        <v>2260420</v>
      </c>
      <c r="D196" s="90" t="s">
        <v>154</v>
      </c>
      <c r="E196" s="90"/>
      <c r="F196" s="90">
        <v>226</v>
      </c>
      <c r="G196" s="90" t="s">
        <v>357</v>
      </c>
      <c r="H196" s="90" t="s">
        <v>445</v>
      </c>
      <c r="I196" s="90" t="s">
        <v>183</v>
      </c>
      <c r="J196" s="101"/>
      <c r="K196" s="90">
        <v>3.8</v>
      </c>
      <c r="L196" s="90" t="s">
        <v>185</v>
      </c>
      <c r="M196" s="114">
        <v>5.74</v>
      </c>
      <c r="N196" s="114">
        <v>3.35</v>
      </c>
      <c r="O196" s="114">
        <v>223063.67999999999</v>
      </c>
      <c r="P196" s="114">
        <v>111.05</v>
      </c>
      <c r="Q196" s="114">
        <v>247.71</v>
      </c>
      <c r="R196" s="114">
        <v>0.05</v>
      </c>
      <c r="S196" s="114">
        <v>0.13</v>
      </c>
      <c r="T196" s="114">
        <v>0.01</v>
      </c>
    </row>
    <row r="197" spans="2:20">
      <c r="B197" s="60" t="s">
        <v>532</v>
      </c>
      <c r="C197" s="90">
        <v>2590362</v>
      </c>
      <c r="D197" s="90" t="s">
        <v>154</v>
      </c>
      <c r="E197" s="90"/>
      <c r="F197" s="90">
        <v>259</v>
      </c>
      <c r="G197" s="90" t="s">
        <v>381</v>
      </c>
      <c r="H197" s="90" t="s">
        <v>454</v>
      </c>
      <c r="I197" s="90" t="s">
        <v>183</v>
      </c>
      <c r="J197" s="101"/>
      <c r="K197" s="90">
        <v>2.99</v>
      </c>
      <c r="L197" s="90" t="s">
        <v>185</v>
      </c>
      <c r="M197" s="114">
        <v>6</v>
      </c>
      <c r="N197" s="114">
        <v>2.94</v>
      </c>
      <c r="O197" s="114">
        <v>421776</v>
      </c>
      <c r="P197" s="114">
        <v>109.32</v>
      </c>
      <c r="Q197" s="114">
        <v>461.09</v>
      </c>
      <c r="R197" s="114">
        <v>7.0000000000000007E-2</v>
      </c>
      <c r="S197" s="114">
        <v>0.25</v>
      </c>
      <c r="T197" s="114">
        <v>0.02</v>
      </c>
    </row>
    <row r="198" spans="2:20">
      <c r="B198" s="60" t="s">
        <v>533</v>
      </c>
      <c r="C198" s="90">
        <v>2590388</v>
      </c>
      <c r="D198" s="90" t="s">
        <v>154</v>
      </c>
      <c r="E198" s="90"/>
      <c r="F198" s="90">
        <v>259</v>
      </c>
      <c r="G198" s="90" t="s">
        <v>381</v>
      </c>
      <c r="H198" s="90" t="s">
        <v>454</v>
      </c>
      <c r="I198" s="90" t="s">
        <v>183</v>
      </c>
      <c r="J198" s="101"/>
      <c r="K198" s="90">
        <v>5.0199999999999996</v>
      </c>
      <c r="L198" s="90" t="s">
        <v>185</v>
      </c>
      <c r="M198" s="114">
        <v>5.9</v>
      </c>
      <c r="N198" s="114">
        <v>4.1100000000000003</v>
      </c>
      <c r="O198" s="114">
        <v>126469</v>
      </c>
      <c r="P198" s="114">
        <v>109.29</v>
      </c>
      <c r="Q198" s="114">
        <v>138.22</v>
      </c>
      <c r="R198" s="114">
        <v>0.02</v>
      </c>
      <c r="S198" s="114">
        <v>7.0000000000000007E-2</v>
      </c>
      <c r="T198" s="114">
        <v>0.01</v>
      </c>
    </row>
    <row r="199" spans="2:20">
      <c r="B199" s="60" t="s">
        <v>534</v>
      </c>
      <c r="C199" s="90">
        <v>1980341</v>
      </c>
      <c r="D199" s="90" t="s">
        <v>154</v>
      </c>
      <c r="E199" s="90"/>
      <c r="F199" s="90">
        <v>198</v>
      </c>
      <c r="G199" s="90" t="s">
        <v>357</v>
      </c>
      <c r="H199" s="90" t="s">
        <v>454</v>
      </c>
      <c r="I199" s="90" t="s">
        <v>181</v>
      </c>
      <c r="J199" s="101"/>
      <c r="K199" s="90">
        <v>1.25</v>
      </c>
      <c r="L199" s="90" t="s">
        <v>185</v>
      </c>
      <c r="M199" s="114">
        <v>4.7699999999999996</v>
      </c>
      <c r="N199" s="114">
        <v>1.9</v>
      </c>
      <c r="O199" s="114">
        <v>287220.59999999998</v>
      </c>
      <c r="P199" s="114">
        <v>102.38</v>
      </c>
      <c r="Q199" s="114">
        <v>294.06</v>
      </c>
      <c r="R199" s="114">
        <v>0.15</v>
      </c>
      <c r="S199" s="114">
        <v>0.16</v>
      </c>
      <c r="T199" s="114">
        <v>0.01</v>
      </c>
    </row>
    <row r="200" spans="2:20">
      <c r="B200" s="60" t="s">
        <v>535</v>
      </c>
      <c r="C200" s="90">
        <v>1980366</v>
      </c>
      <c r="D200" s="90" t="s">
        <v>154</v>
      </c>
      <c r="E200" s="90"/>
      <c r="F200" s="90">
        <v>198</v>
      </c>
      <c r="G200" s="90" t="s">
        <v>357</v>
      </c>
      <c r="H200" s="90" t="s">
        <v>454</v>
      </c>
      <c r="I200" s="90" t="s">
        <v>181</v>
      </c>
      <c r="J200" s="101"/>
      <c r="K200" s="90">
        <v>3.67</v>
      </c>
      <c r="L200" s="90" t="s">
        <v>185</v>
      </c>
      <c r="M200" s="114">
        <v>4.5</v>
      </c>
      <c r="N200" s="114">
        <v>3.87</v>
      </c>
      <c r="O200" s="114">
        <v>886324.01</v>
      </c>
      <c r="P200" s="114">
        <v>105.11</v>
      </c>
      <c r="Q200" s="114">
        <v>931.62</v>
      </c>
      <c r="R200" s="114">
        <v>0.28999999999999998</v>
      </c>
      <c r="S200" s="114">
        <v>0.5</v>
      </c>
      <c r="T200" s="114">
        <v>0.04</v>
      </c>
    </row>
    <row r="201" spans="2:20">
      <c r="B201" s="60" t="s">
        <v>536</v>
      </c>
      <c r="C201" s="90">
        <v>6390249</v>
      </c>
      <c r="D201" s="90" t="s">
        <v>154</v>
      </c>
      <c r="E201" s="90"/>
      <c r="F201" s="90">
        <v>639</v>
      </c>
      <c r="G201" s="90" t="s">
        <v>170</v>
      </c>
      <c r="H201" s="90" t="s">
        <v>462</v>
      </c>
      <c r="I201" s="90" t="s">
        <v>183</v>
      </c>
      <c r="J201" s="101"/>
      <c r="K201" s="90">
        <v>0</v>
      </c>
      <c r="L201" s="90" t="s">
        <v>185</v>
      </c>
      <c r="M201" s="114">
        <v>6.7</v>
      </c>
      <c r="N201" s="114">
        <v>1.52</v>
      </c>
      <c r="O201" s="114">
        <v>0.19</v>
      </c>
      <c r="P201" s="114">
        <v>105.06</v>
      </c>
      <c r="Q201" s="114">
        <v>0</v>
      </c>
      <c r="R201" s="114">
        <v>0</v>
      </c>
      <c r="S201" s="114">
        <v>0</v>
      </c>
      <c r="T201" s="114">
        <v>0</v>
      </c>
    </row>
    <row r="202" spans="2:20">
      <c r="B202" s="60" t="s">
        <v>537</v>
      </c>
      <c r="C202" s="90">
        <v>7560055</v>
      </c>
      <c r="D202" s="90" t="s">
        <v>154</v>
      </c>
      <c r="E202" s="90"/>
      <c r="F202" s="90">
        <v>756</v>
      </c>
      <c r="G202" s="90" t="s">
        <v>381</v>
      </c>
      <c r="H202" s="90" t="s">
        <v>474</v>
      </c>
      <c r="I202" s="90" t="s">
        <v>181</v>
      </c>
      <c r="J202" s="101"/>
      <c r="K202" s="90">
        <v>6.04</v>
      </c>
      <c r="L202" s="90" t="s">
        <v>185</v>
      </c>
      <c r="M202" s="114">
        <v>6.7</v>
      </c>
      <c r="N202" s="114">
        <v>20.02</v>
      </c>
      <c r="O202" s="114">
        <v>481447.09</v>
      </c>
      <c r="P202" s="114">
        <v>51.55</v>
      </c>
      <c r="Q202" s="114">
        <v>248.19</v>
      </c>
      <c r="R202" s="114">
        <v>0.46</v>
      </c>
      <c r="S202" s="114">
        <v>0.13</v>
      </c>
      <c r="T202" s="114">
        <v>0.01</v>
      </c>
    </row>
    <row r="203" spans="2:20">
      <c r="B203" s="60" t="s">
        <v>538</v>
      </c>
      <c r="C203" s="90">
        <v>5650106</v>
      </c>
      <c r="D203" s="90" t="s">
        <v>154</v>
      </c>
      <c r="E203" s="90"/>
      <c r="F203" s="90">
        <v>565</v>
      </c>
      <c r="G203" s="90" t="s">
        <v>172</v>
      </c>
      <c r="H203" s="90">
        <v>0</v>
      </c>
      <c r="I203" s="90" t="s">
        <v>283</v>
      </c>
      <c r="J203" s="101"/>
      <c r="K203" s="90">
        <v>0.06</v>
      </c>
      <c r="L203" s="90" t="s">
        <v>185</v>
      </c>
      <c r="M203" s="114">
        <v>7.19</v>
      </c>
      <c r="N203" s="114">
        <v>0.59</v>
      </c>
      <c r="O203" s="114">
        <v>110180.88</v>
      </c>
      <c r="P203" s="114">
        <v>103.56</v>
      </c>
      <c r="Q203" s="114">
        <v>114.1</v>
      </c>
      <c r="R203" s="114">
        <v>0.11</v>
      </c>
      <c r="S203" s="114">
        <v>0.06</v>
      </c>
      <c r="T203" s="114">
        <v>0</v>
      </c>
    </row>
    <row r="204" spans="2:20">
      <c r="B204" s="60" t="s">
        <v>539</v>
      </c>
      <c r="C204" s="90">
        <v>1135151</v>
      </c>
      <c r="D204" s="90" t="s">
        <v>154</v>
      </c>
      <c r="E204" s="90"/>
      <c r="F204" s="90">
        <v>1132</v>
      </c>
      <c r="G204" s="90" t="s">
        <v>204</v>
      </c>
      <c r="H204" s="90">
        <v>0</v>
      </c>
      <c r="I204" s="90" t="s">
        <v>283</v>
      </c>
      <c r="J204" s="101"/>
      <c r="K204" s="90">
        <v>4.12</v>
      </c>
      <c r="L204" s="90" t="s">
        <v>185</v>
      </c>
      <c r="M204" s="114">
        <v>4.5999999999999996</v>
      </c>
      <c r="N204" s="114">
        <v>3.68</v>
      </c>
      <c r="O204" s="114">
        <v>1427000</v>
      </c>
      <c r="P204" s="114">
        <v>103.92</v>
      </c>
      <c r="Q204" s="114">
        <v>1482.94</v>
      </c>
      <c r="R204" s="114">
        <v>0.72</v>
      </c>
      <c r="S204" s="114">
        <v>0.79</v>
      </c>
      <c r="T204" s="114">
        <v>0.06</v>
      </c>
    </row>
    <row r="205" spans="2:20">
      <c r="B205" s="60" t="s">
        <v>540</v>
      </c>
      <c r="C205" s="90">
        <v>7560154</v>
      </c>
      <c r="D205" s="90" t="s">
        <v>154</v>
      </c>
      <c r="E205" s="90"/>
      <c r="F205" s="90">
        <v>756</v>
      </c>
      <c r="G205" s="90" t="s">
        <v>381</v>
      </c>
      <c r="H205" s="90">
        <v>0</v>
      </c>
      <c r="I205" s="90" t="s">
        <v>283</v>
      </c>
      <c r="J205" s="101"/>
      <c r="K205" s="90">
        <v>5.59</v>
      </c>
      <c r="L205" s="90" t="s">
        <v>185</v>
      </c>
      <c r="M205" s="114">
        <v>3.4510000000000001</v>
      </c>
      <c r="N205" s="114">
        <v>34.78</v>
      </c>
      <c r="O205" s="114">
        <v>49212.18</v>
      </c>
      <c r="P205" s="114">
        <v>25.21</v>
      </c>
      <c r="Q205" s="114">
        <v>12.41</v>
      </c>
      <c r="R205" s="114">
        <v>0.01</v>
      </c>
      <c r="S205" s="114">
        <v>0.01</v>
      </c>
      <c r="T205" s="114">
        <v>0</v>
      </c>
    </row>
    <row r="206" spans="2:20">
      <c r="B206" s="59" t="s">
        <v>54</v>
      </c>
      <c r="C206" s="88"/>
      <c r="D206" s="88"/>
      <c r="E206" s="88"/>
      <c r="F206" s="88"/>
      <c r="G206" s="88"/>
      <c r="H206" s="88"/>
      <c r="I206" s="88"/>
      <c r="J206" s="97"/>
      <c r="K206" s="88">
        <v>3.66</v>
      </c>
      <c r="L206" s="88"/>
      <c r="M206" s="91"/>
      <c r="N206" s="91">
        <v>4.12</v>
      </c>
      <c r="O206" s="91">
        <v>1513203.08</v>
      </c>
      <c r="P206" s="91"/>
      <c r="Q206" s="91">
        <v>1474.31</v>
      </c>
      <c r="R206" s="91"/>
      <c r="S206" s="91"/>
      <c r="T206" s="91">
        <v>0.06</v>
      </c>
    </row>
    <row r="207" spans="2:20">
      <c r="B207" s="60" t="s">
        <v>268</v>
      </c>
      <c r="C207" s="90"/>
      <c r="D207" s="90"/>
      <c r="E207" s="90"/>
      <c r="F207" s="90"/>
      <c r="G207" s="90"/>
      <c r="H207" s="90"/>
      <c r="I207" s="90"/>
      <c r="J207" s="101"/>
      <c r="K207" s="90"/>
      <c r="L207" s="90"/>
      <c r="M207" s="114"/>
      <c r="N207" s="114"/>
      <c r="O207" s="114"/>
      <c r="P207" s="114"/>
      <c r="Q207" s="114"/>
      <c r="R207" s="114"/>
      <c r="S207" s="114"/>
      <c r="T207" s="114"/>
    </row>
    <row r="208" spans="2:20">
      <c r="B208" s="60" t="s">
        <v>541</v>
      </c>
      <c r="C208" s="90">
        <v>1260272</v>
      </c>
      <c r="D208" s="90" t="s">
        <v>154</v>
      </c>
      <c r="E208" s="90"/>
      <c r="F208" s="90">
        <v>126</v>
      </c>
      <c r="G208" s="90" t="s">
        <v>357</v>
      </c>
      <c r="H208" s="90" t="s">
        <v>379</v>
      </c>
      <c r="I208" s="90" t="s">
        <v>181</v>
      </c>
      <c r="J208" s="101"/>
      <c r="K208" s="90">
        <v>0</v>
      </c>
      <c r="L208" s="90" t="s">
        <v>185</v>
      </c>
      <c r="M208" s="114">
        <v>6</v>
      </c>
      <c r="N208" s="114">
        <v>0</v>
      </c>
      <c r="O208" s="114">
        <v>410600.08</v>
      </c>
      <c r="P208" s="114">
        <v>73.260000000000005</v>
      </c>
      <c r="Q208" s="114">
        <v>300.81</v>
      </c>
      <c r="R208" s="114">
        <v>0.74</v>
      </c>
      <c r="S208" s="114">
        <v>0.16</v>
      </c>
      <c r="T208" s="114">
        <v>0.01</v>
      </c>
    </row>
    <row r="209" spans="2:20">
      <c r="B209" s="60" t="s">
        <v>542</v>
      </c>
      <c r="C209" s="90">
        <v>2590396</v>
      </c>
      <c r="D209" s="90" t="s">
        <v>154</v>
      </c>
      <c r="E209" s="90"/>
      <c r="F209" s="90">
        <v>259</v>
      </c>
      <c r="G209" s="90" t="s">
        <v>381</v>
      </c>
      <c r="H209" s="90" t="s">
        <v>454</v>
      </c>
      <c r="I209" s="90" t="s">
        <v>183</v>
      </c>
      <c r="J209" s="101"/>
      <c r="K209" s="90">
        <v>4.5999999999999996</v>
      </c>
      <c r="L209" s="90" t="s">
        <v>185</v>
      </c>
      <c r="M209" s="114">
        <v>6.7</v>
      </c>
      <c r="N209" s="114">
        <v>5.17</v>
      </c>
      <c r="O209" s="114">
        <v>1102603</v>
      </c>
      <c r="P209" s="114">
        <v>106.43</v>
      </c>
      <c r="Q209" s="114">
        <v>1173.5</v>
      </c>
      <c r="R209" s="114">
        <v>0.09</v>
      </c>
      <c r="S209" s="114">
        <v>0.63</v>
      </c>
      <c r="T209" s="114">
        <v>0.05</v>
      </c>
    </row>
    <row r="210" spans="2:20">
      <c r="B210" s="59" t="s">
        <v>36</v>
      </c>
      <c r="C210" s="88"/>
      <c r="D210" s="88"/>
      <c r="E210" s="88"/>
      <c r="F210" s="88"/>
      <c r="G210" s="88"/>
      <c r="H210" s="88"/>
      <c r="I210" s="88"/>
      <c r="J210" s="97"/>
      <c r="K210" s="88"/>
      <c r="L210" s="88"/>
      <c r="M210" s="91"/>
      <c r="N210" s="91"/>
      <c r="O210" s="91"/>
      <c r="P210" s="91"/>
      <c r="Q210" s="91"/>
      <c r="R210" s="91"/>
      <c r="S210" s="91"/>
      <c r="T210" s="91"/>
    </row>
    <row r="211" spans="2:20">
      <c r="B211" s="60" t="s">
        <v>268</v>
      </c>
      <c r="C211" s="90"/>
      <c r="D211" s="90"/>
      <c r="E211" s="90"/>
      <c r="F211" s="90"/>
      <c r="G211" s="90"/>
      <c r="H211" s="90"/>
      <c r="I211" s="90"/>
      <c r="J211" s="101"/>
      <c r="K211" s="90"/>
      <c r="L211" s="90"/>
      <c r="M211" s="114"/>
      <c r="N211" s="114"/>
      <c r="O211" s="114"/>
      <c r="P211" s="114"/>
      <c r="Q211" s="114"/>
      <c r="R211" s="114"/>
      <c r="S211" s="114"/>
      <c r="T211" s="114"/>
    </row>
    <row r="212" spans="2:20">
      <c r="B212" s="59" t="s">
        <v>258</v>
      </c>
      <c r="C212" s="88"/>
      <c r="D212" s="88"/>
      <c r="E212" s="88"/>
      <c r="F212" s="88"/>
      <c r="G212" s="88"/>
      <c r="H212" s="88"/>
      <c r="I212" s="88"/>
      <c r="J212" s="97"/>
      <c r="K212" s="88">
        <v>6.38</v>
      </c>
      <c r="L212" s="88"/>
      <c r="M212" s="91"/>
      <c r="N212" s="91">
        <v>3.1</v>
      </c>
      <c r="O212" s="91">
        <v>9172200</v>
      </c>
      <c r="P212" s="91"/>
      <c r="Q212" s="91">
        <v>25830.52</v>
      </c>
      <c r="R212" s="91"/>
      <c r="S212" s="91"/>
      <c r="T212" s="91">
        <v>1.1299999999999999</v>
      </c>
    </row>
    <row r="213" spans="2:20">
      <c r="B213" s="59" t="s">
        <v>83</v>
      </c>
      <c r="C213" s="88"/>
      <c r="D213" s="88"/>
      <c r="E213" s="88"/>
      <c r="F213" s="88"/>
      <c r="G213" s="88"/>
      <c r="H213" s="88"/>
      <c r="I213" s="88"/>
      <c r="J213" s="97"/>
      <c r="K213" s="88">
        <v>1.7</v>
      </c>
      <c r="L213" s="88"/>
      <c r="M213" s="91"/>
      <c r="N213" s="91">
        <v>3.57</v>
      </c>
      <c r="O213" s="91">
        <v>1190000</v>
      </c>
      <c r="P213" s="91"/>
      <c r="Q213" s="91">
        <v>4689.93</v>
      </c>
      <c r="R213" s="91"/>
      <c r="S213" s="91"/>
      <c r="T213" s="91">
        <v>0.21</v>
      </c>
    </row>
    <row r="214" spans="2:20">
      <c r="B214" s="60" t="s">
        <v>268</v>
      </c>
      <c r="C214" s="90"/>
      <c r="D214" s="90"/>
      <c r="E214" s="90"/>
      <c r="F214" s="90"/>
      <c r="G214" s="90"/>
      <c r="H214" s="90"/>
      <c r="I214" s="90"/>
      <c r="J214" s="101"/>
      <c r="K214" s="90"/>
      <c r="L214" s="90"/>
      <c r="M214" s="114"/>
      <c r="N214" s="114"/>
      <c r="O214" s="114"/>
      <c r="P214" s="114"/>
      <c r="Q214" s="114"/>
      <c r="R214" s="114"/>
      <c r="S214" s="114"/>
      <c r="T214" s="114"/>
    </row>
    <row r="215" spans="2:20">
      <c r="B215" s="60" t="s">
        <v>543</v>
      </c>
      <c r="C215" s="90" t="s">
        <v>544</v>
      </c>
      <c r="D215" s="90" t="s">
        <v>156</v>
      </c>
      <c r="E215" s="90" t="s">
        <v>545</v>
      </c>
      <c r="F215" s="90"/>
      <c r="G215" s="90" t="s">
        <v>546</v>
      </c>
      <c r="H215" s="90" t="s">
        <v>331</v>
      </c>
      <c r="I215" s="90" t="s">
        <v>547</v>
      </c>
      <c r="J215" s="101"/>
      <c r="K215" s="90">
        <v>3.3</v>
      </c>
      <c r="L215" s="90" t="s">
        <v>184</v>
      </c>
      <c r="M215" s="114">
        <v>6.5</v>
      </c>
      <c r="N215" s="114">
        <v>9.43</v>
      </c>
      <c r="O215" s="114">
        <v>190000</v>
      </c>
      <c r="P215" s="114">
        <v>91.76</v>
      </c>
      <c r="Q215" s="114">
        <v>670.33</v>
      </c>
      <c r="R215" s="114">
        <v>0</v>
      </c>
      <c r="S215" s="114">
        <v>0.36</v>
      </c>
      <c r="T215" s="114">
        <v>0.03</v>
      </c>
    </row>
    <row r="216" spans="2:20">
      <c r="B216" s="60" t="s">
        <v>548</v>
      </c>
      <c r="C216" s="90" t="s">
        <v>549</v>
      </c>
      <c r="D216" s="90" t="s">
        <v>28</v>
      </c>
      <c r="E216" s="90" t="s">
        <v>545</v>
      </c>
      <c r="F216" s="90"/>
      <c r="G216" s="90" t="s">
        <v>550</v>
      </c>
      <c r="H216" s="90" t="s">
        <v>462</v>
      </c>
      <c r="I216" s="90" t="s">
        <v>326</v>
      </c>
      <c r="J216" s="101"/>
      <c r="K216" s="90">
        <v>1.43</v>
      </c>
      <c r="L216" s="90" t="s">
        <v>184</v>
      </c>
      <c r="M216" s="114">
        <v>5.625</v>
      </c>
      <c r="N216" s="114">
        <v>2.59</v>
      </c>
      <c r="O216" s="114">
        <v>1000000</v>
      </c>
      <c r="P216" s="114">
        <v>104.54</v>
      </c>
      <c r="Q216" s="114">
        <v>4019.61</v>
      </c>
      <c r="R216" s="114">
        <v>0.13</v>
      </c>
      <c r="S216" s="114">
        <v>2.14</v>
      </c>
      <c r="T216" s="114">
        <v>0.18</v>
      </c>
    </row>
    <row r="217" spans="2:20">
      <c r="B217" s="59" t="s">
        <v>82</v>
      </c>
      <c r="C217" s="88"/>
      <c r="D217" s="88"/>
      <c r="E217" s="88"/>
      <c r="F217" s="88"/>
      <c r="G217" s="88"/>
      <c r="H217" s="88"/>
      <c r="I217" s="88"/>
      <c r="J217" s="97"/>
      <c r="K217" s="88">
        <v>7.42</v>
      </c>
      <c r="L217" s="88"/>
      <c r="M217" s="91"/>
      <c r="N217" s="91">
        <v>2.99</v>
      </c>
      <c r="O217" s="91">
        <v>7982200</v>
      </c>
      <c r="P217" s="91"/>
      <c r="Q217" s="91">
        <v>21140.59</v>
      </c>
      <c r="R217" s="91"/>
      <c r="S217" s="91"/>
      <c r="T217" s="91">
        <v>0.93</v>
      </c>
    </row>
    <row r="218" spans="2:20">
      <c r="B218" s="60" t="s">
        <v>268</v>
      </c>
      <c r="C218" s="90"/>
      <c r="D218" s="90"/>
      <c r="E218" s="90"/>
      <c r="F218" s="90"/>
      <c r="G218" s="90"/>
      <c r="H218" s="90"/>
      <c r="I218" s="90"/>
      <c r="J218" s="101"/>
      <c r="K218" s="90"/>
      <c r="L218" s="90"/>
      <c r="M218" s="114"/>
      <c r="N218" s="114"/>
      <c r="O218" s="114"/>
      <c r="P218" s="114"/>
      <c r="Q218" s="114"/>
      <c r="R218" s="114"/>
      <c r="S218" s="114"/>
      <c r="T218" s="114"/>
    </row>
    <row r="219" spans="2:20">
      <c r="B219" s="60" t="s">
        <v>551</v>
      </c>
      <c r="C219" s="90" t="s">
        <v>552</v>
      </c>
      <c r="D219" s="90" t="s">
        <v>28</v>
      </c>
      <c r="E219" s="90" t="s">
        <v>545</v>
      </c>
      <c r="F219" s="90"/>
      <c r="G219" s="90" t="s">
        <v>553</v>
      </c>
      <c r="H219" s="90" t="s">
        <v>445</v>
      </c>
      <c r="I219" s="90" t="s">
        <v>326</v>
      </c>
      <c r="J219" s="101"/>
      <c r="K219" s="90">
        <v>4.95</v>
      </c>
      <c r="L219" s="90" t="s">
        <v>193</v>
      </c>
      <c r="M219" s="114">
        <v>6.45</v>
      </c>
      <c r="N219" s="114">
        <v>8.36</v>
      </c>
      <c r="O219" s="114">
        <v>3030000</v>
      </c>
      <c r="P219" s="114">
        <v>92.42</v>
      </c>
      <c r="Q219" s="114">
        <v>518.59</v>
      </c>
      <c r="R219" s="114">
        <v>0.01</v>
      </c>
      <c r="S219" s="114">
        <v>0.28000000000000003</v>
      </c>
      <c r="T219" s="114">
        <v>0.02</v>
      </c>
    </row>
    <row r="220" spans="2:20">
      <c r="B220" s="60" t="s">
        <v>1481</v>
      </c>
      <c r="C220" s="90" t="s">
        <v>554</v>
      </c>
      <c r="D220" s="90" t="s">
        <v>28</v>
      </c>
      <c r="E220" s="90" t="s">
        <v>545</v>
      </c>
      <c r="F220" s="90"/>
      <c r="G220" s="90" t="s">
        <v>555</v>
      </c>
      <c r="H220" s="90" t="s">
        <v>445</v>
      </c>
      <c r="I220" s="90" t="s">
        <v>326</v>
      </c>
      <c r="J220" s="101"/>
      <c r="K220" s="90">
        <v>0</v>
      </c>
      <c r="L220" s="90" t="s">
        <v>184</v>
      </c>
      <c r="M220" s="114">
        <v>6.75</v>
      </c>
      <c r="N220" s="114">
        <v>0</v>
      </c>
      <c r="O220" s="114">
        <v>380000</v>
      </c>
      <c r="P220" s="114">
        <v>113.17</v>
      </c>
      <c r="Q220" s="114">
        <v>1653.58</v>
      </c>
      <c r="R220" s="114">
        <v>0.02</v>
      </c>
      <c r="S220" s="114">
        <v>0.88</v>
      </c>
      <c r="T220" s="114">
        <v>7.0000000000000007E-2</v>
      </c>
    </row>
    <row r="221" spans="2:20">
      <c r="B221" s="60" t="s">
        <v>556</v>
      </c>
      <c r="C221" s="90" t="s">
        <v>557</v>
      </c>
      <c r="D221" s="90" t="s">
        <v>28</v>
      </c>
      <c r="E221" s="90" t="s">
        <v>545</v>
      </c>
      <c r="F221" s="90"/>
      <c r="G221" s="90" t="s">
        <v>558</v>
      </c>
      <c r="H221" s="90" t="s">
        <v>454</v>
      </c>
      <c r="I221" s="90" t="s">
        <v>326</v>
      </c>
      <c r="J221" s="101"/>
      <c r="K221" s="90">
        <v>5.96</v>
      </c>
      <c r="L221" s="90" t="s">
        <v>190</v>
      </c>
      <c r="M221" s="114">
        <v>6.65</v>
      </c>
      <c r="N221" s="114">
        <v>6.16</v>
      </c>
      <c r="O221" s="114">
        <v>303000</v>
      </c>
      <c r="P221" s="114">
        <v>104.06</v>
      </c>
      <c r="Q221" s="114">
        <v>841.73</v>
      </c>
      <c r="R221" s="114">
        <v>0.08</v>
      </c>
      <c r="S221" s="114">
        <v>0.45</v>
      </c>
      <c r="T221" s="114">
        <v>0.04</v>
      </c>
    </row>
    <row r="222" spans="2:20">
      <c r="B222" s="60" t="s">
        <v>559</v>
      </c>
      <c r="C222" s="90" t="s">
        <v>560</v>
      </c>
      <c r="D222" s="90" t="s">
        <v>28</v>
      </c>
      <c r="E222" s="90" t="s">
        <v>545</v>
      </c>
      <c r="F222" s="90"/>
      <c r="G222" s="90" t="s">
        <v>561</v>
      </c>
      <c r="H222" s="90" t="s">
        <v>454</v>
      </c>
      <c r="I222" s="90" t="s">
        <v>326</v>
      </c>
      <c r="J222" s="101"/>
      <c r="K222" s="90">
        <v>11.43</v>
      </c>
      <c r="L222" s="90" t="s">
        <v>187</v>
      </c>
      <c r="M222" s="114">
        <v>9.25</v>
      </c>
      <c r="N222" s="114">
        <v>7.3</v>
      </c>
      <c r="O222" s="114">
        <v>144000</v>
      </c>
      <c r="P222" s="114">
        <v>124.98</v>
      </c>
      <c r="Q222" s="114">
        <v>850.39</v>
      </c>
      <c r="R222" s="114">
        <v>0.03</v>
      </c>
      <c r="S222" s="114">
        <v>0.45</v>
      </c>
      <c r="T222" s="114">
        <v>0.04</v>
      </c>
    </row>
    <row r="223" spans="2:20">
      <c r="B223" s="60" t="s">
        <v>562</v>
      </c>
      <c r="C223" s="90" t="s">
        <v>563</v>
      </c>
      <c r="D223" s="90" t="s">
        <v>28</v>
      </c>
      <c r="E223" s="90" t="s">
        <v>545</v>
      </c>
      <c r="F223" s="90"/>
      <c r="G223" s="90" t="s">
        <v>558</v>
      </c>
      <c r="H223" s="90" t="s">
        <v>460</v>
      </c>
      <c r="I223" s="90" t="s">
        <v>326</v>
      </c>
      <c r="J223" s="101"/>
      <c r="K223" s="90">
        <v>14.43</v>
      </c>
      <c r="L223" s="90" t="s">
        <v>184</v>
      </c>
      <c r="M223" s="114">
        <v>6.125</v>
      </c>
      <c r="N223" s="114">
        <v>6.31</v>
      </c>
      <c r="O223" s="114">
        <v>193000</v>
      </c>
      <c r="P223" s="114">
        <v>98.85</v>
      </c>
      <c r="Q223" s="114">
        <v>733.55</v>
      </c>
      <c r="R223" s="114">
        <v>0.04</v>
      </c>
      <c r="S223" s="114">
        <v>0.39</v>
      </c>
      <c r="T223" s="114">
        <v>0.03</v>
      </c>
    </row>
    <row r="224" spans="2:20">
      <c r="B224" s="60" t="s">
        <v>564</v>
      </c>
      <c r="C224" s="90" t="s">
        <v>565</v>
      </c>
      <c r="D224" s="90" t="s">
        <v>28</v>
      </c>
      <c r="E224" s="90" t="s">
        <v>545</v>
      </c>
      <c r="F224" s="90"/>
      <c r="G224" s="90" t="s">
        <v>566</v>
      </c>
      <c r="H224" s="90" t="s">
        <v>460</v>
      </c>
      <c r="I224" s="90" t="s">
        <v>326</v>
      </c>
      <c r="J224" s="101"/>
      <c r="K224" s="90">
        <v>4.72</v>
      </c>
      <c r="L224" s="90" t="s">
        <v>184</v>
      </c>
      <c r="M224" s="114">
        <v>5.5</v>
      </c>
      <c r="N224" s="114">
        <v>5.78</v>
      </c>
      <c r="O224" s="114">
        <v>228000</v>
      </c>
      <c r="P224" s="114">
        <v>101.63</v>
      </c>
      <c r="Q224" s="114">
        <v>890.96</v>
      </c>
      <c r="R224" s="114">
        <v>0.02</v>
      </c>
      <c r="S224" s="114">
        <v>0.48</v>
      </c>
      <c r="T224" s="114">
        <v>0.04</v>
      </c>
    </row>
    <row r="225" spans="2:20">
      <c r="B225" s="60" t="s">
        <v>567</v>
      </c>
      <c r="C225" s="90" t="s">
        <v>568</v>
      </c>
      <c r="D225" s="90" t="s">
        <v>28</v>
      </c>
      <c r="E225" s="90" t="s">
        <v>545</v>
      </c>
      <c r="F225" s="90"/>
      <c r="G225" s="90" t="s">
        <v>558</v>
      </c>
      <c r="H225" s="90" t="s">
        <v>460</v>
      </c>
      <c r="I225" s="90" t="s">
        <v>326</v>
      </c>
      <c r="J225" s="101"/>
      <c r="K225" s="90">
        <v>16.27</v>
      </c>
      <c r="L225" s="90" t="s">
        <v>184</v>
      </c>
      <c r="M225" s="114">
        <v>5.25</v>
      </c>
      <c r="N225" s="114">
        <v>5.1100000000000003</v>
      </c>
      <c r="O225" s="114">
        <v>196000</v>
      </c>
      <c r="P225" s="114">
        <v>103.32</v>
      </c>
      <c r="Q225" s="114">
        <v>778.64</v>
      </c>
      <c r="R225" s="114">
        <v>16.329999999999998</v>
      </c>
      <c r="S225" s="114">
        <v>0.42</v>
      </c>
      <c r="T225" s="114">
        <v>0.03</v>
      </c>
    </row>
    <row r="226" spans="2:20">
      <c r="B226" s="60" t="s">
        <v>569</v>
      </c>
      <c r="C226" s="90" t="s">
        <v>570</v>
      </c>
      <c r="D226" s="90" t="s">
        <v>571</v>
      </c>
      <c r="E226" s="90" t="s">
        <v>545</v>
      </c>
      <c r="F226" s="90"/>
      <c r="G226" s="90" t="s">
        <v>546</v>
      </c>
      <c r="H226" s="90" t="s">
        <v>462</v>
      </c>
      <c r="I226" s="90" t="s">
        <v>326</v>
      </c>
      <c r="J226" s="101"/>
      <c r="K226" s="90">
        <v>3.92</v>
      </c>
      <c r="L226" s="90" t="s">
        <v>186</v>
      </c>
      <c r="M226" s="114">
        <v>1.5</v>
      </c>
      <c r="N226" s="114">
        <v>0.56999999999999995</v>
      </c>
      <c r="O226" s="114">
        <v>335000</v>
      </c>
      <c r="P226" s="114">
        <v>104.39</v>
      </c>
      <c r="Q226" s="114">
        <v>1414.15</v>
      </c>
      <c r="R226" s="114">
        <v>0.11</v>
      </c>
      <c r="S226" s="114">
        <v>0.75</v>
      </c>
      <c r="T226" s="114">
        <v>0.06</v>
      </c>
    </row>
    <row r="227" spans="2:20">
      <c r="B227" s="60" t="s">
        <v>1479</v>
      </c>
      <c r="C227" s="90" t="s">
        <v>572</v>
      </c>
      <c r="D227" s="90" t="s">
        <v>28</v>
      </c>
      <c r="E227" s="90" t="s">
        <v>545</v>
      </c>
      <c r="F227" s="90"/>
      <c r="G227" s="90" t="s">
        <v>558</v>
      </c>
      <c r="H227" s="90" t="s">
        <v>462</v>
      </c>
      <c r="I227" s="90" t="s">
        <v>573</v>
      </c>
      <c r="J227" s="101"/>
      <c r="K227" s="90">
        <v>7.52</v>
      </c>
      <c r="L227" s="90" t="s">
        <v>184</v>
      </c>
      <c r="M227" s="114">
        <v>4.5999999999999996</v>
      </c>
      <c r="N227" s="114">
        <v>4.2</v>
      </c>
      <c r="O227" s="114">
        <v>365000</v>
      </c>
      <c r="P227" s="114">
        <v>104.79</v>
      </c>
      <c r="Q227" s="114">
        <v>1470.61</v>
      </c>
      <c r="R227" s="114">
        <v>0.02</v>
      </c>
      <c r="S227" s="114">
        <v>0.78</v>
      </c>
      <c r="T227" s="114">
        <v>0.06</v>
      </c>
    </row>
    <row r="228" spans="2:20">
      <c r="B228" s="60" t="s">
        <v>574</v>
      </c>
      <c r="C228" s="90" t="s">
        <v>575</v>
      </c>
      <c r="D228" s="90" t="s">
        <v>28</v>
      </c>
      <c r="E228" s="90" t="s">
        <v>545</v>
      </c>
      <c r="F228" s="90"/>
      <c r="G228" s="90" t="s">
        <v>558</v>
      </c>
      <c r="H228" s="90" t="s">
        <v>462</v>
      </c>
      <c r="I228" s="90" t="s">
        <v>326</v>
      </c>
      <c r="J228" s="101"/>
      <c r="K228" s="90">
        <v>7.01</v>
      </c>
      <c r="L228" s="90" t="s">
        <v>184</v>
      </c>
      <c r="M228" s="114">
        <v>4.875</v>
      </c>
      <c r="N228" s="114">
        <v>4.7699999999999996</v>
      </c>
      <c r="O228" s="114">
        <v>270000</v>
      </c>
      <c r="P228" s="114">
        <v>101.42</v>
      </c>
      <c r="Q228" s="114">
        <v>1052.95</v>
      </c>
      <c r="R228" s="114">
        <v>0.04</v>
      </c>
      <c r="S228" s="114">
        <v>0.56000000000000005</v>
      </c>
      <c r="T228" s="114">
        <v>0.05</v>
      </c>
    </row>
    <row r="229" spans="2:20">
      <c r="B229" s="60" t="s">
        <v>576</v>
      </c>
      <c r="C229" s="90" t="s">
        <v>577</v>
      </c>
      <c r="D229" s="90" t="s">
        <v>28</v>
      </c>
      <c r="E229" s="90" t="s">
        <v>545</v>
      </c>
      <c r="F229" s="90"/>
      <c r="G229" s="90" t="s">
        <v>578</v>
      </c>
      <c r="H229" s="90" t="s">
        <v>462</v>
      </c>
      <c r="I229" s="90" t="s">
        <v>326</v>
      </c>
      <c r="J229" s="101"/>
      <c r="K229" s="90">
        <v>15.35</v>
      </c>
      <c r="L229" s="90" t="s">
        <v>184</v>
      </c>
      <c r="M229" s="114">
        <v>6.625</v>
      </c>
      <c r="N229" s="114">
        <v>6.6</v>
      </c>
      <c r="O229" s="114">
        <v>332000</v>
      </c>
      <c r="P229" s="114">
        <v>103.08</v>
      </c>
      <c r="Q229" s="114">
        <v>1315.91</v>
      </c>
      <c r="R229" s="114">
        <v>7.0000000000000007E-2</v>
      </c>
      <c r="S229" s="114">
        <v>0.7</v>
      </c>
      <c r="T229" s="114">
        <v>0.06</v>
      </c>
    </row>
    <row r="230" spans="2:20">
      <c r="B230" s="60" t="s">
        <v>579</v>
      </c>
      <c r="C230" s="90" t="s">
        <v>580</v>
      </c>
      <c r="D230" s="90" t="s">
        <v>28</v>
      </c>
      <c r="E230" s="90" t="s">
        <v>545</v>
      </c>
      <c r="F230" s="90"/>
      <c r="G230" s="90" t="s">
        <v>581</v>
      </c>
      <c r="H230" s="90" t="s">
        <v>462</v>
      </c>
      <c r="I230" s="90" t="s">
        <v>326</v>
      </c>
      <c r="J230" s="101"/>
      <c r="K230" s="90">
        <v>6.91</v>
      </c>
      <c r="L230" s="90" t="s">
        <v>184</v>
      </c>
      <c r="M230" s="114">
        <v>6</v>
      </c>
      <c r="N230" s="114">
        <v>-0.98</v>
      </c>
      <c r="O230" s="114">
        <v>307000</v>
      </c>
      <c r="P230" s="114">
        <v>107.04</v>
      </c>
      <c r="Q230" s="114">
        <v>1263.48</v>
      </c>
      <c r="R230" s="114">
        <v>0.02</v>
      </c>
      <c r="S230" s="114">
        <v>0.67</v>
      </c>
      <c r="T230" s="114">
        <v>0.06</v>
      </c>
    </row>
    <row r="231" spans="2:20">
      <c r="B231" s="60" t="s">
        <v>582</v>
      </c>
      <c r="C231" s="90" t="s">
        <v>583</v>
      </c>
      <c r="D231" s="90" t="s">
        <v>584</v>
      </c>
      <c r="E231" s="90" t="s">
        <v>545</v>
      </c>
      <c r="F231" s="90"/>
      <c r="G231" s="90" t="s">
        <v>558</v>
      </c>
      <c r="H231" s="90" t="s">
        <v>585</v>
      </c>
      <c r="I231" s="90" t="s">
        <v>326</v>
      </c>
      <c r="J231" s="101"/>
      <c r="K231" s="90">
        <v>7.51</v>
      </c>
      <c r="L231" s="90" t="s">
        <v>184</v>
      </c>
      <c r="M231" s="114">
        <v>5.2</v>
      </c>
      <c r="N231" s="114">
        <v>4.9400000000000004</v>
      </c>
      <c r="O231" s="114">
        <v>225000</v>
      </c>
      <c r="P231" s="114">
        <v>103.1</v>
      </c>
      <c r="Q231" s="114">
        <v>891.96</v>
      </c>
      <c r="R231" s="114">
        <v>0.02</v>
      </c>
      <c r="S231" s="114">
        <v>0.48</v>
      </c>
      <c r="T231" s="114">
        <v>0.04</v>
      </c>
    </row>
    <row r="232" spans="2:20">
      <c r="B232" s="60" t="s">
        <v>586</v>
      </c>
      <c r="C232" s="90" t="s">
        <v>587</v>
      </c>
      <c r="D232" s="90" t="s">
        <v>28</v>
      </c>
      <c r="E232" s="90" t="s">
        <v>545</v>
      </c>
      <c r="F232" s="90"/>
      <c r="G232" s="90" t="s">
        <v>553</v>
      </c>
      <c r="H232" s="90" t="s">
        <v>585</v>
      </c>
      <c r="I232" s="90" t="s">
        <v>573</v>
      </c>
      <c r="J232" s="101"/>
      <c r="K232" s="90">
        <v>15.93</v>
      </c>
      <c r="L232" s="90" t="s">
        <v>186</v>
      </c>
      <c r="M232" s="114">
        <v>5.625</v>
      </c>
      <c r="N232" s="114">
        <v>5.42</v>
      </c>
      <c r="O232" s="114">
        <v>487000</v>
      </c>
      <c r="P232" s="114">
        <v>103.06</v>
      </c>
      <c r="Q232" s="114">
        <v>2029.64</v>
      </c>
      <c r="R232" s="114">
        <v>0.09</v>
      </c>
      <c r="S232" s="114">
        <v>1.08</v>
      </c>
      <c r="T232" s="114">
        <v>0.09</v>
      </c>
    </row>
    <row r="233" spans="2:20">
      <c r="B233" s="60" t="s">
        <v>588</v>
      </c>
      <c r="C233" s="90" t="s">
        <v>589</v>
      </c>
      <c r="D233" s="90" t="s">
        <v>584</v>
      </c>
      <c r="E233" s="90" t="s">
        <v>545</v>
      </c>
      <c r="F233" s="90"/>
      <c r="G233" s="90" t="s">
        <v>558</v>
      </c>
      <c r="H233" s="90" t="s">
        <v>590</v>
      </c>
      <c r="I233" s="90" t="s">
        <v>326</v>
      </c>
      <c r="J233" s="101"/>
      <c r="K233" s="90">
        <v>5.0999999999999996</v>
      </c>
      <c r="L233" s="90" t="s">
        <v>184</v>
      </c>
      <c r="M233" s="114">
        <v>6.125</v>
      </c>
      <c r="N233" s="114">
        <v>4.99</v>
      </c>
      <c r="O233" s="114">
        <v>216000</v>
      </c>
      <c r="P233" s="114">
        <v>106.39</v>
      </c>
      <c r="Q233" s="114">
        <v>883.61</v>
      </c>
      <c r="R233" s="114">
        <v>0.01</v>
      </c>
      <c r="S233" s="114">
        <v>0.47</v>
      </c>
      <c r="T233" s="114">
        <v>0.04</v>
      </c>
    </row>
    <row r="234" spans="2:20">
      <c r="B234" s="60" t="s">
        <v>591</v>
      </c>
      <c r="C234" s="90" t="s">
        <v>592</v>
      </c>
      <c r="D234" s="90" t="s">
        <v>28</v>
      </c>
      <c r="E234" s="90" t="s">
        <v>545</v>
      </c>
      <c r="F234" s="90"/>
      <c r="G234" s="90" t="s">
        <v>581</v>
      </c>
      <c r="H234" s="90" t="s">
        <v>590</v>
      </c>
      <c r="I234" s="90" t="s">
        <v>326</v>
      </c>
      <c r="J234" s="101"/>
      <c r="K234" s="90">
        <v>2.04</v>
      </c>
      <c r="L234" s="90" t="s">
        <v>184</v>
      </c>
      <c r="M234" s="114">
        <v>6</v>
      </c>
      <c r="N234" s="114">
        <v>-3.71</v>
      </c>
      <c r="O234" s="114">
        <v>253000</v>
      </c>
      <c r="P234" s="114">
        <v>108</v>
      </c>
      <c r="Q234" s="114">
        <v>1050.6099999999999</v>
      </c>
      <c r="R234" s="114">
        <v>0.05</v>
      </c>
      <c r="S234" s="114">
        <v>0.56000000000000005</v>
      </c>
      <c r="T234" s="114">
        <v>0.05</v>
      </c>
    </row>
    <row r="235" spans="2:20">
      <c r="B235" s="60" t="s">
        <v>593</v>
      </c>
      <c r="C235" s="90" t="s">
        <v>594</v>
      </c>
      <c r="D235" s="90" t="s">
        <v>571</v>
      </c>
      <c r="E235" s="90" t="s">
        <v>545</v>
      </c>
      <c r="F235" s="90"/>
      <c r="G235" s="90" t="s">
        <v>546</v>
      </c>
      <c r="H235" s="90">
        <v>0</v>
      </c>
      <c r="I235" s="90" t="s">
        <v>283</v>
      </c>
      <c r="J235" s="101"/>
      <c r="K235" s="90">
        <v>3.21</v>
      </c>
      <c r="L235" s="90" t="s">
        <v>186</v>
      </c>
      <c r="M235" s="114">
        <v>3</v>
      </c>
      <c r="N235" s="114">
        <v>-4.88</v>
      </c>
      <c r="O235" s="114">
        <v>363200</v>
      </c>
      <c r="P235" s="114">
        <v>129.71</v>
      </c>
      <c r="Q235" s="114">
        <v>1905.02</v>
      </c>
      <c r="R235" s="114">
        <v>0.08</v>
      </c>
      <c r="S235" s="114">
        <v>1.02</v>
      </c>
      <c r="T235" s="114">
        <v>0.08</v>
      </c>
    </row>
    <row r="236" spans="2:20">
      <c r="B236" s="113" t="s">
        <v>1480</v>
      </c>
      <c r="C236" s="90" t="s">
        <v>595</v>
      </c>
      <c r="D236" s="90" t="s">
        <v>28</v>
      </c>
      <c r="E236" s="90" t="s">
        <v>545</v>
      </c>
      <c r="F236" s="90"/>
      <c r="G236" s="90" t="s">
        <v>558</v>
      </c>
      <c r="H236" s="90">
        <v>0</v>
      </c>
      <c r="I236" s="90" t="s">
        <v>283</v>
      </c>
      <c r="J236" s="101"/>
      <c r="K236" s="90">
        <v>4.6399999999999997</v>
      </c>
      <c r="L236" s="90" t="s">
        <v>184</v>
      </c>
      <c r="M236" s="114">
        <v>7.625</v>
      </c>
      <c r="N236" s="114">
        <v>4.8099999999999996</v>
      </c>
      <c r="O236" s="114">
        <v>355000</v>
      </c>
      <c r="P236" s="114">
        <v>116.87</v>
      </c>
      <c r="Q236" s="114">
        <v>1595.22</v>
      </c>
      <c r="R236" s="114">
        <v>0.02</v>
      </c>
      <c r="S236" s="114">
        <v>0.85</v>
      </c>
      <c r="T236" s="114">
        <v>7.0000000000000007E-2</v>
      </c>
    </row>
    <row r="237" spans="2:20">
      <c r="B237" s="6" t="s">
        <v>52</v>
      </c>
      <c r="C237" s="1"/>
      <c r="D237" s="1"/>
      <c r="E237" s="1"/>
      <c r="F237" s="1"/>
    </row>
    <row r="238" spans="2:20">
      <c r="B238" s="6" t="s">
        <v>145</v>
      </c>
      <c r="C238" s="1"/>
      <c r="D238" s="1"/>
      <c r="E238" s="1"/>
      <c r="F238" s="1"/>
    </row>
    <row r="239" spans="2:20">
      <c r="C239" s="1"/>
      <c r="D239" s="1"/>
      <c r="E239" s="1"/>
      <c r="F239" s="1"/>
    </row>
    <row r="240" spans="2:20">
      <c r="C240" s="1"/>
      <c r="D240" s="1"/>
      <c r="E240" s="1"/>
      <c r="F240" s="1"/>
    </row>
    <row r="241" spans="3:6">
      <c r="C241" s="1"/>
      <c r="D241" s="1"/>
      <c r="E241" s="1"/>
      <c r="F241" s="1"/>
    </row>
    <row r="242" spans="3:6">
      <c r="C242" s="1"/>
      <c r="D242" s="1"/>
      <c r="E242" s="1"/>
      <c r="F242" s="1"/>
    </row>
    <row r="243" spans="3:6">
      <c r="C243" s="1"/>
      <c r="D243" s="1"/>
      <c r="E243" s="1"/>
      <c r="F243" s="1"/>
    </row>
    <row r="244" spans="3:6">
      <c r="C244" s="1"/>
      <c r="D244" s="1"/>
      <c r="E244" s="1"/>
      <c r="F244" s="1"/>
    </row>
    <row r="245" spans="3:6">
      <c r="C245" s="1"/>
      <c r="D245" s="1"/>
      <c r="E245" s="1"/>
      <c r="F245" s="1"/>
    </row>
    <row r="246" spans="3:6">
      <c r="C246" s="1"/>
      <c r="D246" s="1"/>
      <c r="E246" s="1"/>
      <c r="F246" s="1"/>
    </row>
    <row r="247" spans="3:6">
      <c r="C247" s="1"/>
      <c r="D247" s="1"/>
      <c r="E247" s="1"/>
      <c r="F247" s="1"/>
    </row>
    <row r="248" spans="3:6">
      <c r="C248" s="1"/>
      <c r="D248" s="1"/>
      <c r="E248" s="1"/>
      <c r="F248" s="1"/>
    </row>
    <row r="249" spans="3:6">
      <c r="C249" s="1"/>
      <c r="D249" s="1"/>
      <c r="E249" s="1"/>
      <c r="F249" s="1"/>
    </row>
    <row r="250" spans="3:6">
      <c r="C250" s="1"/>
      <c r="D250" s="1"/>
      <c r="E250" s="1"/>
      <c r="F250" s="1"/>
    </row>
    <row r="251" spans="3:6">
      <c r="C251" s="1"/>
      <c r="D251" s="1"/>
      <c r="E251" s="1"/>
      <c r="F251" s="1"/>
    </row>
    <row r="252" spans="3:6">
      <c r="C252" s="1"/>
      <c r="D252" s="1"/>
      <c r="E252" s="1"/>
      <c r="F252" s="1"/>
    </row>
    <row r="253" spans="3:6">
      <c r="C253" s="1"/>
      <c r="D253" s="1"/>
      <c r="E253" s="1"/>
      <c r="F253" s="1"/>
    </row>
    <row r="254" spans="3:6">
      <c r="C254" s="1"/>
      <c r="D254" s="1"/>
      <c r="E254" s="1"/>
      <c r="F254" s="1"/>
    </row>
    <row r="255" spans="3:6">
      <c r="C255" s="1"/>
      <c r="D255" s="1"/>
      <c r="E255" s="1"/>
      <c r="F255" s="1"/>
    </row>
    <row r="256" spans="3:6">
      <c r="C256" s="1"/>
      <c r="D256" s="1"/>
      <c r="E256" s="1"/>
      <c r="F256" s="1"/>
    </row>
    <row r="257" spans="3:6">
      <c r="C257" s="1"/>
      <c r="D257" s="1"/>
      <c r="E257" s="1"/>
      <c r="F257" s="1"/>
    </row>
    <row r="258" spans="3:6">
      <c r="C258" s="1"/>
      <c r="D258" s="1"/>
      <c r="E258" s="1"/>
      <c r="F258" s="1"/>
    </row>
    <row r="259" spans="3:6">
      <c r="C259" s="1"/>
      <c r="D259" s="1"/>
      <c r="E259" s="1"/>
      <c r="F259" s="1"/>
    </row>
    <row r="260" spans="3:6">
      <c r="C260" s="1"/>
      <c r="D260" s="1"/>
      <c r="E260" s="1"/>
      <c r="F260" s="1"/>
    </row>
    <row r="261" spans="3:6">
      <c r="C261" s="1"/>
      <c r="D261" s="1"/>
      <c r="E261" s="1"/>
      <c r="F261" s="1"/>
    </row>
    <row r="262" spans="3:6">
      <c r="C262" s="1"/>
      <c r="D262" s="1"/>
      <c r="E262" s="1"/>
      <c r="F262" s="1"/>
    </row>
    <row r="263" spans="3:6">
      <c r="C263" s="1"/>
      <c r="D263" s="1"/>
      <c r="E263" s="1"/>
      <c r="F263" s="1"/>
    </row>
    <row r="264" spans="3:6">
      <c r="C264" s="1"/>
      <c r="D264" s="1"/>
      <c r="E264" s="1"/>
      <c r="F264" s="1"/>
    </row>
    <row r="265" spans="3:6">
      <c r="C265" s="1"/>
      <c r="D265" s="1"/>
      <c r="E265" s="1"/>
      <c r="F265" s="1"/>
    </row>
    <row r="266" spans="3:6">
      <c r="C266" s="1"/>
      <c r="D266" s="1"/>
      <c r="E266" s="1"/>
      <c r="F266" s="1"/>
    </row>
    <row r="267" spans="3:6">
      <c r="C267" s="1"/>
      <c r="D267" s="1"/>
      <c r="E267" s="1"/>
      <c r="F267" s="1"/>
    </row>
    <row r="268" spans="3:6">
      <c r="C268" s="1"/>
      <c r="D268" s="1"/>
      <c r="E268" s="1"/>
      <c r="F268" s="1"/>
    </row>
    <row r="269" spans="3:6">
      <c r="C269" s="1"/>
      <c r="D269" s="1"/>
      <c r="E269" s="1"/>
      <c r="F269" s="1"/>
    </row>
    <row r="270" spans="3:6">
      <c r="C270" s="1"/>
      <c r="D270" s="1"/>
      <c r="E270" s="1"/>
      <c r="F270" s="1"/>
    </row>
    <row r="271" spans="3:6">
      <c r="C271" s="1"/>
      <c r="D271" s="1"/>
      <c r="E271" s="1"/>
      <c r="F271" s="1"/>
    </row>
    <row r="272" spans="3:6">
      <c r="C272" s="1"/>
      <c r="D272" s="1"/>
      <c r="E272" s="1"/>
      <c r="F272" s="1"/>
    </row>
    <row r="273" spans="3:6">
      <c r="C273" s="1"/>
      <c r="D273" s="1"/>
      <c r="E273" s="1"/>
      <c r="F273" s="1"/>
    </row>
    <row r="274" spans="3:6">
      <c r="C274" s="1"/>
      <c r="D274" s="1"/>
      <c r="E274" s="1"/>
      <c r="F274" s="1"/>
    </row>
    <row r="275" spans="3:6">
      <c r="C275" s="1"/>
      <c r="D275" s="1"/>
      <c r="E275" s="1"/>
      <c r="F275" s="1"/>
    </row>
    <row r="276" spans="3:6">
      <c r="C276" s="1"/>
      <c r="D276" s="1"/>
      <c r="E276" s="1"/>
      <c r="F276" s="1"/>
    </row>
    <row r="277" spans="3:6">
      <c r="C277" s="1"/>
      <c r="D277" s="1"/>
      <c r="E277" s="1"/>
      <c r="F277" s="1"/>
    </row>
    <row r="278" spans="3:6">
      <c r="C278" s="1"/>
      <c r="D278" s="1"/>
      <c r="E278" s="1"/>
      <c r="F278" s="1"/>
    </row>
    <row r="279" spans="3:6">
      <c r="C279" s="1"/>
      <c r="D279" s="1"/>
      <c r="E279" s="1"/>
      <c r="F279" s="1"/>
    </row>
    <row r="280" spans="3:6">
      <c r="C280" s="1"/>
      <c r="D280" s="1"/>
      <c r="E280" s="1"/>
      <c r="F280" s="1"/>
    </row>
    <row r="281" spans="3:6">
      <c r="C281" s="1"/>
      <c r="D281" s="1"/>
      <c r="E281" s="1"/>
      <c r="F281" s="1"/>
    </row>
    <row r="282" spans="3:6">
      <c r="C282" s="1"/>
      <c r="D282" s="1"/>
      <c r="E282" s="1"/>
      <c r="F282" s="1"/>
    </row>
    <row r="283" spans="3:6">
      <c r="C283" s="1"/>
      <c r="D283" s="1"/>
      <c r="E283" s="1"/>
      <c r="F283" s="1"/>
    </row>
    <row r="284" spans="3:6">
      <c r="C284" s="1"/>
      <c r="D284" s="1"/>
      <c r="E284" s="1"/>
      <c r="F284" s="1"/>
    </row>
    <row r="285" spans="3:6">
      <c r="C285" s="1"/>
      <c r="D285" s="1"/>
      <c r="E285" s="1"/>
      <c r="F285" s="1"/>
    </row>
    <row r="286" spans="3:6">
      <c r="C286" s="1"/>
      <c r="D286" s="1"/>
      <c r="E286" s="1"/>
      <c r="F286" s="1"/>
    </row>
    <row r="287" spans="3:6">
      <c r="C287" s="1"/>
      <c r="D287" s="1"/>
      <c r="E287" s="1"/>
      <c r="F287" s="1"/>
    </row>
    <row r="288" spans="3:6">
      <c r="C288" s="1"/>
      <c r="D288" s="1"/>
      <c r="E288" s="1"/>
      <c r="F288" s="1"/>
    </row>
    <row r="289" spans="3:6">
      <c r="C289" s="1"/>
      <c r="D289" s="1"/>
      <c r="E289" s="1"/>
      <c r="F289" s="1"/>
    </row>
    <row r="290" spans="3:6">
      <c r="C290" s="1"/>
      <c r="D290" s="1"/>
      <c r="E290" s="1"/>
      <c r="F290" s="1"/>
    </row>
    <row r="291" spans="3:6">
      <c r="C291" s="1"/>
      <c r="D291" s="1"/>
      <c r="E291" s="1"/>
      <c r="F291" s="1"/>
    </row>
    <row r="292" spans="3:6">
      <c r="C292" s="1"/>
      <c r="D292" s="1"/>
      <c r="E292" s="1"/>
      <c r="F292" s="1"/>
    </row>
    <row r="293" spans="3:6">
      <c r="C293" s="1"/>
      <c r="D293" s="1"/>
      <c r="E293" s="1"/>
      <c r="F293" s="1"/>
    </row>
    <row r="294" spans="3:6">
      <c r="C294" s="1"/>
      <c r="D294" s="1"/>
      <c r="E294" s="1"/>
      <c r="F294" s="1"/>
    </row>
    <row r="295" spans="3:6">
      <c r="C295" s="1"/>
      <c r="D295" s="1"/>
      <c r="E295" s="1"/>
      <c r="F295" s="1"/>
    </row>
    <row r="296" spans="3:6">
      <c r="C296" s="1"/>
      <c r="D296" s="1"/>
      <c r="E296" s="1"/>
      <c r="F296" s="1"/>
    </row>
    <row r="297" spans="3:6">
      <c r="C297" s="1"/>
      <c r="D297" s="1"/>
      <c r="E297" s="1"/>
      <c r="F297" s="1"/>
    </row>
    <row r="298" spans="3:6">
      <c r="C298" s="1"/>
      <c r="D298" s="1"/>
      <c r="E298" s="1"/>
      <c r="F298" s="1"/>
    </row>
    <row r="299" spans="3:6">
      <c r="C299" s="1"/>
      <c r="D299" s="1"/>
      <c r="E299" s="1"/>
      <c r="F299" s="1"/>
    </row>
    <row r="300" spans="3:6">
      <c r="C300" s="1"/>
      <c r="D300" s="1"/>
      <c r="E300" s="1"/>
      <c r="F300" s="1"/>
    </row>
    <row r="301" spans="3:6">
      <c r="C301" s="1"/>
      <c r="D301" s="1"/>
      <c r="E301" s="1"/>
      <c r="F301" s="1"/>
    </row>
    <row r="302" spans="3:6">
      <c r="C302" s="1"/>
      <c r="D302" s="1"/>
      <c r="E302" s="1"/>
      <c r="F302" s="1"/>
    </row>
    <row r="303" spans="3:6">
      <c r="C303" s="1"/>
      <c r="D303" s="1"/>
      <c r="E303" s="1"/>
      <c r="F303" s="1"/>
    </row>
    <row r="304" spans="3:6">
      <c r="C304" s="1"/>
      <c r="D304" s="1"/>
      <c r="E304" s="1"/>
      <c r="F304" s="1"/>
    </row>
    <row r="305" spans="3:6">
      <c r="C305" s="1"/>
      <c r="D305" s="1"/>
      <c r="E305" s="1"/>
      <c r="F305" s="1"/>
    </row>
    <row r="306" spans="3:6">
      <c r="C306" s="1"/>
      <c r="D306" s="1"/>
      <c r="E306" s="1"/>
      <c r="F306" s="1"/>
    </row>
    <row r="307" spans="3:6">
      <c r="C307" s="1"/>
      <c r="D307" s="1"/>
      <c r="E307" s="1"/>
      <c r="F307" s="1"/>
    </row>
    <row r="308" spans="3:6">
      <c r="C308" s="1"/>
      <c r="D308" s="1"/>
      <c r="E308" s="1"/>
      <c r="F308" s="1"/>
    </row>
    <row r="309" spans="3:6">
      <c r="C309" s="1"/>
      <c r="D309" s="1"/>
      <c r="E309" s="1"/>
      <c r="F309" s="1"/>
    </row>
    <row r="310" spans="3:6">
      <c r="C310" s="1"/>
      <c r="D310" s="1"/>
      <c r="E310" s="1"/>
      <c r="F310" s="1"/>
    </row>
    <row r="311" spans="3:6">
      <c r="C311" s="1"/>
      <c r="D311" s="1"/>
      <c r="E311" s="1"/>
      <c r="F311" s="1"/>
    </row>
    <row r="312" spans="3:6">
      <c r="C312" s="1"/>
      <c r="D312" s="1"/>
      <c r="E312" s="1"/>
      <c r="F312" s="1"/>
    </row>
    <row r="313" spans="3:6">
      <c r="C313" s="1"/>
      <c r="D313" s="1"/>
      <c r="E313" s="1"/>
      <c r="F313" s="1"/>
    </row>
    <row r="314" spans="3:6">
      <c r="C314" s="1"/>
      <c r="D314" s="1"/>
      <c r="E314" s="1"/>
      <c r="F314" s="1"/>
    </row>
    <row r="315" spans="3:6">
      <c r="C315" s="1"/>
      <c r="D315" s="1"/>
      <c r="E315" s="1"/>
      <c r="F315" s="1"/>
    </row>
    <row r="316" spans="3:6">
      <c r="C316" s="1"/>
      <c r="D316" s="1"/>
      <c r="E316" s="1"/>
      <c r="F316" s="1"/>
    </row>
    <row r="317" spans="3:6">
      <c r="C317" s="1"/>
      <c r="D317" s="1"/>
      <c r="E317" s="1"/>
      <c r="F317" s="1"/>
    </row>
    <row r="318" spans="3:6">
      <c r="C318" s="1"/>
      <c r="D318" s="1"/>
      <c r="E318" s="1"/>
      <c r="F318" s="1"/>
    </row>
    <row r="319" spans="3:6">
      <c r="C319" s="1"/>
      <c r="D319" s="1"/>
      <c r="E319" s="1"/>
      <c r="F319" s="1"/>
    </row>
    <row r="320" spans="3:6">
      <c r="C320" s="1"/>
      <c r="D320" s="1"/>
      <c r="E320" s="1"/>
      <c r="F320" s="1"/>
    </row>
    <row r="321" spans="3:6">
      <c r="C321" s="1"/>
      <c r="D321" s="1"/>
      <c r="E321" s="1"/>
      <c r="F321" s="1"/>
    </row>
    <row r="322" spans="3:6">
      <c r="C322" s="1"/>
      <c r="D322" s="1"/>
      <c r="E322" s="1"/>
      <c r="F322" s="1"/>
    </row>
    <row r="323" spans="3:6">
      <c r="C323" s="1"/>
      <c r="D323" s="1"/>
      <c r="E323" s="1"/>
      <c r="F323" s="1"/>
    </row>
    <row r="324" spans="3:6">
      <c r="C324" s="1"/>
      <c r="D324" s="1"/>
      <c r="E324" s="1"/>
      <c r="F324" s="1"/>
    </row>
    <row r="325" spans="3:6">
      <c r="C325" s="1"/>
      <c r="D325" s="1"/>
      <c r="E325" s="1"/>
      <c r="F325" s="1"/>
    </row>
    <row r="326" spans="3:6">
      <c r="C326" s="1"/>
      <c r="D326" s="1"/>
      <c r="E326" s="1"/>
      <c r="F326" s="1"/>
    </row>
    <row r="327" spans="3:6">
      <c r="C327" s="1"/>
      <c r="D327" s="1"/>
      <c r="E327" s="1"/>
      <c r="F327" s="1"/>
    </row>
    <row r="328" spans="3:6">
      <c r="C328" s="1"/>
      <c r="D328" s="1"/>
      <c r="E328" s="1"/>
      <c r="F328" s="1"/>
    </row>
    <row r="329" spans="3:6">
      <c r="C329" s="1"/>
      <c r="D329" s="1"/>
      <c r="E329" s="1"/>
      <c r="F329" s="1"/>
    </row>
    <row r="330" spans="3:6">
      <c r="C330" s="1"/>
      <c r="D330" s="1"/>
      <c r="E330" s="1"/>
      <c r="F330" s="1"/>
    </row>
    <row r="331" spans="3:6">
      <c r="C331" s="1"/>
      <c r="D331" s="1"/>
      <c r="E331" s="1"/>
      <c r="F331" s="1"/>
    </row>
    <row r="332" spans="3:6">
      <c r="C332" s="1"/>
      <c r="D332" s="1"/>
      <c r="E332" s="1"/>
      <c r="F332" s="1"/>
    </row>
    <row r="333" spans="3:6">
      <c r="C333" s="1"/>
      <c r="D333" s="1"/>
      <c r="E333" s="1"/>
      <c r="F333" s="1"/>
    </row>
    <row r="334" spans="3:6">
      <c r="C334" s="1"/>
      <c r="D334" s="1"/>
      <c r="E334" s="1"/>
      <c r="F334" s="1"/>
    </row>
    <row r="335" spans="3:6">
      <c r="C335" s="1"/>
      <c r="D335" s="1"/>
      <c r="E335" s="1"/>
      <c r="F335" s="1"/>
    </row>
    <row r="336" spans="3:6">
      <c r="C336" s="1"/>
      <c r="D336" s="1"/>
      <c r="E336" s="1"/>
      <c r="F336" s="1"/>
    </row>
    <row r="337" spans="3:6">
      <c r="C337" s="1"/>
      <c r="D337" s="1"/>
      <c r="E337" s="1"/>
      <c r="F337" s="1"/>
    </row>
    <row r="338" spans="3:6">
      <c r="C338" s="1"/>
      <c r="D338" s="1"/>
      <c r="E338" s="1"/>
      <c r="F338" s="1"/>
    </row>
    <row r="339" spans="3:6">
      <c r="C339" s="1"/>
      <c r="D339" s="1"/>
      <c r="E339" s="1"/>
      <c r="F339" s="1"/>
    </row>
    <row r="340" spans="3:6">
      <c r="C340" s="1"/>
      <c r="D340" s="1"/>
      <c r="E340" s="1"/>
      <c r="F340" s="1"/>
    </row>
    <row r="341" spans="3:6">
      <c r="C341" s="1"/>
      <c r="D341" s="1"/>
      <c r="E341" s="1"/>
      <c r="F341" s="1"/>
    </row>
    <row r="342" spans="3:6">
      <c r="C342" s="1"/>
      <c r="D342" s="1"/>
      <c r="E342" s="1"/>
      <c r="F342" s="1"/>
    </row>
    <row r="343" spans="3:6">
      <c r="C343" s="1"/>
      <c r="D343" s="1"/>
      <c r="E343" s="1"/>
      <c r="F343" s="1"/>
    </row>
    <row r="344" spans="3:6">
      <c r="C344" s="1"/>
      <c r="D344" s="1"/>
      <c r="E344" s="1"/>
      <c r="F344" s="1"/>
    </row>
    <row r="345" spans="3:6">
      <c r="C345" s="1"/>
      <c r="D345" s="1"/>
      <c r="E345" s="1"/>
      <c r="F345" s="1"/>
    </row>
    <row r="346" spans="3:6">
      <c r="C346" s="1"/>
      <c r="D346" s="1"/>
      <c r="E346" s="1"/>
      <c r="F346" s="1"/>
    </row>
    <row r="347" spans="3:6">
      <c r="C347" s="1"/>
      <c r="D347" s="1"/>
      <c r="E347" s="1"/>
      <c r="F347" s="1"/>
    </row>
    <row r="348" spans="3:6">
      <c r="C348" s="1"/>
      <c r="D348" s="1"/>
      <c r="E348" s="1"/>
      <c r="F348" s="1"/>
    </row>
    <row r="349" spans="3:6">
      <c r="C349" s="1"/>
      <c r="D349" s="1"/>
      <c r="E349" s="1"/>
      <c r="F349" s="1"/>
    </row>
    <row r="350" spans="3:6">
      <c r="C350" s="1"/>
      <c r="D350" s="1"/>
      <c r="E350" s="1"/>
      <c r="F350" s="1"/>
    </row>
    <row r="351" spans="3:6">
      <c r="C351" s="1"/>
      <c r="D351" s="1"/>
      <c r="E351" s="1"/>
      <c r="F351" s="1"/>
    </row>
    <row r="352" spans="3:6">
      <c r="C352" s="1"/>
      <c r="D352" s="1"/>
      <c r="E352" s="1"/>
      <c r="F352" s="1"/>
    </row>
    <row r="353" spans="3:6">
      <c r="C353" s="1"/>
      <c r="D353" s="1"/>
      <c r="E353" s="1"/>
      <c r="F353" s="1"/>
    </row>
    <row r="354" spans="3:6">
      <c r="C354" s="1"/>
      <c r="D354" s="1"/>
      <c r="E354" s="1"/>
      <c r="F354" s="1"/>
    </row>
    <row r="355" spans="3:6">
      <c r="C355" s="1"/>
      <c r="D355" s="1"/>
      <c r="E355" s="1"/>
      <c r="F355" s="1"/>
    </row>
    <row r="356" spans="3:6">
      <c r="C356" s="1"/>
      <c r="D356" s="1"/>
      <c r="E356" s="1"/>
      <c r="F356" s="1"/>
    </row>
    <row r="357" spans="3:6">
      <c r="C357" s="1"/>
      <c r="D357" s="1"/>
      <c r="E357" s="1"/>
      <c r="F357" s="1"/>
    </row>
    <row r="358" spans="3:6">
      <c r="C358" s="1"/>
      <c r="D358" s="1"/>
      <c r="E358" s="1"/>
      <c r="F358" s="1"/>
    </row>
    <row r="359" spans="3:6">
      <c r="C359" s="1"/>
      <c r="D359" s="1"/>
      <c r="E359" s="1"/>
      <c r="F359" s="1"/>
    </row>
    <row r="360" spans="3:6">
      <c r="C360" s="1"/>
      <c r="D360" s="1"/>
      <c r="E360" s="1"/>
      <c r="F360" s="1"/>
    </row>
    <row r="361" spans="3:6">
      <c r="C361" s="1"/>
      <c r="D361" s="1"/>
      <c r="E361" s="1"/>
      <c r="F361" s="1"/>
    </row>
    <row r="362" spans="3:6">
      <c r="C362" s="1"/>
      <c r="D362" s="1"/>
      <c r="E362" s="1"/>
      <c r="F362" s="1"/>
    </row>
    <row r="363" spans="3:6">
      <c r="C363" s="1"/>
      <c r="D363" s="1"/>
      <c r="E363" s="1"/>
      <c r="F363" s="1"/>
    </row>
    <row r="364" spans="3:6">
      <c r="C364" s="1"/>
      <c r="D364" s="1"/>
      <c r="E364" s="1"/>
      <c r="F364" s="1"/>
    </row>
    <row r="365" spans="3:6">
      <c r="C365" s="1"/>
      <c r="D365" s="1"/>
      <c r="E365" s="1"/>
      <c r="F365" s="1"/>
    </row>
    <row r="366" spans="3:6">
      <c r="C366" s="1"/>
      <c r="D366" s="1"/>
      <c r="E366" s="1"/>
      <c r="F366" s="1"/>
    </row>
    <row r="367" spans="3:6">
      <c r="C367" s="1"/>
      <c r="D367" s="1"/>
      <c r="E367" s="1"/>
      <c r="F367" s="1"/>
    </row>
    <row r="368" spans="3:6">
      <c r="C368" s="1"/>
      <c r="D368" s="1"/>
      <c r="E368" s="1"/>
      <c r="F368" s="1"/>
    </row>
    <row r="369" spans="3:6">
      <c r="C369" s="1"/>
      <c r="D369" s="1"/>
      <c r="E369" s="1"/>
      <c r="F369" s="1"/>
    </row>
    <row r="370" spans="3:6">
      <c r="C370" s="1"/>
      <c r="D370" s="1"/>
      <c r="E370" s="1"/>
      <c r="F370" s="1"/>
    </row>
    <row r="371" spans="3:6">
      <c r="C371" s="1"/>
      <c r="D371" s="1"/>
      <c r="E371" s="1"/>
      <c r="F371" s="1"/>
    </row>
    <row r="372" spans="3:6">
      <c r="C372" s="1"/>
      <c r="D372" s="1"/>
      <c r="E372" s="1"/>
      <c r="F372" s="1"/>
    </row>
    <row r="373" spans="3:6">
      <c r="C373" s="1"/>
      <c r="D373" s="1"/>
      <c r="E373" s="1"/>
      <c r="F373" s="1"/>
    </row>
    <row r="374" spans="3:6">
      <c r="C374" s="1"/>
      <c r="D374" s="1"/>
      <c r="E374" s="1"/>
      <c r="F374" s="1"/>
    </row>
    <row r="375" spans="3:6">
      <c r="C375" s="1"/>
      <c r="D375" s="1"/>
      <c r="E375" s="1"/>
      <c r="F375" s="1"/>
    </row>
    <row r="376" spans="3:6">
      <c r="C376" s="1"/>
      <c r="D376" s="1"/>
      <c r="E376" s="1"/>
      <c r="F376" s="1"/>
    </row>
    <row r="377" spans="3:6">
      <c r="C377" s="1"/>
      <c r="D377" s="1"/>
      <c r="E377" s="1"/>
      <c r="F377" s="1"/>
    </row>
    <row r="378" spans="3:6">
      <c r="C378" s="1"/>
      <c r="D378" s="1"/>
      <c r="E378" s="1"/>
      <c r="F378" s="1"/>
    </row>
    <row r="379" spans="3:6">
      <c r="C379" s="1"/>
      <c r="D379" s="1"/>
      <c r="E379" s="1"/>
      <c r="F379" s="1"/>
    </row>
    <row r="380" spans="3:6">
      <c r="C380" s="1"/>
      <c r="D380" s="1"/>
      <c r="E380" s="1"/>
      <c r="F380" s="1"/>
    </row>
    <row r="381" spans="3:6">
      <c r="C381" s="1"/>
      <c r="D381" s="1"/>
      <c r="E381" s="1"/>
      <c r="F381" s="1"/>
    </row>
    <row r="382" spans="3:6">
      <c r="C382" s="1"/>
      <c r="D382" s="1"/>
      <c r="E382" s="1"/>
      <c r="F382" s="1"/>
    </row>
    <row r="383" spans="3:6">
      <c r="C383" s="1"/>
      <c r="D383" s="1"/>
      <c r="E383" s="1"/>
      <c r="F383" s="1"/>
    </row>
    <row r="384" spans="3:6">
      <c r="C384" s="1"/>
      <c r="D384" s="1"/>
      <c r="E384" s="1"/>
      <c r="F384" s="1"/>
    </row>
    <row r="385" spans="3:6">
      <c r="C385" s="1"/>
      <c r="D385" s="1"/>
      <c r="E385" s="1"/>
      <c r="F385" s="1"/>
    </row>
    <row r="386" spans="3:6">
      <c r="C386" s="1"/>
      <c r="D386" s="1"/>
      <c r="E386" s="1"/>
      <c r="F386" s="1"/>
    </row>
    <row r="387" spans="3:6">
      <c r="C387" s="1"/>
      <c r="D387" s="1"/>
      <c r="E387" s="1"/>
      <c r="F387" s="1"/>
    </row>
    <row r="388" spans="3:6">
      <c r="C388" s="1"/>
      <c r="D388" s="1"/>
      <c r="E388" s="1"/>
      <c r="F388" s="1"/>
    </row>
    <row r="389" spans="3:6">
      <c r="C389" s="1"/>
      <c r="D389" s="1"/>
      <c r="E389" s="1"/>
      <c r="F389" s="1"/>
    </row>
    <row r="390" spans="3:6">
      <c r="C390" s="1"/>
      <c r="D390" s="1"/>
      <c r="E390" s="1"/>
      <c r="F390" s="1"/>
    </row>
    <row r="391" spans="3:6">
      <c r="C391" s="1"/>
      <c r="D391" s="1"/>
      <c r="E391" s="1"/>
      <c r="F391" s="1"/>
    </row>
    <row r="392" spans="3:6">
      <c r="C392" s="1"/>
      <c r="D392" s="1"/>
      <c r="E392" s="1"/>
      <c r="F392" s="1"/>
    </row>
    <row r="393" spans="3:6">
      <c r="C393" s="1"/>
      <c r="D393" s="1"/>
      <c r="E393" s="1"/>
      <c r="F393" s="1"/>
    </row>
    <row r="394" spans="3:6">
      <c r="C394" s="1"/>
      <c r="D394" s="1"/>
      <c r="E394" s="1"/>
      <c r="F394" s="1"/>
    </row>
    <row r="395" spans="3:6">
      <c r="C395" s="1"/>
      <c r="D395" s="1"/>
      <c r="E395" s="1"/>
      <c r="F395" s="1"/>
    </row>
    <row r="396" spans="3:6">
      <c r="C396" s="1"/>
      <c r="D396" s="1"/>
      <c r="E396" s="1"/>
      <c r="F396" s="1"/>
    </row>
    <row r="397" spans="3:6">
      <c r="C397" s="1"/>
      <c r="D397" s="1"/>
      <c r="E397" s="1"/>
      <c r="F397" s="1"/>
    </row>
    <row r="398" spans="3:6">
      <c r="C398" s="1"/>
      <c r="D398" s="1"/>
      <c r="E398" s="1"/>
      <c r="F398" s="1"/>
    </row>
    <row r="399" spans="3:6">
      <c r="C399" s="1"/>
      <c r="D399" s="1"/>
      <c r="E399" s="1"/>
      <c r="F399" s="1"/>
    </row>
    <row r="400" spans="3:6">
      <c r="C400" s="1"/>
      <c r="D400" s="1"/>
      <c r="E400" s="1"/>
      <c r="F400" s="1"/>
    </row>
    <row r="401" spans="3:6">
      <c r="C401" s="1"/>
      <c r="D401" s="1"/>
      <c r="E401" s="1"/>
      <c r="F401" s="1"/>
    </row>
    <row r="402" spans="3:6">
      <c r="C402" s="1"/>
      <c r="D402" s="1"/>
      <c r="E402" s="1"/>
      <c r="F402" s="1"/>
    </row>
    <row r="403" spans="3:6">
      <c r="C403" s="1"/>
      <c r="D403" s="1"/>
      <c r="E403" s="1"/>
      <c r="F403" s="1"/>
    </row>
    <row r="404" spans="3:6">
      <c r="C404" s="1"/>
      <c r="D404" s="1"/>
      <c r="E404" s="1"/>
      <c r="F404" s="1"/>
    </row>
    <row r="405" spans="3:6">
      <c r="C405" s="1"/>
      <c r="D405" s="1"/>
      <c r="E405" s="1"/>
      <c r="F405" s="1"/>
    </row>
    <row r="406" spans="3:6">
      <c r="C406" s="1"/>
      <c r="D406" s="1"/>
      <c r="E406" s="1"/>
      <c r="F406" s="1"/>
    </row>
    <row r="407" spans="3:6">
      <c r="C407" s="1"/>
      <c r="D407" s="1"/>
      <c r="E407" s="1"/>
      <c r="F407" s="1"/>
    </row>
    <row r="408" spans="3:6">
      <c r="C408" s="1"/>
      <c r="D408" s="1"/>
      <c r="E408" s="1"/>
      <c r="F408" s="1"/>
    </row>
    <row r="409" spans="3:6">
      <c r="C409" s="1"/>
      <c r="D409" s="1"/>
      <c r="E409" s="1"/>
      <c r="F409" s="1"/>
    </row>
    <row r="410" spans="3:6">
      <c r="C410" s="1"/>
      <c r="D410" s="1"/>
      <c r="E410" s="1"/>
      <c r="F410" s="1"/>
    </row>
    <row r="411" spans="3:6">
      <c r="C411" s="1"/>
      <c r="D411" s="1"/>
      <c r="E411" s="1"/>
      <c r="F411" s="1"/>
    </row>
    <row r="412" spans="3:6">
      <c r="C412" s="1"/>
      <c r="D412" s="1"/>
      <c r="E412" s="1"/>
      <c r="F412" s="1"/>
    </row>
    <row r="413" spans="3:6">
      <c r="C413" s="1"/>
      <c r="D413" s="1"/>
      <c r="E413" s="1"/>
      <c r="F413" s="1"/>
    </row>
    <row r="414" spans="3:6">
      <c r="C414" s="1"/>
      <c r="D414" s="1"/>
      <c r="E414" s="1"/>
      <c r="F414" s="1"/>
    </row>
    <row r="415" spans="3:6">
      <c r="C415" s="1"/>
      <c r="D415" s="1"/>
      <c r="E415" s="1"/>
      <c r="F415" s="1"/>
    </row>
    <row r="416" spans="3:6">
      <c r="C416" s="1"/>
      <c r="D416" s="1"/>
      <c r="E416" s="1"/>
      <c r="F416" s="1"/>
    </row>
    <row r="417" spans="3:6">
      <c r="C417" s="1"/>
      <c r="D417" s="1"/>
      <c r="E417" s="1"/>
      <c r="F417" s="1"/>
    </row>
    <row r="418" spans="3:6">
      <c r="C418" s="1"/>
      <c r="D418" s="1"/>
      <c r="E418" s="1"/>
      <c r="F418" s="1"/>
    </row>
    <row r="419" spans="3:6">
      <c r="C419" s="1"/>
      <c r="D419" s="1"/>
      <c r="E419" s="1"/>
      <c r="F419" s="1"/>
    </row>
    <row r="420" spans="3:6">
      <c r="C420" s="1"/>
      <c r="D420" s="1"/>
      <c r="E420" s="1"/>
      <c r="F420" s="1"/>
    </row>
    <row r="421" spans="3:6">
      <c r="C421" s="1"/>
      <c r="D421" s="1"/>
      <c r="E421" s="1"/>
      <c r="F421" s="1"/>
    </row>
    <row r="422" spans="3:6">
      <c r="C422" s="1"/>
      <c r="D422" s="1"/>
      <c r="E422" s="1"/>
      <c r="F422" s="1"/>
    </row>
    <row r="423" spans="3:6">
      <c r="C423" s="1"/>
      <c r="D423" s="1"/>
      <c r="E423" s="1"/>
      <c r="F423" s="1"/>
    </row>
    <row r="424" spans="3:6">
      <c r="C424" s="1"/>
      <c r="D424" s="1"/>
      <c r="E424" s="1"/>
      <c r="F424" s="1"/>
    </row>
    <row r="425" spans="3:6">
      <c r="C425" s="1"/>
      <c r="D425" s="1"/>
      <c r="E425" s="1"/>
      <c r="F425" s="1"/>
    </row>
    <row r="426" spans="3:6">
      <c r="C426" s="1"/>
      <c r="D426" s="1"/>
      <c r="E426" s="1"/>
      <c r="F426" s="1"/>
    </row>
    <row r="427" spans="3:6">
      <c r="C427" s="1"/>
      <c r="D427" s="1"/>
      <c r="E427" s="1"/>
      <c r="F427" s="1"/>
    </row>
    <row r="428" spans="3:6">
      <c r="C428" s="1"/>
      <c r="D428" s="1"/>
      <c r="E428" s="1"/>
      <c r="F428" s="1"/>
    </row>
    <row r="429" spans="3:6">
      <c r="C429" s="1"/>
      <c r="D429" s="1"/>
      <c r="E429" s="1"/>
      <c r="F429" s="1"/>
    </row>
    <row r="430" spans="3:6">
      <c r="C430" s="1"/>
      <c r="D430" s="1"/>
      <c r="E430" s="1"/>
      <c r="F430" s="1"/>
    </row>
    <row r="431" spans="3:6">
      <c r="C431" s="1"/>
      <c r="D431" s="1"/>
      <c r="E431" s="1"/>
      <c r="F431" s="1"/>
    </row>
    <row r="432" spans="3:6">
      <c r="C432" s="1"/>
      <c r="D432" s="1"/>
      <c r="E432" s="1"/>
      <c r="F432" s="1"/>
    </row>
    <row r="433" spans="3:6">
      <c r="C433" s="1"/>
      <c r="D433" s="1"/>
      <c r="E433" s="1"/>
      <c r="F433" s="1"/>
    </row>
    <row r="434" spans="3:6">
      <c r="C434" s="1"/>
      <c r="D434" s="1"/>
      <c r="E434" s="1"/>
      <c r="F434" s="1"/>
    </row>
    <row r="435" spans="3:6">
      <c r="C435" s="1"/>
      <c r="D435" s="1"/>
      <c r="E435" s="1"/>
      <c r="F435" s="1"/>
    </row>
    <row r="436" spans="3:6">
      <c r="C436" s="1"/>
      <c r="D436" s="1"/>
      <c r="E436" s="1"/>
      <c r="F436" s="1"/>
    </row>
    <row r="437" spans="3:6">
      <c r="C437" s="1"/>
      <c r="D437" s="1"/>
      <c r="E437" s="1"/>
      <c r="F437" s="1"/>
    </row>
    <row r="438" spans="3:6">
      <c r="C438" s="1"/>
      <c r="D438" s="1"/>
      <c r="E438" s="1"/>
      <c r="F438" s="1"/>
    </row>
    <row r="439" spans="3:6">
      <c r="C439" s="1"/>
      <c r="D439" s="1"/>
      <c r="E439" s="1"/>
      <c r="F439" s="1"/>
    </row>
    <row r="440" spans="3:6">
      <c r="C440" s="1"/>
      <c r="D440" s="1"/>
      <c r="E440" s="1"/>
      <c r="F440" s="1"/>
    </row>
    <row r="441" spans="3:6">
      <c r="C441" s="1"/>
      <c r="D441" s="1"/>
      <c r="E441" s="1"/>
      <c r="F441" s="1"/>
    </row>
    <row r="442" spans="3:6">
      <c r="C442" s="1"/>
      <c r="D442" s="1"/>
      <c r="E442" s="1"/>
      <c r="F442" s="1"/>
    </row>
    <row r="443" spans="3:6">
      <c r="C443" s="1"/>
      <c r="D443" s="1"/>
      <c r="E443" s="1"/>
      <c r="F443" s="1"/>
    </row>
    <row r="444" spans="3:6">
      <c r="C444" s="1"/>
      <c r="D444" s="1"/>
      <c r="E444" s="1"/>
      <c r="F444" s="1"/>
    </row>
    <row r="445" spans="3:6">
      <c r="C445" s="1"/>
      <c r="D445" s="1"/>
      <c r="E445" s="1"/>
      <c r="F445" s="1"/>
    </row>
    <row r="446" spans="3:6">
      <c r="C446" s="1"/>
      <c r="D446" s="1"/>
      <c r="E446" s="1"/>
      <c r="F446" s="1"/>
    </row>
    <row r="447" spans="3:6">
      <c r="C447" s="1"/>
      <c r="D447" s="1"/>
      <c r="E447" s="1"/>
      <c r="F447" s="1"/>
    </row>
    <row r="448" spans="3:6">
      <c r="C448" s="1"/>
      <c r="D448" s="1"/>
      <c r="E448" s="1"/>
      <c r="F448" s="1"/>
    </row>
    <row r="449" spans="3:6">
      <c r="C449" s="1"/>
      <c r="D449" s="1"/>
      <c r="E449" s="1"/>
      <c r="F449" s="1"/>
    </row>
    <row r="450" spans="3:6">
      <c r="C450" s="1"/>
      <c r="D450" s="1"/>
      <c r="E450" s="1"/>
      <c r="F450" s="1"/>
    </row>
    <row r="451" spans="3:6">
      <c r="C451" s="1"/>
      <c r="D451" s="1"/>
      <c r="E451" s="1"/>
      <c r="F451" s="1"/>
    </row>
    <row r="452" spans="3:6">
      <c r="C452" s="1"/>
      <c r="D452" s="1"/>
      <c r="E452" s="1"/>
      <c r="F452" s="1"/>
    </row>
    <row r="453" spans="3:6">
      <c r="C453" s="1"/>
      <c r="D453" s="1"/>
      <c r="E453" s="1"/>
      <c r="F453" s="1"/>
    </row>
    <row r="454" spans="3:6">
      <c r="C454" s="1"/>
      <c r="D454" s="1"/>
      <c r="E454" s="1"/>
      <c r="F454" s="1"/>
    </row>
    <row r="455" spans="3:6">
      <c r="C455" s="1"/>
      <c r="D455" s="1"/>
      <c r="E455" s="1"/>
      <c r="F455" s="1"/>
    </row>
    <row r="456" spans="3:6">
      <c r="C456" s="1"/>
      <c r="D456" s="1"/>
      <c r="E456" s="1"/>
      <c r="F456" s="1"/>
    </row>
    <row r="457" spans="3:6">
      <c r="C457" s="1"/>
      <c r="D457" s="1"/>
      <c r="E457" s="1"/>
      <c r="F457" s="1"/>
    </row>
    <row r="458" spans="3:6">
      <c r="C458" s="1"/>
      <c r="D458" s="1"/>
      <c r="E458" s="1"/>
      <c r="F458" s="1"/>
    </row>
    <row r="459" spans="3:6">
      <c r="C459" s="1"/>
      <c r="D459" s="1"/>
      <c r="E459" s="1"/>
      <c r="F459" s="1"/>
    </row>
    <row r="460" spans="3:6">
      <c r="C460" s="1"/>
      <c r="D460" s="1"/>
      <c r="E460" s="1"/>
      <c r="F460" s="1"/>
    </row>
    <row r="461" spans="3:6">
      <c r="C461" s="1"/>
      <c r="D461" s="1"/>
      <c r="E461" s="1"/>
      <c r="F461" s="1"/>
    </row>
    <row r="462" spans="3:6">
      <c r="C462" s="1"/>
      <c r="D462" s="1"/>
      <c r="E462" s="1"/>
      <c r="F462" s="1"/>
    </row>
    <row r="463" spans="3:6">
      <c r="C463" s="1"/>
      <c r="D463" s="1"/>
      <c r="E463" s="1"/>
      <c r="F463" s="1"/>
    </row>
    <row r="464" spans="3:6">
      <c r="C464" s="1"/>
      <c r="D464" s="1"/>
      <c r="E464" s="1"/>
      <c r="F464" s="1"/>
    </row>
    <row r="465" spans="3:6">
      <c r="C465" s="1"/>
      <c r="D465" s="1"/>
      <c r="E465" s="1"/>
      <c r="F465" s="1"/>
    </row>
    <row r="466" spans="3:6">
      <c r="C466" s="1"/>
      <c r="D466" s="1"/>
      <c r="E466" s="1"/>
      <c r="F466" s="1"/>
    </row>
    <row r="467" spans="3:6">
      <c r="C467" s="1"/>
      <c r="D467" s="1"/>
      <c r="E467" s="1"/>
      <c r="F467" s="1"/>
    </row>
    <row r="468" spans="3:6">
      <c r="C468" s="1"/>
      <c r="D468" s="1"/>
      <c r="E468" s="1"/>
      <c r="F468" s="1"/>
    </row>
    <row r="469" spans="3:6">
      <c r="C469" s="1"/>
      <c r="D469" s="1"/>
      <c r="E469" s="1"/>
      <c r="F469" s="1"/>
    </row>
    <row r="470" spans="3:6">
      <c r="C470" s="1"/>
      <c r="D470" s="1"/>
      <c r="E470" s="1"/>
      <c r="F470" s="1"/>
    </row>
    <row r="471" spans="3:6">
      <c r="C471" s="1"/>
      <c r="D471" s="1"/>
      <c r="E471" s="1"/>
      <c r="F471" s="1"/>
    </row>
    <row r="472" spans="3:6">
      <c r="C472" s="1"/>
      <c r="D472" s="1"/>
      <c r="E472" s="1"/>
      <c r="F472" s="1"/>
    </row>
    <row r="473" spans="3:6">
      <c r="C473" s="1"/>
      <c r="D473" s="1"/>
      <c r="E473" s="1"/>
      <c r="F473" s="1"/>
    </row>
    <row r="474" spans="3:6">
      <c r="C474" s="1"/>
      <c r="D474" s="1"/>
      <c r="E474" s="1"/>
      <c r="F474" s="1"/>
    </row>
    <row r="475" spans="3:6">
      <c r="C475" s="1"/>
      <c r="D475" s="1"/>
      <c r="E475" s="1"/>
      <c r="F475" s="1"/>
    </row>
    <row r="476" spans="3:6">
      <c r="C476" s="1"/>
      <c r="D476" s="1"/>
      <c r="E476" s="1"/>
      <c r="F476" s="1"/>
    </row>
    <row r="477" spans="3:6">
      <c r="C477" s="1"/>
      <c r="D477" s="1"/>
      <c r="E477" s="1"/>
      <c r="F477" s="1"/>
    </row>
    <row r="478" spans="3:6">
      <c r="C478" s="1"/>
      <c r="D478" s="1"/>
      <c r="E478" s="1"/>
      <c r="F478" s="1"/>
    </row>
    <row r="479" spans="3:6">
      <c r="C479" s="1"/>
      <c r="D479" s="1"/>
      <c r="E479" s="1"/>
      <c r="F479" s="1"/>
    </row>
    <row r="480" spans="3:6">
      <c r="C480" s="1"/>
      <c r="D480" s="1"/>
      <c r="E480" s="1"/>
      <c r="F480" s="1"/>
    </row>
    <row r="481" spans="3:6">
      <c r="C481" s="1"/>
      <c r="D481" s="1"/>
      <c r="E481" s="1"/>
      <c r="F481" s="1"/>
    </row>
    <row r="482" spans="3:6">
      <c r="C482" s="1"/>
      <c r="D482" s="1"/>
      <c r="E482" s="1"/>
      <c r="F482" s="1"/>
    </row>
    <row r="483" spans="3:6">
      <c r="C483" s="1"/>
      <c r="D483" s="1"/>
      <c r="E483" s="1"/>
      <c r="F483" s="1"/>
    </row>
    <row r="484" spans="3:6">
      <c r="C484" s="1"/>
      <c r="D484" s="1"/>
      <c r="E484" s="1"/>
      <c r="F484" s="1"/>
    </row>
    <row r="485" spans="3:6">
      <c r="C485" s="1"/>
      <c r="D485" s="1"/>
      <c r="E485" s="1"/>
      <c r="F485" s="1"/>
    </row>
    <row r="486" spans="3:6">
      <c r="C486" s="1"/>
      <c r="D486" s="1"/>
      <c r="E486" s="1"/>
      <c r="F486" s="1"/>
    </row>
    <row r="487" spans="3:6">
      <c r="C487" s="1"/>
      <c r="D487" s="1"/>
      <c r="E487" s="1"/>
      <c r="F487" s="1"/>
    </row>
    <row r="488" spans="3:6">
      <c r="C488" s="1"/>
      <c r="D488" s="1"/>
      <c r="E488" s="1"/>
      <c r="F488" s="1"/>
    </row>
    <row r="489" spans="3:6">
      <c r="C489" s="1"/>
      <c r="D489" s="1"/>
      <c r="E489" s="1"/>
      <c r="F489" s="1"/>
    </row>
    <row r="490" spans="3:6">
      <c r="C490" s="1"/>
      <c r="D490" s="1"/>
      <c r="E490" s="1"/>
      <c r="F490" s="1"/>
    </row>
    <row r="491" spans="3:6">
      <c r="C491" s="1"/>
      <c r="D491" s="1"/>
      <c r="E491" s="1"/>
      <c r="F491" s="1"/>
    </row>
    <row r="492" spans="3:6">
      <c r="C492" s="1"/>
      <c r="D492" s="1"/>
      <c r="E492" s="1"/>
      <c r="F492" s="1"/>
    </row>
    <row r="493" spans="3:6">
      <c r="C493" s="1"/>
      <c r="D493" s="1"/>
      <c r="E493" s="1"/>
      <c r="F493" s="1"/>
    </row>
    <row r="494" spans="3:6">
      <c r="C494" s="1"/>
      <c r="D494" s="1"/>
      <c r="E494" s="1"/>
      <c r="F494" s="1"/>
    </row>
    <row r="495" spans="3:6">
      <c r="C495" s="1"/>
      <c r="D495" s="1"/>
      <c r="E495" s="1"/>
      <c r="F495" s="1"/>
    </row>
    <row r="496" spans="3:6">
      <c r="C496" s="1"/>
      <c r="D496" s="1"/>
      <c r="E496" s="1"/>
      <c r="F496" s="1"/>
    </row>
    <row r="497" spans="3:6">
      <c r="C497" s="1"/>
      <c r="D497" s="1"/>
      <c r="E497" s="1"/>
      <c r="F497" s="1"/>
    </row>
    <row r="498" spans="3:6">
      <c r="C498" s="1"/>
      <c r="D498" s="1"/>
      <c r="E498" s="1"/>
      <c r="F498" s="1"/>
    </row>
    <row r="499" spans="3:6">
      <c r="C499" s="1"/>
      <c r="D499" s="1"/>
      <c r="E499" s="1"/>
      <c r="F499" s="1"/>
    </row>
    <row r="500" spans="3:6">
      <c r="C500" s="1"/>
      <c r="D500" s="1"/>
      <c r="E500" s="1"/>
      <c r="F500" s="1"/>
    </row>
    <row r="501" spans="3:6">
      <c r="C501" s="1"/>
      <c r="D501" s="1"/>
      <c r="E501" s="1"/>
      <c r="F501" s="1"/>
    </row>
    <row r="502" spans="3:6">
      <c r="C502" s="1"/>
      <c r="D502" s="1"/>
      <c r="E502" s="1"/>
      <c r="F502" s="1"/>
    </row>
    <row r="503" spans="3:6">
      <c r="C503" s="1"/>
      <c r="D503" s="1"/>
      <c r="E503" s="1"/>
      <c r="F503" s="1"/>
    </row>
    <row r="504" spans="3:6">
      <c r="C504" s="1"/>
      <c r="D504" s="1"/>
      <c r="E504" s="1"/>
      <c r="F504" s="1"/>
    </row>
    <row r="505" spans="3:6">
      <c r="C505" s="1"/>
      <c r="D505" s="1"/>
      <c r="E505" s="1"/>
      <c r="F505" s="1"/>
    </row>
    <row r="506" spans="3:6">
      <c r="C506" s="1"/>
      <c r="D506" s="1"/>
      <c r="E506" s="1"/>
      <c r="F506" s="1"/>
    </row>
    <row r="507" spans="3:6">
      <c r="C507" s="1"/>
      <c r="D507" s="1"/>
      <c r="E507" s="1"/>
      <c r="F507" s="1"/>
    </row>
    <row r="508" spans="3:6">
      <c r="C508" s="1"/>
      <c r="D508" s="1"/>
      <c r="E508" s="1"/>
      <c r="F508" s="1"/>
    </row>
    <row r="509" spans="3:6">
      <c r="C509" s="1"/>
      <c r="D509" s="1"/>
      <c r="E509" s="1"/>
      <c r="F509" s="1"/>
    </row>
    <row r="510" spans="3:6">
      <c r="C510" s="1"/>
      <c r="D510" s="1"/>
      <c r="E510" s="1"/>
      <c r="F510" s="1"/>
    </row>
    <row r="511" spans="3:6">
      <c r="C511" s="1"/>
      <c r="D511" s="1"/>
      <c r="E511" s="1"/>
      <c r="F511" s="1"/>
    </row>
    <row r="512" spans="3:6">
      <c r="C512" s="1"/>
      <c r="D512" s="1"/>
      <c r="E512" s="1"/>
      <c r="F512" s="1"/>
    </row>
    <row r="513" spans="3:6">
      <c r="C513" s="1"/>
      <c r="D513" s="1"/>
      <c r="E513" s="1"/>
      <c r="F513" s="1"/>
    </row>
    <row r="514" spans="3:6">
      <c r="C514" s="1"/>
      <c r="D514" s="1"/>
      <c r="E514" s="1"/>
      <c r="F514" s="1"/>
    </row>
    <row r="515" spans="3:6">
      <c r="C515" s="1"/>
      <c r="D515" s="1"/>
      <c r="E515" s="1"/>
      <c r="F515" s="1"/>
    </row>
    <row r="516" spans="3:6">
      <c r="C516" s="1"/>
      <c r="D516" s="1"/>
      <c r="E516" s="1"/>
      <c r="F516" s="1"/>
    </row>
    <row r="517" spans="3:6">
      <c r="C517" s="1"/>
      <c r="D517" s="1"/>
      <c r="E517" s="1"/>
      <c r="F517" s="1"/>
    </row>
    <row r="518" spans="3:6">
      <c r="C518" s="1"/>
      <c r="D518" s="1"/>
      <c r="E518" s="1"/>
      <c r="F518" s="1"/>
    </row>
    <row r="519" spans="3:6">
      <c r="C519" s="1"/>
      <c r="D519" s="1"/>
      <c r="E519" s="1"/>
      <c r="F519" s="1"/>
    </row>
    <row r="520" spans="3:6">
      <c r="C520" s="1"/>
      <c r="D520" s="1"/>
      <c r="E520" s="1"/>
      <c r="F520" s="1"/>
    </row>
    <row r="521" spans="3:6">
      <c r="C521" s="1"/>
      <c r="D521" s="1"/>
      <c r="E521" s="1"/>
      <c r="F521" s="1"/>
    </row>
    <row r="522" spans="3:6">
      <c r="C522" s="1"/>
      <c r="D522" s="1"/>
      <c r="E522" s="1"/>
      <c r="F522" s="1"/>
    </row>
    <row r="523" spans="3:6">
      <c r="C523" s="1"/>
      <c r="D523" s="1"/>
      <c r="E523" s="1"/>
      <c r="F523" s="1"/>
    </row>
    <row r="524" spans="3:6">
      <c r="C524" s="1"/>
      <c r="D524" s="1"/>
      <c r="E524" s="1"/>
      <c r="F524" s="1"/>
    </row>
    <row r="525" spans="3:6">
      <c r="C525" s="1"/>
      <c r="D525" s="1"/>
      <c r="E525" s="1"/>
      <c r="F525" s="1"/>
    </row>
    <row r="526" spans="3:6">
      <c r="C526" s="1"/>
      <c r="D526" s="1"/>
      <c r="E526" s="1"/>
      <c r="F526" s="1"/>
    </row>
    <row r="527" spans="3:6">
      <c r="C527" s="1"/>
      <c r="D527" s="1"/>
      <c r="E527" s="1"/>
      <c r="F527" s="1"/>
    </row>
    <row r="528" spans="3:6">
      <c r="C528" s="1"/>
      <c r="D528" s="1"/>
      <c r="E528" s="1"/>
      <c r="F528" s="1"/>
    </row>
    <row r="529" spans="3:6">
      <c r="C529" s="1"/>
      <c r="D529" s="1"/>
      <c r="E529" s="1"/>
      <c r="F529" s="1"/>
    </row>
    <row r="530" spans="3:6">
      <c r="C530" s="1"/>
      <c r="D530" s="1"/>
      <c r="E530" s="1"/>
      <c r="F530" s="1"/>
    </row>
    <row r="531" spans="3:6">
      <c r="C531" s="1"/>
      <c r="D531" s="1"/>
      <c r="E531" s="1"/>
      <c r="F531" s="1"/>
    </row>
    <row r="532" spans="3:6">
      <c r="C532" s="1"/>
      <c r="D532" s="1"/>
      <c r="E532" s="1"/>
      <c r="F532" s="1"/>
    </row>
    <row r="533" spans="3:6">
      <c r="C533" s="1"/>
      <c r="D533" s="1"/>
      <c r="E533" s="1"/>
      <c r="F533" s="1"/>
    </row>
    <row r="534" spans="3:6">
      <c r="C534" s="1"/>
      <c r="D534" s="1"/>
      <c r="E534" s="1"/>
      <c r="F534" s="1"/>
    </row>
    <row r="535" spans="3:6">
      <c r="C535" s="1"/>
      <c r="D535" s="1"/>
      <c r="E535" s="1"/>
      <c r="F535" s="1"/>
    </row>
    <row r="536" spans="3:6">
      <c r="C536" s="1"/>
      <c r="D536" s="1"/>
      <c r="E536" s="1"/>
      <c r="F536" s="1"/>
    </row>
    <row r="537" spans="3:6">
      <c r="C537" s="1"/>
      <c r="D537" s="1"/>
      <c r="E537" s="1"/>
      <c r="F537" s="1"/>
    </row>
    <row r="538" spans="3:6">
      <c r="C538" s="1"/>
      <c r="D538" s="1"/>
      <c r="E538" s="1"/>
      <c r="F538" s="1"/>
    </row>
    <row r="539" spans="3:6">
      <c r="C539" s="1"/>
      <c r="D539" s="1"/>
      <c r="E539" s="1"/>
      <c r="F539" s="1"/>
    </row>
    <row r="540" spans="3:6">
      <c r="C540" s="1"/>
      <c r="D540" s="1"/>
      <c r="E540" s="1"/>
      <c r="F540" s="1"/>
    </row>
    <row r="541" spans="3:6">
      <c r="C541" s="1"/>
      <c r="D541" s="1"/>
      <c r="E541" s="1"/>
      <c r="F541" s="1"/>
    </row>
    <row r="542" spans="3:6">
      <c r="C542" s="1"/>
      <c r="D542" s="1"/>
      <c r="E542" s="1"/>
      <c r="F542" s="1"/>
    </row>
    <row r="543" spans="3:6">
      <c r="C543" s="1"/>
      <c r="D543" s="1"/>
      <c r="E543" s="1"/>
      <c r="F543" s="1"/>
    </row>
    <row r="544" spans="3:6">
      <c r="C544" s="1"/>
      <c r="D544" s="1"/>
      <c r="E544" s="1"/>
      <c r="F544" s="1"/>
    </row>
    <row r="545" spans="3:6">
      <c r="C545" s="1"/>
      <c r="D545" s="1"/>
      <c r="E545" s="1"/>
      <c r="F545" s="1"/>
    </row>
    <row r="546" spans="3:6">
      <c r="C546" s="1"/>
      <c r="D546" s="1"/>
      <c r="E546" s="1"/>
      <c r="F546" s="1"/>
    </row>
    <row r="547" spans="3:6">
      <c r="C547" s="1"/>
      <c r="D547" s="1"/>
      <c r="E547" s="1"/>
      <c r="F547" s="1"/>
    </row>
    <row r="548" spans="3:6">
      <c r="C548" s="1"/>
      <c r="D548" s="1"/>
      <c r="E548" s="1"/>
      <c r="F548" s="1"/>
    </row>
    <row r="549" spans="3:6">
      <c r="C549" s="1"/>
      <c r="D549" s="1"/>
      <c r="E549" s="1"/>
      <c r="F549" s="1"/>
    </row>
    <row r="550" spans="3:6">
      <c r="C550" s="1"/>
      <c r="D550" s="1"/>
      <c r="E550" s="1"/>
      <c r="F550" s="1"/>
    </row>
    <row r="551" spans="3:6">
      <c r="C551" s="1"/>
      <c r="D551" s="1"/>
      <c r="E551" s="1"/>
      <c r="F551" s="1"/>
    </row>
    <row r="552" spans="3:6">
      <c r="C552" s="1"/>
      <c r="D552" s="1"/>
      <c r="E552" s="1"/>
      <c r="F552" s="1"/>
    </row>
    <row r="553" spans="3:6">
      <c r="C553" s="1"/>
      <c r="D553" s="1"/>
      <c r="E553" s="1"/>
      <c r="F553" s="1"/>
    </row>
    <row r="554" spans="3:6">
      <c r="C554" s="1"/>
      <c r="D554" s="1"/>
      <c r="E554" s="1"/>
      <c r="F554" s="1"/>
    </row>
    <row r="555" spans="3:6">
      <c r="C555" s="1"/>
      <c r="D555" s="1"/>
      <c r="E555" s="1"/>
      <c r="F555" s="1"/>
    </row>
    <row r="556" spans="3:6">
      <c r="C556" s="1"/>
      <c r="D556" s="1"/>
      <c r="E556" s="1"/>
      <c r="F556" s="1"/>
    </row>
    <row r="557" spans="3:6">
      <c r="C557" s="1"/>
      <c r="D557" s="1"/>
      <c r="E557" s="1"/>
      <c r="F557" s="1"/>
    </row>
    <row r="558" spans="3:6">
      <c r="C558" s="1"/>
      <c r="D558" s="1"/>
      <c r="E558" s="1"/>
      <c r="F558" s="1"/>
    </row>
    <row r="559" spans="3:6">
      <c r="C559" s="1"/>
      <c r="D559" s="1"/>
      <c r="E559" s="1"/>
      <c r="F559" s="1"/>
    </row>
    <row r="560" spans="3:6">
      <c r="C560" s="1"/>
      <c r="D560" s="1"/>
      <c r="E560" s="1"/>
      <c r="F560" s="1"/>
    </row>
    <row r="561" spans="3:6">
      <c r="C561" s="1"/>
      <c r="D561" s="1"/>
      <c r="E561" s="1"/>
      <c r="F561" s="1"/>
    </row>
    <row r="562" spans="3:6">
      <c r="C562" s="1"/>
      <c r="D562" s="1"/>
      <c r="E562" s="1"/>
      <c r="F562" s="1"/>
    </row>
    <row r="563" spans="3:6">
      <c r="C563" s="1"/>
      <c r="D563" s="1"/>
      <c r="E563" s="1"/>
      <c r="F563" s="1"/>
    </row>
    <row r="564" spans="3:6">
      <c r="C564" s="1"/>
      <c r="D564" s="1"/>
      <c r="E564" s="1"/>
      <c r="F564" s="1"/>
    </row>
    <row r="565" spans="3:6">
      <c r="C565" s="1"/>
      <c r="D565" s="1"/>
      <c r="E565" s="1"/>
      <c r="F565" s="1"/>
    </row>
    <row r="566" spans="3:6">
      <c r="C566" s="1"/>
      <c r="D566" s="1"/>
      <c r="E566" s="1"/>
      <c r="F566" s="1"/>
    </row>
    <row r="567" spans="3:6">
      <c r="C567" s="1"/>
      <c r="D567" s="1"/>
      <c r="E567" s="1"/>
      <c r="F567" s="1"/>
    </row>
    <row r="568" spans="3:6">
      <c r="C568" s="1"/>
      <c r="D568" s="1"/>
      <c r="E568" s="1"/>
      <c r="F568" s="1"/>
    </row>
    <row r="569" spans="3:6">
      <c r="C569" s="1"/>
      <c r="D569" s="1"/>
      <c r="E569" s="1"/>
      <c r="F569" s="1"/>
    </row>
    <row r="570" spans="3:6">
      <c r="C570" s="1"/>
      <c r="D570" s="1"/>
      <c r="E570" s="1"/>
      <c r="F570" s="1"/>
    </row>
    <row r="571" spans="3:6">
      <c r="C571" s="1"/>
      <c r="D571" s="1"/>
      <c r="E571" s="1"/>
      <c r="F571" s="1"/>
    </row>
    <row r="572" spans="3:6">
      <c r="C572" s="1"/>
      <c r="D572" s="1"/>
      <c r="E572" s="1"/>
      <c r="F572" s="1"/>
    </row>
    <row r="573" spans="3:6">
      <c r="C573" s="1"/>
      <c r="D573" s="1"/>
      <c r="E573" s="1"/>
      <c r="F573" s="1"/>
    </row>
    <row r="574" spans="3:6">
      <c r="C574" s="1"/>
      <c r="D574" s="1"/>
      <c r="E574" s="1"/>
      <c r="F574" s="1"/>
    </row>
    <row r="575" spans="3:6">
      <c r="C575" s="1"/>
      <c r="D575" s="1"/>
      <c r="E575" s="1"/>
      <c r="F575" s="1"/>
    </row>
    <row r="576" spans="3:6">
      <c r="C576" s="1"/>
      <c r="D576" s="1"/>
      <c r="E576" s="1"/>
      <c r="F576" s="1"/>
    </row>
    <row r="577" spans="3:6">
      <c r="C577" s="1"/>
      <c r="D577" s="1"/>
      <c r="E577" s="1"/>
      <c r="F577" s="1"/>
    </row>
    <row r="578" spans="3:6">
      <c r="C578" s="1"/>
      <c r="D578" s="1"/>
      <c r="E578" s="1"/>
      <c r="F578" s="1"/>
    </row>
    <row r="579" spans="3:6">
      <c r="C579" s="1"/>
      <c r="D579" s="1"/>
      <c r="E579" s="1"/>
      <c r="F579" s="1"/>
    </row>
    <row r="580" spans="3:6">
      <c r="C580" s="1"/>
      <c r="D580" s="1"/>
      <c r="E580" s="1"/>
      <c r="F580" s="1"/>
    </row>
    <row r="581" spans="3:6">
      <c r="C581" s="1"/>
      <c r="D581" s="1"/>
      <c r="E581" s="1"/>
      <c r="F581" s="1"/>
    </row>
    <row r="582" spans="3:6">
      <c r="C582" s="1"/>
      <c r="D582" s="1"/>
      <c r="E582" s="1"/>
      <c r="F582" s="1"/>
    </row>
    <row r="583" spans="3:6">
      <c r="C583" s="1"/>
      <c r="D583" s="1"/>
      <c r="E583" s="1"/>
      <c r="F583" s="1"/>
    </row>
    <row r="584" spans="3:6">
      <c r="C584" s="1"/>
      <c r="D584" s="1"/>
      <c r="E584" s="1"/>
      <c r="F584" s="1"/>
    </row>
    <row r="585" spans="3:6">
      <c r="C585" s="1"/>
      <c r="D585" s="1"/>
      <c r="E585" s="1"/>
      <c r="F585" s="1"/>
    </row>
    <row r="586" spans="3:6">
      <c r="C586" s="1"/>
      <c r="D586" s="1"/>
      <c r="E586" s="1"/>
      <c r="F586" s="1"/>
    </row>
    <row r="587" spans="3:6">
      <c r="C587" s="1"/>
      <c r="D587" s="1"/>
      <c r="E587" s="1"/>
      <c r="F587" s="1"/>
    </row>
    <row r="588" spans="3:6">
      <c r="C588" s="1"/>
      <c r="D588" s="1"/>
      <c r="E588" s="1"/>
      <c r="F588" s="1"/>
    </row>
    <row r="589" spans="3:6">
      <c r="C589" s="1"/>
      <c r="D589" s="1"/>
      <c r="E589" s="1"/>
      <c r="F589" s="1"/>
    </row>
    <row r="590" spans="3:6">
      <c r="C590" s="1"/>
      <c r="D590" s="1"/>
      <c r="E590" s="1"/>
      <c r="F590" s="1"/>
    </row>
    <row r="591" spans="3:6">
      <c r="C591" s="1"/>
      <c r="D591" s="1"/>
      <c r="E591" s="1"/>
      <c r="F591" s="1"/>
    </row>
    <row r="592" spans="3:6">
      <c r="C592" s="1"/>
      <c r="D592" s="1"/>
      <c r="E592" s="1"/>
      <c r="F592" s="1"/>
    </row>
    <row r="593" spans="3:6">
      <c r="C593" s="1"/>
      <c r="D593" s="1"/>
      <c r="E593" s="1"/>
      <c r="F593" s="1"/>
    </row>
    <row r="594" spans="3:6">
      <c r="C594" s="1"/>
      <c r="D594" s="1"/>
      <c r="E594" s="1"/>
      <c r="F594" s="1"/>
    </row>
    <row r="595" spans="3:6">
      <c r="C595" s="1"/>
      <c r="D595" s="1"/>
      <c r="E595" s="1"/>
      <c r="F595" s="1"/>
    </row>
    <row r="596" spans="3:6">
      <c r="C596" s="1"/>
      <c r="D596" s="1"/>
      <c r="E596" s="1"/>
      <c r="F596" s="1"/>
    </row>
    <row r="597" spans="3:6">
      <c r="C597" s="1"/>
      <c r="D597" s="1"/>
      <c r="E597" s="1"/>
      <c r="F597" s="1"/>
    </row>
    <row r="598" spans="3:6">
      <c r="C598" s="1"/>
      <c r="D598" s="1"/>
      <c r="E598" s="1"/>
      <c r="F598" s="1"/>
    </row>
    <row r="599" spans="3:6">
      <c r="C599" s="1"/>
      <c r="D599" s="1"/>
      <c r="E599" s="1"/>
      <c r="F599" s="1"/>
    </row>
    <row r="600" spans="3:6">
      <c r="C600" s="1"/>
      <c r="D600" s="1"/>
      <c r="E600" s="1"/>
      <c r="F600" s="1"/>
    </row>
    <row r="601" spans="3:6">
      <c r="C601" s="1"/>
      <c r="D601" s="1"/>
      <c r="E601" s="1"/>
      <c r="F601" s="1"/>
    </row>
    <row r="602" spans="3:6">
      <c r="C602" s="1"/>
      <c r="D602" s="1"/>
      <c r="E602" s="1"/>
      <c r="F602" s="1"/>
    </row>
    <row r="603" spans="3:6">
      <c r="C603" s="1"/>
      <c r="D603" s="1"/>
      <c r="E603" s="1"/>
      <c r="F603" s="1"/>
    </row>
    <row r="604" spans="3:6">
      <c r="C604" s="1"/>
      <c r="D604" s="1"/>
      <c r="E604" s="1"/>
      <c r="F604" s="1"/>
    </row>
    <row r="605" spans="3:6">
      <c r="C605" s="1"/>
      <c r="D605" s="1"/>
      <c r="E605" s="1"/>
      <c r="F605" s="1"/>
    </row>
    <row r="606" spans="3:6">
      <c r="C606" s="1"/>
      <c r="D606" s="1"/>
      <c r="E606" s="1"/>
      <c r="F606" s="1"/>
    </row>
    <row r="607" spans="3:6">
      <c r="C607" s="1"/>
      <c r="D607" s="1"/>
      <c r="E607" s="1"/>
      <c r="F607" s="1"/>
    </row>
    <row r="608" spans="3:6">
      <c r="C608" s="1"/>
      <c r="D608" s="1"/>
      <c r="E608" s="1"/>
      <c r="F608" s="1"/>
    </row>
    <row r="609" spans="3:6">
      <c r="C609" s="1"/>
      <c r="D609" s="1"/>
      <c r="E609" s="1"/>
      <c r="F609" s="1"/>
    </row>
    <row r="610" spans="3:6">
      <c r="C610" s="1"/>
      <c r="D610" s="1"/>
      <c r="E610" s="1"/>
      <c r="F610" s="1"/>
    </row>
    <row r="611" spans="3:6">
      <c r="C611" s="1"/>
      <c r="D611" s="1"/>
      <c r="E611" s="1"/>
      <c r="F611" s="1"/>
    </row>
    <row r="612" spans="3:6">
      <c r="C612" s="1"/>
      <c r="D612" s="1"/>
      <c r="E612" s="1"/>
      <c r="F612" s="1"/>
    </row>
    <row r="613" spans="3:6">
      <c r="C613" s="1"/>
      <c r="D613" s="1"/>
      <c r="E613" s="1"/>
      <c r="F613" s="1"/>
    </row>
    <row r="614" spans="3:6">
      <c r="C614" s="1"/>
      <c r="D614" s="1"/>
      <c r="E614" s="1"/>
      <c r="F614" s="1"/>
    </row>
    <row r="615" spans="3:6">
      <c r="C615" s="1"/>
      <c r="D615" s="1"/>
      <c r="E615" s="1"/>
      <c r="F615" s="1"/>
    </row>
    <row r="616" spans="3:6">
      <c r="C616" s="1"/>
      <c r="D616" s="1"/>
      <c r="E616" s="1"/>
      <c r="F616" s="1"/>
    </row>
    <row r="617" spans="3:6">
      <c r="C617" s="1"/>
      <c r="D617" s="1"/>
      <c r="E617" s="1"/>
      <c r="F617" s="1"/>
    </row>
    <row r="618" spans="3:6">
      <c r="C618" s="1"/>
      <c r="D618" s="1"/>
      <c r="E618" s="1"/>
      <c r="F618" s="1"/>
    </row>
    <row r="619" spans="3:6">
      <c r="C619" s="1"/>
      <c r="D619" s="1"/>
      <c r="E619" s="1"/>
      <c r="F619" s="1"/>
    </row>
    <row r="620" spans="3:6">
      <c r="C620" s="1"/>
      <c r="D620" s="1"/>
      <c r="E620" s="1"/>
      <c r="F620" s="1"/>
    </row>
    <row r="621" spans="3:6">
      <c r="C621" s="1"/>
      <c r="D621" s="1"/>
      <c r="E621" s="1"/>
      <c r="F621" s="1"/>
    </row>
    <row r="622" spans="3:6">
      <c r="C622" s="1"/>
      <c r="D622" s="1"/>
      <c r="E622" s="1"/>
      <c r="F622" s="1"/>
    </row>
    <row r="623" spans="3:6">
      <c r="C623" s="1"/>
      <c r="D623" s="1"/>
      <c r="E623" s="1"/>
      <c r="F623" s="1"/>
    </row>
    <row r="624" spans="3:6">
      <c r="C624" s="1"/>
      <c r="D624" s="1"/>
      <c r="E624" s="1"/>
      <c r="F624" s="1"/>
    </row>
    <row r="625" spans="3:6">
      <c r="C625" s="1"/>
      <c r="D625" s="1"/>
      <c r="E625" s="1"/>
      <c r="F625" s="1"/>
    </row>
    <row r="626" spans="3:6">
      <c r="C626" s="1"/>
      <c r="D626" s="1"/>
      <c r="E626" s="1"/>
      <c r="F626" s="1"/>
    </row>
    <row r="627" spans="3:6">
      <c r="C627" s="1"/>
      <c r="D627" s="1"/>
      <c r="E627" s="1"/>
      <c r="F627" s="1"/>
    </row>
    <row r="628" spans="3:6">
      <c r="C628" s="1"/>
      <c r="D628" s="1"/>
      <c r="E628" s="1"/>
      <c r="F628" s="1"/>
    </row>
    <row r="629" spans="3:6">
      <c r="C629" s="1"/>
      <c r="D629" s="1"/>
      <c r="E629" s="1"/>
      <c r="F629" s="1"/>
    </row>
    <row r="630" spans="3:6">
      <c r="C630" s="1"/>
      <c r="D630" s="1"/>
      <c r="E630" s="1"/>
      <c r="F630" s="1"/>
    </row>
    <row r="631" spans="3:6">
      <c r="C631" s="1"/>
      <c r="D631" s="1"/>
      <c r="E631" s="1"/>
      <c r="F631" s="1"/>
    </row>
    <row r="632" spans="3:6">
      <c r="C632" s="1"/>
      <c r="D632" s="1"/>
      <c r="E632" s="1"/>
      <c r="F632" s="1"/>
    </row>
    <row r="633" spans="3:6">
      <c r="C633" s="1"/>
      <c r="D633" s="1"/>
      <c r="E633" s="1"/>
      <c r="F633" s="1"/>
    </row>
    <row r="634" spans="3:6">
      <c r="C634" s="1"/>
      <c r="D634" s="1"/>
      <c r="E634" s="1"/>
      <c r="F634" s="1"/>
    </row>
    <row r="635" spans="3:6">
      <c r="C635" s="1"/>
      <c r="D635" s="1"/>
      <c r="E635" s="1"/>
      <c r="F635" s="1"/>
    </row>
    <row r="636" spans="3:6">
      <c r="C636" s="1"/>
      <c r="D636" s="1"/>
      <c r="E636" s="1"/>
      <c r="F636" s="1"/>
    </row>
    <row r="637" spans="3:6">
      <c r="C637" s="1"/>
      <c r="D637" s="1"/>
      <c r="E637" s="1"/>
      <c r="F637" s="1"/>
    </row>
    <row r="638" spans="3:6">
      <c r="C638" s="1"/>
      <c r="D638" s="1"/>
      <c r="E638" s="1"/>
      <c r="F638" s="1"/>
    </row>
    <row r="639" spans="3:6">
      <c r="C639" s="1"/>
      <c r="D639" s="1"/>
      <c r="E639" s="1"/>
      <c r="F639" s="1"/>
    </row>
    <row r="640" spans="3:6">
      <c r="C640" s="1"/>
      <c r="D640" s="1"/>
      <c r="E640" s="1"/>
      <c r="F640" s="1"/>
    </row>
    <row r="641" spans="3:6">
      <c r="C641" s="1"/>
      <c r="D641" s="1"/>
      <c r="E641" s="1"/>
      <c r="F641" s="1"/>
    </row>
    <row r="642" spans="3:6">
      <c r="C642" s="1"/>
      <c r="D642" s="1"/>
      <c r="E642" s="1"/>
      <c r="F642" s="1"/>
    </row>
    <row r="643" spans="3:6">
      <c r="C643" s="1"/>
      <c r="D643" s="1"/>
      <c r="E643" s="1"/>
      <c r="F643" s="1"/>
    </row>
    <row r="644" spans="3:6">
      <c r="C644" s="1"/>
      <c r="D644" s="1"/>
      <c r="E644" s="1"/>
      <c r="F644" s="1"/>
    </row>
    <row r="645" spans="3:6">
      <c r="C645" s="1"/>
      <c r="D645" s="1"/>
      <c r="E645" s="1"/>
      <c r="F645" s="1"/>
    </row>
    <row r="646" spans="3:6">
      <c r="C646" s="1"/>
      <c r="D646" s="1"/>
      <c r="E646" s="1"/>
      <c r="F646" s="1"/>
    </row>
    <row r="647" spans="3:6">
      <c r="C647" s="1"/>
      <c r="D647" s="1"/>
      <c r="E647" s="1"/>
      <c r="F647" s="1"/>
    </row>
    <row r="648" spans="3:6">
      <c r="C648" s="1"/>
      <c r="D648" s="1"/>
      <c r="E648" s="1"/>
      <c r="F648" s="1"/>
    </row>
    <row r="649" spans="3:6">
      <c r="C649" s="1"/>
      <c r="D649" s="1"/>
      <c r="E649" s="1"/>
      <c r="F649" s="1"/>
    </row>
    <row r="650" spans="3:6">
      <c r="C650" s="1"/>
      <c r="D650" s="1"/>
      <c r="E650" s="1"/>
      <c r="F650" s="1"/>
    </row>
    <row r="651" spans="3:6">
      <c r="C651" s="1"/>
      <c r="D651" s="1"/>
      <c r="E651" s="1"/>
      <c r="F651" s="1"/>
    </row>
    <row r="652" spans="3:6">
      <c r="C652" s="1"/>
      <c r="D652" s="1"/>
      <c r="E652" s="1"/>
      <c r="F652" s="1"/>
    </row>
    <row r="653" spans="3:6">
      <c r="C653" s="1"/>
      <c r="D653" s="1"/>
      <c r="E653" s="1"/>
      <c r="F653" s="1"/>
    </row>
    <row r="654" spans="3:6">
      <c r="C654" s="1"/>
      <c r="D654" s="1"/>
      <c r="E654" s="1"/>
      <c r="F654" s="1"/>
    </row>
    <row r="655" spans="3:6">
      <c r="C655" s="1"/>
      <c r="D655" s="1"/>
      <c r="E655" s="1"/>
      <c r="F655" s="1"/>
    </row>
    <row r="656" spans="3:6">
      <c r="C656" s="1"/>
      <c r="D656" s="1"/>
      <c r="E656" s="1"/>
      <c r="F656" s="1"/>
    </row>
    <row r="657" spans="3:6">
      <c r="C657" s="1"/>
      <c r="D657" s="1"/>
      <c r="E657" s="1"/>
      <c r="F657" s="1"/>
    </row>
    <row r="658" spans="3:6">
      <c r="C658" s="1"/>
      <c r="D658" s="1"/>
      <c r="E658" s="1"/>
      <c r="F658" s="1"/>
    </row>
    <row r="659" spans="3:6">
      <c r="C659" s="1"/>
      <c r="D659" s="1"/>
      <c r="E659" s="1"/>
      <c r="F659" s="1"/>
    </row>
    <row r="660" spans="3:6">
      <c r="C660" s="1"/>
      <c r="D660" s="1"/>
      <c r="E660" s="1"/>
      <c r="F660" s="1"/>
    </row>
    <row r="661" spans="3:6">
      <c r="C661" s="1"/>
      <c r="D661" s="1"/>
      <c r="E661" s="1"/>
      <c r="F661" s="1"/>
    </row>
    <row r="662" spans="3:6">
      <c r="C662" s="1"/>
      <c r="D662" s="1"/>
      <c r="E662" s="1"/>
      <c r="F662" s="1"/>
    </row>
    <row r="663" spans="3:6">
      <c r="C663" s="1"/>
      <c r="D663" s="1"/>
      <c r="E663" s="1"/>
      <c r="F663" s="1"/>
    </row>
    <row r="664" spans="3:6">
      <c r="C664" s="1"/>
      <c r="D664" s="1"/>
      <c r="E664" s="1"/>
      <c r="F664" s="1"/>
    </row>
    <row r="665" spans="3:6">
      <c r="C665" s="1"/>
      <c r="D665" s="1"/>
      <c r="E665" s="1"/>
      <c r="F665" s="1"/>
    </row>
    <row r="666" spans="3:6">
      <c r="C666" s="1"/>
      <c r="D666" s="1"/>
      <c r="E666" s="1"/>
      <c r="F666" s="1"/>
    </row>
    <row r="667" spans="3:6">
      <c r="C667" s="1"/>
      <c r="D667" s="1"/>
      <c r="E667" s="1"/>
      <c r="F667" s="1"/>
    </row>
    <row r="668" spans="3:6">
      <c r="C668" s="1"/>
      <c r="D668" s="1"/>
      <c r="E668" s="1"/>
      <c r="F668" s="1"/>
    </row>
    <row r="669" spans="3:6">
      <c r="C669" s="1"/>
      <c r="D669" s="1"/>
      <c r="E669" s="1"/>
      <c r="F669" s="1"/>
    </row>
    <row r="670" spans="3:6">
      <c r="C670" s="1"/>
      <c r="D670" s="1"/>
      <c r="E670" s="1"/>
      <c r="F670" s="1"/>
    </row>
    <row r="671" spans="3:6">
      <c r="C671" s="1"/>
      <c r="D671" s="1"/>
      <c r="E671" s="1"/>
      <c r="F671" s="1"/>
    </row>
    <row r="672" spans="3:6">
      <c r="C672" s="1"/>
      <c r="D672" s="1"/>
      <c r="E672" s="1"/>
      <c r="F672" s="1"/>
    </row>
    <row r="673" spans="3:6">
      <c r="C673" s="1"/>
      <c r="D673" s="1"/>
      <c r="E673" s="1"/>
      <c r="F673" s="1"/>
    </row>
    <row r="674" spans="3:6">
      <c r="C674" s="1"/>
      <c r="D674" s="1"/>
      <c r="E674" s="1"/>
      <c r="F674" s="1"/>
    </row>
    <row r="675" spans="3:6">
      <c r="C675" s="1"/>
      <c r="D675" s="1"/>
      <c r="E675" s="1"/>
      <c r="F675" s="1"/>
    </row>
    <row r="676" spans="3:6">
      <c r="C676" s="1"/>
      <c r="D676" s="1"/>
      <c r="E676" s="1"/>
      <c r="F676" s="1"/>
    </row>
    <row r="677" spans="3:6">
      <c r="C677" s="1"/>
      <c r="D677" s="1"/>
      <c r="E677" s="1"/>
      <c r="F677" s="1"/>
    </row>
    <row r="678" spans="3:6">
      <c r="C678" s="1"/>
      <c r="D678" s="1"/>
      <c r="E678" s="1"/>
      <c r="F678" s="1"/>
    </row>
    <row r="679" spans="3:6">
      <c r="C679" s="1"/>
      <c r="D679" s="1"/>
      <c r="E679" s="1"/>
      <c r="F679" s="1"/>
    </row>
    <row r="680" spans="3:6">
      <c r="C680" s="1"/>
      <c r="D680" s="1"/>
      <c r="E680" s="1"/>
      <c r="F680" s="1"/>
    </row>
    <row r="681" spans="3:6">
      <c r="C681" s="1"/>
      <c r="D681" s="1"/>
      <c r="E681" s="1"/>
      <c r="F681" s="1"/>
    </row>
    <row r="682" spans="3:6">
      <c r="C682" s="1"/>
      <c r="D682" s="1"/>
      <c r="E682" s="1"/>
      <c r="F682" s="1"/>
    </row>
    <row r="683" spans="3:6">
      <c r="C683" s="1"/>
      <c r="D683" s="1"/>
      <c r="E683" s="1"/>
      <c r="F683" s="1"/>
    </row>
    <row r="684" spans="3:6">
      <c r="C684" s="1"/>
      <c r="D684" s="1"/>
      <c r="E684" s="1"/>
      <c r="F684" s="1"/>
    </row>
    <row r="685" spans="3:6">
      <c r="C685" s="1"/>
      <c r="D685" s="1"/>
      <c r="E685" s="1"/>
      <c r="F685" s="1"/>
    </row>
    <row r="686" spans="3:6">
      <c r="C686" s="1"/>
      <c r="D686" s="1"/>
      <c r="E686" s="1"/>
      <c r="F686" s="1"/>
    </row>
    <row r="687" spans="3:6">
      <c r="C687" s="1"/>
      <c r="D687" s="1"/>
      <c r="E687" s="1"/>
      <c r="F687" s="1"/>
    </row>
    <row r="688" spans="3:6">
      <c r="C688" s="1"/>
      <c r="D688" s="1"/>
      <c r="E688" s="1"/>
      <c r="F688" s="1"/>
    </row>
    <row r="689" spans="3:6">
      <c r="C689" s="1"/>
      <c r="D689" s="1"/>
      <c r="E689" s="1"/>
      <c r="F689" s="1"/>
    </row>
    <row r="690" spans="3:6">
      <c r="C690" s="1"/>
      <c r="D690" s="1"/>
      <c r="E690" s="1"/>
      <c r="F690" s="1"/>
    </row>
    <row r="691" spans="3:6">
      <c r="C691" s="1"/>
      <c r="D691" s="1"/>
      <c r="E691" s="1"/>
      <c r="F691" s="1"/>
    </row>
    <row r="692" spans="3:6">
      <c r="C692" s="1"/>
      <c r="D692" s="1"/>
      <c r="E692" s="1"/>
      <c r="F692" s="1"/>
    </row>
    <row r="693" spans="3:6">
      <c r="C693" s="1"/>
      <c r="D693" s="1"/>
      <c r="E693" s="1"/>
      <c r="F693" s="1"/>
    </row>
    <row r="694" spans="3:6">
      <c r="C694" s="1"/>
      <c r="D694" s="1"/>
      <c r="E694" s="1"/>
      <c r="F694" s="1"/>
    </row>
    <row r="695" spans="3:6">
      <c r="C695" s="1"/>
      <c r="D695" s="1"/>
      <c r="E695" s="1"/>
      <c r="F695" s="1"/>
    </row>
    <row r="696" spans="3:6">
      <c r="C696" s="1"/>
      <c r="D696" s="1"/>
      <c r="E696" s="1"/>
      <c r="F696" s="1"/>
    </row>
    <row r="697" spans="3:6">
      <c r="C697" s="1"/>
      <c r="D697" s="1"/>
      <c r="E697" s="1"/>
      <c r="F697" s="1"/>
    </row>
    <row r="698" spans="3:6">
      <c r="C698" s="1"/>
      <c r="D698" s="1"/>
      <c r="E698" s="1"/>
      <c r="F698" s="1"/>
    </row>
    <row r="699" spans="3:6">
      <c r="C699" s="1"/>
      <c r="D699" s="1"/>
      <c r="E699" s="1"/>
      <c r="F699" s="1"/>
    </row>
    <row r="700" spans="3:6">
      <c r="C700" s="1"/>
      <c r="D700" s="1"/>
      <c r="E700" s="1"/>
      <c r="F700" s="1"/>
    </row>
    <row r="701" spans="3:6">
      <c r="C701" s="1"/>
      <c r="D701" s="1"/>
      <c r="E701" s="1"/>
      <c r="F701" s="1"/>
    </row>
    <row r="702" spans="3:6">
      <c r="C702" s="1"/>
      <c r="D702" s="1"/>
      <c r="E702" s="1"/>
      <c r="F702" s="1"/>
    </row>
    <row r="703" spans="3:6">
      <c r="C703" s="1"/>
      <c r="D703" s="1"/>
      <c r="E703" s="1"/>
      <c r="F703" s="1"/>
    </row>
    <row r="704" spans="3:6">
      <c r="C704" s="1"/>
      <c r="D704" s="1"/>
      <c r="E704" s="1"/>
      <c r="F704" s="1"/>
    </row>
    <row r="705" spans="3:6">
      <c r="C705" s="1"/>
      <c r="D705" s="1"/>
      <c r="E705" s="1"/>
      <c r="F705" s="1"/>
    </row>
    <row r="706" spans="3:6">
      <c r="C706" s="1"/>
      <c r="D706" s="1"/>
      <c r="E706" s="1"/>
      <c r="F706" s="1"/>
    </row>
    <row r="707" spans="3:6">
      <c r="C707" s="1"/>
      <c r="D707" s="1"/>
      <c r="E707" s="1"/>
      <c r="F707" s="1"/>
    </row>
    <row r="708" spans="3:6">
      <c r="C708" s="1"/>
      <c r="D708" s="1"/>
      <c r="E708" s="1"/>
      <c r="F708" s="1"/>
    </row>
    <row r="709" spans="3:6">
      <c r="C709" s="1"/>
      <c r="D709" s="1"/>
      <c r="E709" s="1"/>
      <c r="F709" s="1"/>
    </row>
    <row r="710" spans="3:6">
      <c r="C710" s="1"/>
      <c r="D710" s="1"/>
      <c r="E710" s="1"/>
      <c r="F710" s="1"/>
    </row>
    <row r="711" spans="3:6">
      <c r="C711" s="1"/>
      <c r="D711" s="1"/>
      <c r="E711" s="1"/>
      <c r="F711" s="1"/>
    </row>
    <row r="712" spans="3:6">
      <c r="C712" s="1"/>
      <c r="D712" s="1"/>
      <c r="E712" s="1"/>
      <c r="F712" s="1"/>
    </row>
    <row r="713" spans="3:6">
      <c r="C713" s="1"/>
      <c r="D713" s="1"/>
      <c r="E713" s="1"/>
      <c r="F713" s="1"/>
    </row>
    <row r="714" spans="3:6">
      <c r="C714" s="1"/>
      <c r="D714" s="1"/>
      <c r="E714" s="1"/>
      <c r="F714" s="1"/>
    </row>
    <row r="715" spans="3:6">
      <c r="C715" s="1"/>
      <c r="D715" s="1"/>
      <c r="E715" s="1"/>
      <c r="F715" s="1"/>
    </row>
    <row r="716" spans="3:6">
      <c r="C716" s="1"/>
      <c r="D716" s="1"/>
      <c r="E716" s="1"/>
      <c r="F716" s="1"/>
    </row>
    <row r="717" spans="3:6">
      <c r="C717" s="1"/>
      <c r="D717" s="1"/>
      <c r="E717" s="1"/>
      <c r="F717" s="1"/>
    </row>
    <row r="718" spans="3:6">
      <c r="C718" s="1"/>
      <c r="D718" s="1"/>
      <c r="E718" s="1"/>
      <c r="F718" s="1"/>
    </row>
    <row r="719" spans="3:6">
      <c r="C719" s="1"/>
      <c r="D719" s="1"/>
      <c r="E719" s="1"/>
      <c r="F719" s="1"/>
    </row>
    <row r="720" spans="3:6">
      <c r="C720" s="1"/>
      <c r="D720" s="1"/>
      <c r="E720" s="1"/>
      <c r="F720" s="1"/>
    </row>
    <row r="721" spans="3:6">
      <c r="C721" s="1"/>
      <c r="D721" s="1"/>
      <c r="E721" s="1"/>
      <c r="F721" s="1"/>
    </row>
    <row r="722" spans="3:6">
      <c r="C722" s="1"/>
      <c r="D722" s="1"/>
      <c r="E722" s="1"/>
      <c r="F722" s="1"/>
    </row>
    <row r="723" spans="3:6">
      <c r="C723" s="1"/>
      <c r="D723" s="1"/>
      <c r="E723" s="1"/>
      <c r="F723" s="1"/>
    </row>
    <row r="724" spans="3:6">
      <c r="C724" s="1"/>
      <c r="D724" s="1"/>
      <c r="E724" s="1"/>
      <c r="F724" s="1"/>
    </row>
    <row r="725" spans="3:6">
      <c r="C725" s="1"/>
      <c r="D725" s="1"/>
      <c r="E725" s="1"/>
      <c r="F725" s="1"/>
    </row>
    <row r="726" spans="3:6">
      <c r="C726" s="1"/>
      <c r="D726" s="1"/>
      <c r="E726" s="1"/>
      <c r="F726" s="1"/>
    </row>
    <row r="727" spans="3:6">
      <c r="C727" s="1"/>
      <c r="D727" s="1"/>
      <c r="E727" s="1"/>
      <c r="F727" s="1"/>
    </row>
    <row r="728" spans="3:6">
      <c r="C728" s="1"/>
      <c r="D728" s="1"/>
      <c r="E728" s="1"/>
      <c r="F728" s="1"/>
    </row>
    <row r="729" spans="3:6">
      <c r="C729" s="1"/>
      <c r="D729" s="1"/>
      <c r="E729" s="1"/>
      <c r="F729" s="1"/>
    </row>
    <row r="730" spans="3:6">
      <c r="C730" s="1"/>
      <c r="D730" s="1"/>
      <c r="E730" s="1"/>
      <c r="F730" s="1"/>
    </row>
    <row r="731" spans="3:6">
      <c r="C731" s="1"/>
      <c r="D731" s="1"/>
      <c r="E731" s="1"/>
      <c r="F731" s="1"/>
    </row>
    <row r="732" spans="3:6">
      <c r="C732" s="1"/>
      <c r="D732" s="1"/>
      <c r="E732" s="1"/>
      <c r="F732" s="1"/>
    </row>
    <row r="733" spans="3:6">
      <c r="C733" s="1"/>
      <c r="D733" s="1"/>
      <c r="E733" s="1"/>
      <c r="F733" s="1"/>
    </row>
    <row r="734" spans="3:6">
      <c r="C734" s="1"/>
      <c r="D734" s="1"/>
      <c r="E734" s="1"/>
      <c r="F734" s="1"/>
    </row>
    <row r="735" spans="3:6">
      <c r="C735" s="1"/>
      <c r="D735" s="1"/>
      <c r="E735" s="1"/>
      <c r="F735" s="1"/>
    </row>
    <row r="736" spans="3:6">
      <c r="C736" s="1"/>
      <c r="D736" s="1"/>
      <c r="E736" s="1"/>
      <c r="F736" s="1"/>
    </row>
    <row r="737" spans="3:6">
      <c r="C737" s="1"/>
      <c r="D737" s="1"/>
      <c r="E737" s="1"/>
      <c r="F737" s="1"/>
    </row>
    <row r="738" spans="3:6">
      <c r="C738" s="1"/>
      <c r="D738" s="1"/>
      <c r="E738" s="1"/>
      <c r="F738" s="1"/>
    </row>
    <row r="739" spans="3:6">
      <c r="C739" s="1"/>
      <c r="D739" s="1"/>
      <c r="E739" s="1"/>
      <c r="F739" s="1"/>
    </row>
    <row r="740" spans="3:6">
      <c r="C740" s="1"/>
      <c r="D740" s="1"/>
      <c r="E740" s="1"/>
      <c r="F740" s="1"/>
    </row>
    <row r="741" spans="3:6">
      <c r="C741" s="1"/>
      <c r="D741" s="1"/>
      <c r="E741" s="1"/>
      <c r="F741" s="1"/>
    </row>
    <row r="742" spans="3:6">
      <c r="C742" s="1"/>
      <c r="D742" s="1"/>
      <c r="E742" s="1"/>
      <c r="F742" s="1"/>
    </row>
    <row r="743" spans="3:6">
      <c r="C743" s="1"/>
      <c r="D743" s="1"/>
      <c r="E743" s="1"/>
      <c r="F743" s="1"/>
    </row>
    <row r="744" spans="3:6">
      <c r="C744" s="1"/>
      <c r="D744" s="1"/>
      <c r="E744" s="1"/>
      <c r="F744" s="1"/>
    </row>
    <row r="745" spans="3:6">
      <c r="C745" s="1"/>
      <c r="D745" s="1"/>
      <c r="E745" s="1"/>
      <c r="F745" s="1"/>
    </row>
    <row r="746" spans="3:6">
      <c r="C746" s="1"/>
      <c r="D746" s="1"/>
      <c r="E746" s="1"/>
      <c r="F746" s="1"/>
    </row>
    <row r="747" spans="3:6">
      <c r="C747" s="1"/>
      <c r="D747" s="1"/>
      <c r="E747" s="1"/>
      <c r="F747" s="1"/>
    </row>
    <row r="748" spans="3:6">
      <c r="C748" s="1"/>
      <c r="D748" s="1"/>
      <c r="E748" s="1"/>
      <c r="F748" s="1"/>
    </row>
    <row r="749" spans="3:6">
      <c r="C749" s="1"/>
      <c r="D749" s="1"/>
      <c r="E749" s="1"/>
      <c r="F749" s="1"/>
    </row>
    <row r="750" spans="3:6">
      <c r="C750" s="1"/>
      <c r="D750" s="1"/>
      <c r="E750" s="1"/>
      <c r="F750" s="1"/>
    </row>
    <row r="751" spans="3:6">
      <c r="C751" s="1"/>
      <c r="D751" s="1"/>
      <c r="E751" s="1"/>
      <c r="F751" s="1"/>
    </row>
    <row r="752" spans="3:6">
      <c r="C752" s="1"/>
      <c r="D752" s="1"/>
      <c r="E752" s="1"/>
      <c r="F752" s="1"/>
    </row>
    <row r="753" spans="3:6">
      <c r="C753" s="1"/>
      <c r="D753" s="1"/>
      <c r="E753" s="1"/>
      <c r="F753" s="1"/>
    </row>
    <row r="754" spans="3:6">
      <c r="C754" s="1"/>
      <c r="D754" s="1"/>
      <c r="E754" s="1"/>
      <c r="F754" s="1"/>
    </row>
    <row r="755" spans="3:6">
      <c r="C755" s="1"/>
      <c r="D755" s="1"/>
      <c r="E755" s="1"/>
      <c r="F755" s="1"/>
    </row>
    <row r="756" spans="3:6">
      <c r="C756" s="1"/>
      <c r="D756" s="1"/>
      <c r="E756" s="1"/>
      <c r="F756" s="1"/>
    </row>
    <row r="757" spans="3:6">
      <c r="C757" s="1"/>
      <c r="D757" s="1"/>
      <c r="E757" s="1"/>
      <c r="F757" s="1"/>
    </row>
    <row r="758" spans="3:6">
      <c r="C758" s="1"/>
      <c r="D758" s="1"/>
      <c r="E758" s="1"/>
      <c r="F758" s="1"/>
    </row>
    <row r="759" spans="3:6">
      <c r="C759" s="1"/>
      <c r="D759" s="1"/>
      <c r="E759" s="1"/>
      <c r="F759" s="1"/>
    </row>
    <row r="760" spans="3:6">
      <c r="C760" s="1"/>
      <c r="D760" s="1"/>
      <c r="E760" s="1"/>
      <c r="F760" s="1"/>
    </row>
    <row r="761" spans="3:6">
      <c r="C761" s="1"/>
      <c r="D761" s="1"/>
      <c r="E761" s="1"/>
      <c r="F761" s="1"/>
    </row>
    <row r="762" spans="3:6">
      <c r="C762" s="1"/>
      <c r="D762" s="1"/>
      <c r="E762" s="1"/>
      <c r="F762" s="1"/>
    </row>
    <row r="763" spans="3:6">
      <c r="C763" s="1"/>
      <c r="D763" s="1"/>
      <c r="E763" s="1"/>
      <c r="F763" s="1"/>
    </row>
    <row r="764" spans="3:6">
      <c r="C764" s="1"/>
      <c r="D764" s="1"/>
      <c r="E764" s="1"/>
      <c r="F764" s="1"/>
    </row>
    <row r="765" spans="3:6">
      <c r="C765" s="1"/>
      <c r="D765" s="1"/>
      <c r="E765" s="1"/>
      <c r="F765" s="1"/>
    </row>
    <row r="766" spans="3:6">
      <c r="C766" s="1"/>
      <c r="D766" s="1"/>
      <c r="E766" s="1"/>
      <c r="F766" s="1"/>
    </row>
    <row r="767" spans="3:6">
      <c r="C767" s="1"/>
      <c r="D767" s="1"/>
      <c r="E767" s="1"/>
      <c r="F767" s="1"/>
    </row>
    <row r="768" spans="3:6">
      <c r="C768" s="1"/>
      <c r="D768" s="1"/>
      <c r="E768" s="1"/>
      <c r="F768" s="1"/>
    </row>
    <row r="769" spans="3:6">
      <c r="C769" s="1"/>
      <c r="D769" s="1"/>
      <c r="E769" s="1"/>
      <c r="F769" s="1"/>
    </row>
    <row r="770" spans="3:6">
      <c r="C770" s="1"/>
      <c r="D770" s="1"/>
      <c r="E770" s="1"/>
      <c r="F770" s="1"/>
    </row>
    <row r="771" spans="3:6">
      <c r="C771" s="1"/>
      <c r="D771" s="1"/>
      <c r="E771" s="1"/>
      <c r="F771" s="1"/>
    </row>
    <row r="772" spans="3:6">
      <c r="C772" s="1"/>
      <c r="D772" s="1"/>
      <c r="E772" s="1"/>
      <c r="F772" s="1"/>
    </row>
    <row r="773" spans="3:6">
      <c r="C773" s="1"/>
      <c r="D773" s="1"/>
      <c r="E773" s="1"/>
      <c r="F773" s="1"/>
    </row>
    <row r="774" spans="3:6">
      <c r="C774" s="1"/>
      <c r="D774" s="1"/>
      <c r="E774" s="1"/>
      <c r="F774" s="1"/>
    </row>
    <row r="775" spans="3:6">
      <c r="C775" s="1"/>
      <c r="D775" s="1"/>
      <c r="E775" s="1"/>
      <c r="F775" s="1"/>
    </row>
    <row r="776" spans="3:6">
      <c r="C776" s="1"/>
      <c r="D776" s="1"/>
      <c r="E776" s="1"/>
      <c r="F776" s="1"/>
    </row>
    <row r="777" spans="3:6">
      <c r="C777" s="1"/>
      <c r="D777" s="1"/>
      <c r="E777" s="1"/>
      <c r="F777" s="1"/>
    </row>
    <row r="778" spans="3:6">
      <c r="C778" s="1"/>
      <c r="D778" s="1"/>
      <c r="E778" s="1"/>
      <c r="F778" s="1"/>
    </row>
    <row r="779" spans="3:6">
      <c r="C779" s="1"/>
      <c r="D779" s="1"/>
      <c r="E779" s="1"/>
      <c r="F779" s="1"/>
    </row>
    <row r="780" spans="3:6">
      <c r="C780" s="1"/>
      <c r="D780" s="1"/>
      <c r="E780" s="1"/>
      <c r="F780" s="1"/>
    </row>
    <row r="781" spans="3:6">
      <c r="C781" s="1"/>
      <c r="D781" s="1"/>
      <c r="E781" s="1"/>
      <c r="F781" s="1"/>
    </row>
    <row r="782" spans="3:6">
      <c r="C782" s="1"/>
      <c r="D782" s="1"/>
      <c r="E782" s="1"/>
      <c r="F782" s="1"/>
    </row>
    <row r="783" spans="3:6">
      <c r="C783" s="1"/>
      <c r="D783" s="1"/>
      <c r="E783" s="1"/>
      <c r="F783" s="1"/>
    </row>
    <row r="784" spans="3:6">
      <c r="C784" s="1"/>
      <c r="D784" s="1"/>
      <c r="E784" s="1"/>
      <c r="F784" s="1"/>
    </row>
    <row r="785" spans="2:6">
      <c r="C785" s="1"/>
      <c r="D785" s="1"/>
      <c r="E785" s="1"/>
      <c r="F785" s="1"/>
    </row>
    <row r="786" spans="2:6">
      <c r="C786" s="1"/>
      <c r="D786" s="1"/>
      <c r="E786" s="1"/>
      <c r="F786" s="1"/>
    </row>
    <row r="787" spans="2:6">
      <c r="C787" s="1"/>
      <c r="D787" s="1"/>
      <c r="E787" s="1"/>
      <c r="F787" s="1"/>
    </row>
    <row r="788" spans="2:6">
      <c r="C788" s="1"/>
      <c r="D788" s="1"/>
      <c r="E788" s="1"/>
      <c r="F788" s="1"/>
    </row>
    <row r="789" spans="2:6">
      <c r="C789" s="1"/>
      <c r="D789" s="1"/>
      <c r="E789" s="1"/>
      <c r="F789" s="1"/>
    </row>
    <row r="790" spans="2:6">
      <c r="C790" s="1"/>
      <c r="D790" s="1"/>
      <c r="E790" s="1"/>
      <c r="F790" s="1"/>
    </row>
    <row r="791" spans="2:6">
      <c r="C791" s="1"/>
      <c r="D791" s="1"/>
      <c r="E791" s="1"/>
      <c r="F791" s="1"/>
    </row>
    <row r="792" spans="2:6">
      <c r="C792" s="1"/>
      <c r="D792" s="1"/>
      <c r="E792" s="1"/>
      <c r="F792" s="1"/>
    </row>
    <row r="793" spans="2:6">
      <c r="C793" s="1"/>
      <c r="D793" s="1"/>
      <c r="E793" s="1"/>
      <c r="F793" s="1"/>
    </row>
    <row r="794" spans="2:6">
      <c r="C794" s="1"/>
      <c r="D794" s="1"/>
      <c r="E794" s="1"/>
      <c r="F794" s="1"/>
    </row>
    <row r="795" spans="2:6">
      <c r="C795" s="1"/>
      <c r="D795" s="1"/>
      <c r="E795" s="1"/>
      <c r="F795" s="1"/>
    </row>
    <row r="796" spans="2:6">
      <c r="B796" s="32"/>
      <c r="C796" s="1"/>
      <c r="D796" s="1"/>
      <c r="E796" s="1"/>
      <c r="F796" s="1"/>
    </row>
    <row r="797" spans="2:6">
      <c r="B797" s="32"/>
      <c r="C797" s="1"/>
      <c r="D797" s="1"/>
      <c r="E797" s="1"/>
      <c r="F797" s="1"/>
    </row>
    <row r="798" spans="2:6">
      <c r="B798" s="3"/>
      <c r="C798" s="1"/>
      <c r="D798" s="1"/>
      <c r="E798" s="1"/>
      <c r="F798" s="1"/>
    </row>
    <row r="799" spans="2:6">
      <c r="C799" s="1"/>
      <c r="D799" s="1"/>
      <c r="E799" s="1"/>
      <c r="F799" s="1"/>
    </row>
    <row r="800" spans="2:6">
      <c r="C800" s="1"/>
      <c r="D800" s="1"/>
      <c r="E800" s="1"/>
      <c r="F800" s="1"/>
    </row>
    <row r="801" spans="3:6">
      <c r="C801" s="1"/>
      <c r="D801" s="1"/>
      <c r="E801" s="1"/>
      <c r="F801" s="1"/>
    </row>
    <row r="802" spans="3:6">
      <c r="C802" s="1"/>
      <c r="D802" s="1"/>
      <c r="E802" s="1"/>
      <c r="F802" s="1"/>
    </row>
    <row r="803" spans="3:6">
      <c r="C803" s="1"/>
      <c r="D803" s="1"/>
      <c r="E803" s="1"/>
      <c r="F803" s="1"/>
    </row>
    <row r="804" spans="3:6">
      <c r="C804" s="1"/>
      <c r="D804" s="1"/>
      <c r="E804" s="1"/>
      <c r="F804" s="1"/>
    </row>
    <row r="805" spans="3:6">
      <c r="C805" s="1"/>
      <c r="D805" s="1"/>
      <c r="E805" s="1"/>
      <c r="F805" s="1"/>
    </row>
    <row r="806" spans="3:6">
      <c r="C806" s="1"/>
      <c r="D806" s="1"/>
      <c r="E806" s="1"/>
      <c r="F806" s="1"/>
    </row>
    <row r="807" spans="3:6">
      <c r="C807" s="1"/>
      <c r="D807" s="1"/>
      <c r="E807" s="1"/>
      <c r="F807" s="1"/>
    </row>
    <row r="808" spans="3:6">
      <c r="C808" s="1"/>
      <c r="D808" s="1"/>
      <c r="E808" s="1"/>
      <c r="F808" s="1"/>
    </row>
    <row r="809" spans="3:6">
      <c r="C809" s="1"/>
      <c r="D809" s="1"/>
      <c r="E809" s="1"/>
      <c r="F809" s="1"/>
    </row>
    <row r="810" spans="3:6">
      <c r="C810" s="1"/>
      <c r="D810" s="1"/>
      <c r="E810" s="1"/>
      <c r="F810" s="1"/>
    </row>
    <row r="811" spans="3:6">
      <c r="C811" s="1"/>
      <c r="D811" s="1"/>
      <c r="E811" s="1"/>
      <c r="F811" s="1"/>
    </row>
    <row r="812" spans="3:6">
      <c r="C812" s="1"/>
      <c r="D812" s="1"/>
      <c r="E812" s="1"/>
      <c r="F812" s="1"/>
    </row>
    <row r="813" spans="3:6">
      <c r="C813" s="1"/>
      <c r="D813" s="1"/>
      <c r="E813" s="1"/>
      <c r="F813" s="1"/>
    </row>
    <row r="814" spans="3:6">
      <c r="C814" s="1"/>
      <c r="D814" s="1"/>
      <c r="E814" s="1"/>
      <c r="F814" s="1"/>
    </row>
    <row r="815" spans="3:6">
      <c r="C815" s="1"/>
      <c r="D815" s="1"/>
      <c r="E815" s="1"/>
      <c r="F815" s="1"/>
    </row>
    <row r="816" spans="3:6">
      <c r="C816" s="1"/>
      <c r="D816" s="1"/>
      <c r="E816" s="1"/>
      <c r="F816" s="1"/>
    </row>
    <row r="817" spans="3:6">
      <c r="C817" s="1"/>
      <c r="D817" s="1"/>
      <c r="E817" s="1"/>
      <c r="F817" s="1"/>
    </row>
    <row r="818" spans="3:6">
      <c r="C818" s="1"/>
      <c r="D818" s="1"/>
      <c r="E818" s="1"/>
      <c r="F818" s="1"/>
    </row>
    <row r="819" spans="3:6">
      <c r="C819" s="1"/>
      <c r="D819" s="1"/>
      <c r="E819" s="1"/>
      <c r="F819" s="1"/>
    </row>
    <row r="820" spans="3:6">
      <c r="C820" s="1"/>
      <c r="D820" s="1"/>
      <c r="E820" s="1"/>
      <c r="F820" s="1"/>
    </row>
    <row r="821" spans="3:6">
      <c r="C821" s="1"/>
      <c r="D821" s="1"/>
      <c r="E821" s="1"/>
      <c r="F821" s="1"/>
    </row>
    <row r="822" spans="3:6">
      <c r="C822" s="1"/>
      <c r="D822" s="1"/>
      <c r="E822" s="1"/>
      <c r="F822" s="1"/>
    </row>
    <row r="823" spans="3:6">
      <c r="C823" s="1"/>
      <c r="D823" s="1"/>
      <c r="E823" s="1"/>
      <c r="F823" s="1"/>
    </row>
    <row r="824" spans="3:6">
      <c r="C824" s="1"/>
      <c r="D824" s="1"/>
      <c r="E824" s="1"/>
      <c r="F824" s="1"/>
    </row>
    <row r="825" spans="3:6">
      <c r="C825" s="1"/>
      <c r="D825" s="1"/>
      <c r="E825" s="1"/>
      <c r="F825" s="1"/>
    </row>
    <row r="826" spans="3:6">
      <c r="C826" s="1"/>
      <c r="D826" s="1"/>
      <c r="E826" s="1"/>
      <c r="F826" s="1"/>
    </row>
    <row r="827" spans="3:6">
      <c r="C827" s="1"/>
      <c r="D827" s="1"/>
      <c r="E827" s="1"/>
      <c r="F827" s="1"/>
    </row>
    <row r="828" spans="3:6">
      <c r="C828" s="1"/>
      <c r="D828" s="1"/>
      <c r="E828" s="1"/>
      <c r="F828" s="1"/>
    </row>
    <row r="829" spans="3:6">
      <c r="C829" s="1"/>
      <c r="D829" s="1"/>
      <c r="E829" s="1"/>
      <c r="F829" s="1"/>
    </row>
    <row r="830" spans="3:6">
      <c r="C830" s="1"/>
      <c r="D830" s="1"/>
      <c r="E830" s="1"/>
      <c r="F830" s="1"/>
    </row>
  </sheetData>
  <mergeCells count="2">
    <mergeCell ref="B6:T6"/>
    <mergeCell ref="B7:T7"/>
  </mergeCells>
  <phoneticPr fontId="3" type="noConversion"/>
  <dataValidations count="5">
    <dataValidation type="list" allowBlank="1" showInputMessage="1" showErrorMessage="1" sqref="G556:G828">
      <formula1>$BJ$7:$BJ$24</formula1>
    </dataValidation>
    <dataValidation type="list" allowBlank="1" showInputMessage="1" showErrorMessage="1" sqref="I34:I828">
      <formula1>$BL$7:$BL$10</formula1>
    </dataValidation>
    <dataValidation type="list" allowBlank="1" showInputMessage="1" showErrorMessage="1" sqref="E34:E822">
      <formula1>$BH$7:$BH$24</formula1>
    </dataValidation>
    <dataValidation type="list" allowBlank="1" showInputMessage="1" showErrorMessage="1" sqref="L34:L828">
      <formula1>$BM$7:$BM$20</formula1>
    </dataValidation>
    <dataValidation type="list" allowBlank="1" showInputMessage="1" showErrorMessage="1" sqref="G34:G555">
      <formula1>$BJ$7:$BJ$29</formula1>
    </dataValidation>
  </dataValidations>
  <pageMargins left="0" right="0" top="0.5" bottom="0.5" header="0" footer="0.25"/>
  <pageSetup paperSize="9" scale="68" pageOrder="overThenDown" orientation="landscape" r:id="rId1"/>
  <headerFooter alignWithMargins="0">
    <oddFooter>&amp;L&amp;Z&amp;F&amp;C&amp;A&amp;R&amp;D</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גיליון6">
    <tabColor indexed="44"/>
    <pageSetUpPr fitToPage="1"/>
  </sheetPr>
  <dimension ref="B1:BI363"/>
  <sheetViews>
    <sheetView rightToLeft="1" workbookViewId="0"/>
  </sheetViews>
  <sheetFormatPr defaultColWidth="9.140625" defaultRowHeight="18"/>
  <cols>
    <col min="1" max="1" width="6.28515625" style="1" customWidth="1"/>
    <col min="2" max="2" width="38.5703125" style="2" bestFit="1" customWidth="1"/>
    <col min="3" max="3" width="16.7109375" style="2" bestFit="1" customWidth="1"/>
    <col min="4" max="4" width="10.5703125" style="2" bestFit="1" customWidth="1"/>
    <col min="5" max="5" width="8.85546875" style="2" bestFit="1" customWidth="1"/>
    <col min="6" max="6" width="11.7109375" style="2" bestFit="1" customWidth="1"/>
    <col min="7" max="7" width="27.42578125" style="2" bestFit="1" customWidth="1"/>
    <col min="8" max="8" width="13.140625" style="1" bestFit="1" customWidth="1"/>
    <col min="9" max="9" width="17.85546875" style="1" bestFit="1" customWidth="1"/>
    <col min="10" max="10" width="11.85546875" style="1" bestFit="1" customWidth="1"/>
    <col min="11" max="11" width="14.5703125" style="1" bestFit="1" customWidth="1"/>
    <col min="12" max="12" width="11.28515625" style="1" bestFit="1" customWidth="1"/>
    <col min="13" max="13" width="11.85546875" style="1" bestFit="1" customWidth="1"/>
    <col min="14" max="14" width="11.140625" style="1" customWidth="1"/>
    <col min="15" max="15" width="7.7109375" style="1" customWidth="1"/>
    <col min="16" max="16" width="7.140625" style="1" customWidth="1"/>
    <col min="17" max="17" width="6" style="1" customWidth="1"/>
    <col min="18" max="18" width="7.85546875" style="1" customWidth="1"/>
    <col min="19" max="19" width="8.140625" style="1" customWidth="1"/>
    <col min="20" max="20" width="6.28515625" style="1" customWidth="1"/>
    <col min="21" max="21" width="8" style="1" customWidth="1"/>
    <col min="22" max="22" width="8.7109375" style="1" customWidth="1"/>
    <col min="23" max="23" width="10" style="1" customWidth="1"/>
    <col min="24" max="24" width="9.5703125" style="1" customWidth="1"/>
    <col min="25" max="25" width="6.140625" style="1" customWidth="1"/>
    <col min="26" max="27" width="5.7109375" style="1" customWidth="1"/>
    <col min="28" max="28" width="6.85546875" style="1" customWidth="1"/>
    <col min="29" max="29" width="6.42578125" style="1" customWidth="1"/>
    <col min="30" max="30" width="6.7109375" style="1" customWidth="1"/>
    <col min="31" max="31" width="7.28515625" style="1" customWidth="1"/>
    <col min="32" max="43" width="5.7109375" style="1" customWidth="1"/>
    <col min="44" max="16384" width="9.140625" style="1"/>
  </cols>
  <sheetData>
    <row r="1" spans="2:61">
      <c r="B1" s="82" t="s">
        <v>278</v>
      </c>
    </row>
    <row r="2" spans="2:61">
      <c r="B2" s="82" t="s">
        <v>279</v>
      </c>
    </row>
    <row r="3" spans="2:61">
      <c r="B3" s="82" t="s">
        <v>280</v>
      </c>
    </row>
    <row r="4" spans="2:61">
      <c r="B4" s="82" t="s">
        <v>281</v>
      </c>
    </row>
    <row r="6" spans="2:61" ht="26.25" customHeight="1">
      <c r="B6" s="171" t="s">
        <v>223</v>
      </c>
      <c r="C6" s="172"/>
      <c r="D6" s="172"/>
      <c r="E6" s="172"/>
      <c r="F6" s="172"/>
      <c r="G6" s="172"/>
      <c r="H6" s="172"/>
      <c r="I6" s="172"/>
      <c r="J6" s="172"/>
      <c r="K6" s="172"/>
      <c r="L6" s="172"/>
      <c r="M6" s="172"/>
      <c r="N6" s="173"/>
      <c r="BI6" s="3"/>
    </row>
    <row r="7" spans="2:61" ht="26.25" customHeight="1">
      <c r="B7" s="171" t="s">
        <v>121</v>
      </c>
      <c r="C7" s="172"/>
      <c r="D7" s="172"/>
      <c r="E7" s="172"/>
      <c r="F7" s="172"/>
      <c r="G7" s="172"/>
      <c r="H7" s="172"/>
      <c r="I7" s="172"/>
      <c r="J7" s="172"/>
      <c r="K7" s="172"/>
      <c r="L7" s="172"/>
      <c r="M7" s="172"/>
      <c r="N7" s="173"/>
      <c r="BE7" s="3"/>
      <c r="BI7" s="3"/>
    </row>
    <row r="8" spans="2:61" s="3" customFormat="1" ht="47.25">
      <c r="B8" s="20" t="s">
        <v>148</v>
      </c>
      <c r="C8" s="25" t="s">
        <v>50</v>
      </c>
      <c r="D8" s="77" t="s">
        <v>153</v>
      </c>
      <c r="E8" s="47" t="s">
        <v>244</v>
      </c>
      <c r="F8" s="47" t="s">
        <v>150</v>
      </c>
      <c r="G8" s="78" t="s">
        <v>84</v>
      </c>
      <c r="H8" s="25" t="s">
        <v>133</v>
      </c>
      <c r="I8" s="25" t="s">
        <v>0</v>
      </c>
      <c r="J8" s="13" t="s">
        <v>137</v>
      </c>
      <c r="K8" s="13" t="s">
        <v>78</v>
      </c>
      <c r="L8" s="13" t="s">
        <v>72</v>
      </c>
      <c r="M8" s="50" t="s">
        <v>195</v>
      </c>
      <c r="N8" s="14" t="s">
        <v>197</v>
      </c>
      <c r="BE8" s="1"/>
      <c r="BF8" s="1"/>
      <c r="BG8" s="1"/>
      <c r="BI8" s="4"/>
    </row>
    <row r="9" spans="2:61" s="3" customFormat="1" ht="24" customHeight="1">
      <c r="B9" s="15"/>
      <c r="C9" s="16"/>
      <c r="D9" s="16"/>
      <c r="E9" s="16"/>
      <c r="F9" s="16"/>
      <c r="G9" s="16"/>
      <c r="H9" s="16"/>
      <c r="I9" s="16"/>
      <c r="J9" s="16" t="s">
        <v>79</v>
      </c>
      <c r="K9" s="16" t="s">
        <v>23</v>
      </c>
      <c r="L9" s="16" t="s">
        <v>20</v>
      </c>
      <c r="M9" s="16" t="s">
        <v>20</v>
      </c>
      <c r="N9" s="17" t="s">
        <v>20</v>
      </c>
      <c r="BE9" s="1"/>
      <c r="BG9" s="1"/>
      <c r="BI9" s="4"/>
    </row>
    <row r="10" spans="2:61" s="4" customFormat="1" ht="18" customHeight="1">
      <c r="B10" s="18"/>
      <c r="C10" s="61" t="s">
        <v>1</v>
      </c>
      <c r="D10" s="61" t="s">
        <v>2</v>
      </c>
      <c r="E10" s="61" t="s">
        <v>3</v>
      </c>
      <c r="F10" s="61" t="s">
        <v>4</v>
      </c>
      <c r="G10" s="61" t="s">
        <v>5</v>
      </c>
      <c r="H10" s="61" t="s">
        <v>6</v>
      </c>
      <c r="I10" s="61" t="s">
        <v>7</v>
      </c>
      <c r="J10" s="61" t="s">
        <v>8</v>
      </c>
      <c r="K10" s="61" t="s">
        <v>9</v>
      </c>
      <c r="L10" s="63" t="s">
        <v>10</v>
      </c>
      <c r="M10" s="63" t="s">
        <v>11</v>
      </c>
      <c r="N10" s="63" t="s">
        <v>12</v>
      </c>
      <c r="BE10" s="1"/>
      <c r="BF10" s="3"/>
      <c r="BG10" s="1"/>
      <c r="BI10" s="1"/>
    </row>
    <row r="11" spans="2:61" s="4" customFormat="1" ht="18" customHeight="1">
      <c r="B11" s="56" t="s">
        <v>32</v>
      </c>
      <c r="C11" s="86"/>
      <c r="D11" s="86"/>
      <c r="E11" s="86"/>
      <c r="F11" s="86"/>
      <c r="G11" s="86"/>
      <c r="H11" s="86"/>
      <c r="I11" s="84">
        <v>29822321.300000001</v>
      </c>
      <c r="J11" s="84"/>
      <c r="K11" s="84">
        <v>374124.23</v>
      </c>
      <c r="L11" s="84"/>
      <c r="M11" s="84"/>
      <c r="N11" s="84">
        <v>16.37</v>
      </c>
      <c r="BE11" s="1"/>
      <c r="BF11" s="3"/>
      <c r="BG11" s="1"/>
      <c r="BI11" s="1"/>
    </row>
    <row r="12" spans="2:61" customFormat="1" ht="15.75">
      <c r="B12" s="59" t="s">
        <v>259</v>
      </c>
      <c r="C12" s="88"/>
      <c r="D12" s="88"/>
      <c r="E12" s="88"/>
      <c r="F12" s="88"/>
      <c r="G12" s="88"/>
      <c r="H12" s="88"/>
      <c r="I12" s="91">
        <v>27666914.300000001</v>
      </c>
      <c r="J12" s="91"/>
      <c r="K12" s="91">
        <v>296846.36</v>
      </c>
      <c r="L12" s="91"/>
      <c r="M12" s="91"/>
      <c r="N12" s="91">
        <v>12.99</v>
      </c>
    </row>
    <row r="13" spans="2:61" customFormat="1" ht="15.75">
      <c r="B13" s="59" t="s">
        <v>29</v>
      </c>
      <c r="C13" s="88"/>
      <c r="D13" s="88"/>
      <c r="E13" s="88"/>
      <c r="F13" s="88"/>
      <c r="G13" s="88"/>
      <c r="H13" s="88"/>
      <c r="I13" s="91">
        <v>12389575.59</v>
      </c>
      <c r="J13" s="91"/>
      <c r="K13" s="91">
        <v>158135.66</v>
      </c>
      <c r="L13" s="91"/>
      <c r="M13" s="91"/>
      <c r="N13" s="91">
        <v>6.92</v>
      </c>
    </row>
    <row r="14" spans="2:61" customFormat="1" ht="15.75">
      <c r="B14" s="60" t="s">
        <v>268</v>
      </c>
      <c r="C14" s="90"/>
      <c r="D14" s="90"/>
      <c r="E14" s="90"/>
      <c r="F14" s="90"/>
      <c r="G14" s="90"/>
      <c r="H14" s="90"/>
      <c r="I14" s="114"/>
      <c r="J14" s="114"/>
      <c r="K14" s="114"/>
      <c r="L14" s="114"/>
      <c r="M14" s="114"/>
      <c r="N14" s="114"/>
    </row>
    <row r="15" spans="2:61" customFormat="1" ht="15.75">
      <c r="B15" s="60" t="s">
        <v>596</v>
      </c>
      <c r="C15" s="90">
        <v>593038</v>
      </c>
      <c r="D15" s="90" t="s">
        <v>154</v>
      </c>
      <c r="E15" s="90"/>
      <c r="F15" s="90">
        <v>593</v>
      </c>
      <c r="G15" s="90" t="s">
        <v>336</v>
      </c>
      <c r="H15" s="90" t="s">
        <v>185</v>
      </c>
      <c r="I15" s="114">
        <v>76287</v>
      </c>
      <c r="J15" s="114">
        <v>5650</v>
      </c>
      <c r="K15" s="114">
        <v>4310.22</v>
      </c>
      <c r="L15" s="114">
        <v>0.08</v>
      </c>
      <c r="M15" s="114">
        <v>1.1499999999999999</v>
      </c>
      <c r="N15" s="114">
        <v>0.19</v>
      </c>
    </row>
    <row r="16" spans="2:61" customFormat="1" ht="15.75">
      <c r="B16" s="60" t="s">
        <v>597</v>
      </c>
      <c r="C16" s="90">
        <v>691212</v>
      </c>
      <c r="D16" s="90" t="s">
        <v>154</v>
      </c>
      <c r="E16" s="90"/>
      <c r="F16" s="90">
        <v>691</v>
      </c>
      <c r="G16" s="90" t="s">
        <v>336</v>
      </c>
      <c r="H16" s="90" t="s">
        <v>185</v>
      </c>
      <c r="I16" s="114">
        <v>1396166.16</v>
      </c>
      <c r="J16" s="114">
        <v>800.9</v>
      </c>
      <c r="K16" s="114">
        <v>11181.89</v>
      </c>
      <c r="L16" s="114">
        <v>0.12</v>
      </c>
      <c r="M16" s="114">
        <v>2.99</v>
      </c>
      <c r="N16" s="114">
        <v>0.49</v>
      </c>
    </row>
    <row r="17" spans="2:14" customFormat="1" ht="15.75">
      <c r="B17" s="60" t="s">
        <v>598</v>
      </c>
      <c r="C17" s="90">
        <v>604611</v>
      </c>
      <c r="D17" s="90" t="s">
        <v>154</v>
      </c>
      <c r="E17" s="90"/>
      <c r="F17" s="90">
        <v>604</v>
      </c>
      <c r="G17" s="90" t="s">
        <v>336</v>
      </c>
      <c r="H17" s="90" t="s">
        <v>185</v>
      </c>
      <c r="I17" s="114">
        <v>1174824</v>
      </c>
      <c r="J17" s="114">
        <v>1586</v>
      </c>
      <c r="K17" s="114">
        <v>18632.71</v>
      </c>
      <c r="L17" s="114">
        <v>0.08</v>
      </c>
      <c r="M17" s="114">
        <v>4.9800000000000004</v>
      </c>
      <c r="N17" s="114">
        <v>0.82</v>
      </c>
    </row>
    <row r="18" spans="2:14" customFormat="1" ht="15.75">
      <c r="B18" s="60" t="s">
        <v>599</v>
      </c>
      <c r="C18" s="90">
        <v>695437</v>
      </c>
      <c r="D18" s="90" t="s">
        <v>154</v>
      </c>
      <c r="E18" s="90"/>
      <c r="F18" s="90">
        <v>695</v>
      </c>
      <c r="G18" s="90" t="s">
        <v>336</v>
      </c>
      <c r="H18" s="90" t="s">
        <v>185</v>
      </c>
      <c r="I18" s="114">
        <v>76131</v>
      </c>
      <c r="J18" s="114">
        <v>5635</v>
      </c>
      <c r="K18" s="114">
        <v>4289.9799999999996</v>
      </c>
      <c r="L18" s="114">
        <v>0.03</v>
      </c>
      <c r="M18" s="114">
        <v>1.1499999999999999</v>
      </c>
      <c r="N18" s="114">
        <v>0.19</v>
      </c>
    </row>
    <row r="19" spans="2:14" customFormat="1" ht="15.75">
      <c r="B19" s="60" t="s">
        <v>600</v>
      </c>
      <c r="C19" s="90">
        <v>662577</v>
      </c>
      <c r="D19" s="90" t="s">
        <v>154</v>
      </c>
      <c r="E19" s="90"/>
      <c r="F19" s="90">
        <v>662</v>
      </c>
      <c r="G19" s="90" t="s">
        <v>336</v>
      </c>
      <c r="H19" s="90" t="s">
        <v>185</v>
      </c>
      <c r="I19" s="114">
        <v>1046857</v>
      </c>
      <c r="J19" s="114">
        <v>2291</v>
      </c>
      <c r="K19" s="114">
        <v>23983.49</v>
      </c>
      <c r="L19" s="114">
        <v>0.08</v>
      </c>
      <c r="M19" s="114">
        <v>6.41</v>
      </c>
      <c r="N19" s="114">
        <v>1.05</v>
      </c>
    </row>
    <row r="20" spans="2:14" customFormat="1" ht="15.75">
      <c r="B20" s="60" t="s">
        <v>601</v>
      </c>
      <c r="C20" s="90">
        <v>1084128</v>
      </c>
      <c r="D20" s="90" t="s">
        <v>154</v>
      </c>
      <c r="E20" s="90"/>
      <c r="F20" s="90">
        <v>1095</v>
      </c>
      <c r="G20" s="90" t="s">
        <v>170</v>
      </c>
      <c r="H20" s="90" t="s">
        <v>185</v>
      </c>
      <c r="I20" s="114">
        <v>2563</v>
      </c>
      <c r="J20" s="114">
        <v>82310</v>
      </c>
      <c r="K20" s="114">
        <v>2109.61</v>
      </c>
      <c r="L20" s="114">
        <v>0.02</v>
      </c>
      <c r="M20" s="114">
        <v>0.56000000000000005</v>
      </c>
      <c r="N20" s="114">
        <v>0.09</v>
      </c>
    </row>
    <row r="21" spans="2:14" customFormat="1" ht="15.75">
      <c r="B21" s="60" t="s">
        <v>602</v>
      </c>
      <c r="C21" s="90">
        <v>576017</v>
      </c>
      <c r="D21" s="90" t="s">
        <v>154</v>
      </c>
      <c r="E21" s="90"/>
      <c r="F21" s="90">
        <v>576</v>
      </c>
      <c r="G21" s="90" t="s">
        <v>170</v>
      </c>
      <c r="H21" s="90" t="s">
        <v>185</v>
      </c>
      <c r="I21" s="114">
        <v>14623</v>
      </c>
      <c r="J21" s="114">
        <v>64000</v>
      </c>
      <c r="K21" s="114">
        <v>9358.7199999999993</v>
      </c>
      <c r="L21" s="114">
        <v>0.19</v>
      </c>
      <c r="M21" s="114">
        <v>2.5</v>
      </c>
      <c r="N21" s="114">
        <v>0.41</v>
      </c>
    </row>
    <row r="22" spans="2:14" customFormat="1" ht="15.75">
      <c r="B22" s="60" t="s">
        <v>603</v>
      </c>
      <c r="C22" s="90">
        <v>1100007</v>
      </c>
      <c r="D22" s="90" t="s">
        <v>154</v>
      </c>
      <c r="E22" s="90"/>
      <c r="F22" s="90">
        <v>1363</v>
      </c>
      <c r="G22" s="90" t="s">
        <v>170</v>
      </c>
      <c r="H22" s="90" t="s">
        <v>185</v>
      </c>
      <c r="I22" s="114">
        <v>34477</v>
      </c>
      <c r="J22" s="114">
        <v>56500</v>
      </c>
      <c r="K22" s="114">
        <v>19479.509999999998</v>
      </c>
      <c r="L22" s="114">
        <v>0.34</v>
      </c>
      <c r="M22" s="114">
        <v>5.21</v>
      </c>
      <c r="N22" s="114">
        <v>0.85</v>
      </c>
    </row>
    <row r="23" spans="2:14" customFormat="1" ht="15.75">
      <c r="B23" s="60" t="s">
        <v>604</v>
      </c>
      <c r="C23" s="90">
        <v>268011</v>
      </c>
      <c r="D23" s="90" t="s">
        <v>154</v>
      </c>
      <c r="E23" s="90"/>
      <c r="F23" s="90">
        <v>268</v>
      </c>
      <c r="G23" s="90" t="s">
        <v>172</v>
      </c>
      <c r="H23" s="90" t="s">
        <v>185</v>
      </c>
      <c r="I23" s="114">
        <v>462370</v>
      </c>
      <c r="J23" s="114">
        <v>271.5</v>
      </c>
      <c r="K23" s="114">
        <v>1255.33</v>
      </c>
      <c r="L23" s="114">
        <v>0.01</v>
      </c>
      <c r="M23" s="114">
        <v>0.34</v>
      </c>
      <c r="N23" s="114">
        <v>0.05</v>
      </c>
    </row>
    <row r="24" spans="2:14" customFormat="1" ht="15.75">
      <c r="B24" s="60" t="s">
        <v>605</v>
      </c>
      <c r="C24" s="90">
        <v>475020</v>
      </c>
      <c r="D24" s="90" t="s">
        <v>154</v>
      </c>
      <c r="E24" s="90"/>
      <c r="F24" s="90">
        <v>475</v>
      </c>
      <c r="G24" s="90" t="s">
        <v>172</v>
      </c>
      <c r="H24" s="90" t="s">
        <v>185</v>
      </c>
      <c r="I24" s="114">
        <v>254135</v>
      </c>
      <c r="J24" s="114">
        <v>1442</v>
      </c>
      <c r="K24" s="114">
        <v>3664.63</v>
      </c>
      <c r="L24" s="114">
        <v>0.05</v>
      </c>
      <c r="M24" s="114">
        <v>0.98</v>
      </c>
      <c r="N24" s="114">
        <v>0.16</v>
      </c>
    </row>
    <row r="25" spans="2:14" customFormat="1" ht="15.75">
      <c r="B25" s="60" t="s">
        <v>606</v>
      </c>
      <c r="C25" s="90">
        <v>232017</v>
      </c>
      <c r="D25" s="90" t="s">
        <v>154</v>
      </c>
      <c r="E25" s="90"/>
      <c r="F25" s="90">
        <v>232</v>
      </c>
      <c r="G25" s="90" t="s">
        <v>172</v>
      </c>
      <c r="H25" s="90" t="s">
        <v>185</v>
      </c>
      <c r="I25" s="114">
        <v>7089601.1799999997</v>
      </c>
      <c r="J25" s="114">
        <v>66</v>
      </c>
      <c r="K25" s="114">
        <v>4679.1400000000003</v>
      </c>
      <c r="L25" s="114">
        <v>0.05</v>
      </c>
      <c r="M25" s="114">
        <v>1.25</v>
      </c>
      <c r="N25" s="114">
        <v>0.2</v>
      </c>
    </row>
    <row r="26" spans="2:14" customFormat="1" ht="15.75">
      <c r="B26" s="60" t="s">
        <v>607</v>
      </c>
      <c r="C26" s="90">
        <v>629014</v>
      </c>
      <c r="D26" s="90" t="s">
        <v>154</v>
      </c>
      <c r="E26" s="90"/>
      <c r="F26" s="90">
        <v>629</v>
      </c>
      <c r="G26" s="90" t="s">
        <v>381</v>
      </c>
      <c r="H26" s="90" t="s">
        <v>185</v>
      </c>
      <c r="I26" s="114">
        <v>125241</v>
      </c>
      <c r="J26" s="114">
        <v>13830</v>
      </c>
      <c r="K26" s="114">
        <v>17320.830000000002</v>
      </c>
      <c r="L26" s="114">
        <v>0.01</v>
      </c>
      <c r="M26" s="114">
        <v>4.63</v>
      </c>
      <c r="N26" s="114">
        <v>0.76</v>
      </c>
    </row>
    <row r="27" spans="2:14" customFormat="1" ht="15.75">
      <c r="B27" s="60" t="s">
        <v>608</v>
      </c>
      <c r="C27" s="90">
        <v>281014</v>
      </c>
      <c r="D27" s="90" t="s">
        <v>154</v>
      </c>
      <c r="E27" s="90"/>
      <c r="F27" s="90">
        <v>281</v>
      </c>
      <c r="G27" s="90" t="s">
        <v>381</v>
      </c>
      <c r="H27" s="90" t="s">
        <v>185</v>
      </c>
      <c r="I27" s="114">
        <v>276663</v>
      </c>
      <c r="J27" s="114">
        <v>1580</v>
      </c>
      <c r="K27" s="114">
        <v>4371.28</v>
      </c>
      <c r="L27" s="114">
        <v>0.02</v>
      </c>
      <c r="M27" s="114">
        <v>1.17</v>
      </c>
      <c r="N27" s="114">
        <v>0.19</v>
      </c>
    </row>
    <row r="28" spans="2:14" customFormat="1" ht="15.75">
      <c r="B28" s="60" t="s">
        <v>609</v>
      </c>
      <c r="C28" s="90">
        <v>1136704</v>
      </c>
      <c r="D28" s="90" t="s">
        <v>154</v>
      </c>
      <c r="E28" s="90"/>
      <c r="F28" s="90">
        <v>1655</v>
      </c>
      <c r="G28" s="90" t="s">
        <v>381</v>
      </c>
      <c r="H28" s="90" t="s">
        <v>185</v>
      </c>
      <c r="I28" s="114">
        <v>32280</v>
      </c>
      <c r="J28" s="114">
        <v>14560</v>
      </c>
      <c r="K28" s="114">
        <v>4699.97</v>
      </c>
      <c r="L28" s="114">
        <v>0.01</v>
      </c>
      <c r="M28" s="114">
        <v>1.26</v>
      </c>
      <c r="N28" s="114">
        <v>0.21</v>
      </c>
    </row>
    <row r="29" spans="2:14" customFormat="1" ht="15.75">
      <c r="B29" s="60" t="s">
        <v>610</v>
      </c>
      <c r="C29" s="90">
        <v>1130699</v>
      </c>
      <c r="D29" s="90" t="s">
        <v>154</v>
      </c>
      <c r="E29" s="90"/>
      <c r="F29" s="90">
        <v>1233</v>
      </c>
      <c r="G29" s="90" t="s">
        <v>381</v>
      </c>
      <c r="H29" s="90" t="s">
        <v>185</v>
      </c>
      <c r="I29" s="114">
        <v>38258.1</v>
      </c>
      <c r="J29" s="114">
        <v>31930</v>
      </c>
      <c r="K29" s="114">
        <v>12215.81</v>
      </c>
      <c r="L29" s="114">
        <v>0.03</v>
      </c>
      <c r="M29" s="114">
        <v>3.27</v>
      </c>
      <c r="N29" s="114">
        <v>0.53</v>
      </c>
    </row>
    <row r="30" spans="2:14" customFormat="1" ht="15.75">
      <c r="B30" s="60" t="s">
        <v>611</v>
      </c>
      <c r="C30" s="90">
        <v>746016</v>
      </c>
      <c r="D30" s="90" t="s">
        <v>154</v>
      </c>
      <c r="E30" s="90"/>
      <c r="F30" s="90">
        <v>746</v>
      </c>
      <c r="G30" s="90" t="s">
        <v>612</v>
      </c>
      <c r="H30" s="90" t="s">
        <v>185</v>
      </c>
      <c r="I30" s="114">
        <v>3651</v>
      </c>
      <c r="J30" s="114">
        <v>6094</v>
      </c>
      <c r="K30" s="114">
        <v>222.49</v>
      </c>
      <c r="L30" s="114">
        <v>0</v>
      </c>
      <c r="M30" s="114">
        <v>0.06</v>
      </c>
      <c r="N30" s="114">
        <v>0.01</v>
      </c>
    </row>
    <row r="31" spans="2:14" customFormat="1" ht="15.75">
      <c r="B31" s="60" t="s">
        <v>613</v>
      </c>
      <c r="C31" s="90">
        <v>1081124</v>
      </c>
      <c r="D31" s="90" t="s">
        <v>154</v>
      </c>
      <c r="E31" s="90"/>
      <c r="F31" s="90">
        <v>1040</v>
      </c>
      <c r="G31" s="90" t="s">
        <v>614</v>
      </c>
      <c r="H31" s="90" t="s">
        <v>185</v>
      </c>
      <c r="I31" s="114">
        <v>19371</v>
      </c>
      <c r="J31" s="114">
        <v>39000</v>
      </c>
      <c r="K31" s="114">
        <v>7554.69</v>
      </c>
      <c r="L31" s="114">
        <v>0.05</v>
      </c>
      <c r="M31" s="114">
        <v>2.02</v>
      </c>
      <c r="N31" s="114">
        <v>0.33</v>
      </c>
    </row>
    <row r="32" spans="2:14" customFormat="1" ht="15.75">
      <c r="B32" s="60" t="s">
        <v>615</v>
      </c>
      <c r="C32" s="90">
        <v>126011</v>
      </c>
      <c r="D32" s="90" t="s">
        <v>154</v>
      </c>
      <c r="E32" s="90"/>
      <c r="F32" s="90">
        <v>126</v>
      </c>
      <c r="G32" s="90" t="s">
        <v>357</v>
      </c>
      <c r="H32" s="90" t="s">
        <v>185</v>
      </c>
      <c r="I32" s="114">
        <v>177420</v>
      </c>
      <c r="J32" s="114">
        <v>3283</v>
      </c>
      <c r="K32" s="114">
        <v>5824.7</v>
      </c>
      <c r="L32" s="114">
        <v>0.09</v>
      </c>
      <c r="M32" s="114">
        <v>1.56</v>
      </c>
      <c r="N32" s="114">
        <v>0.25</v>
      </c>
    </row>
    <row r="33" spans="2:14" customFormat="1" ht="15.75">
      <c r="B33" s="60" t="s">
        <v>616</v>
      </c>
      <c r="C33" s="90">
        <v>1119478</v>
      </c>
      <c r="D33" s="90" t="s">
        <v>154</v>
      </c>
      <c r="E33" s="90"/>
      <c r="F33" s="90">
        <v>1420</v>
      </c>
      <c r="G33" s="90" t="s">
        <v>357</v>
      </c>
      <c r="H33" s="90" t="s">
        <v>185</v>
      </c>
      <c r="I33" s="114">
        <v>14593</v>
      </c>
      <c r="J33" s="114">
        <v>16710</v>
      </c>
      <c r="K33" s="114">
        <v>2438.4899999999998</v>
      </c>
      <c r="L33" s="114">
        <v>0.01</v>
      </c>
      <c r="M33" s="114">
        <v>0.65</v>
      </c>
      <c r="N33" s="114">
        <v>0.11</v>
      </c>
    </row>
    <row r="34" spans="2:14">
      <c r="B34" s="60" t="s">
        <v>617</v>
      </c>
      <c r="C34" s="90">
        <v>1134402</v>
      </c>
      <c r="D34" s="90" t="s">
        <v>154</v>
      </c>
      <c r="E34" s="90"/>
      <c r="F34" s="90">
        <v>2250</v>
      </c>
      <c r="G34" s="90" t="s">
        <v>203</v>
      </c>
      <c r="H34" s="90" t="s">
        <v>185</v>
      </c>
      <c r="I34" s="114">
        <v>0.15</v>
      </c>
      <c r="J34" s="114">
        <v>20630</v>
      </c>
      <c r="K34" s="114">
        <v>0.03</v>
      </c>
      <c r="L34" s="114">
        <v>0</v>
      </c>
      <c r="M34" s="114">
        <v>0</v>
      </c>
      <c r="N34" s="114">
        <v>0</v>
      </c>
    </row>
    <row r="35" spans="2:14">
      <c r="B35" s="60" t="s">
        <v>618</v>
      </c>
      <c r="C35" s="90">
        <v>230011</v>
      </c>
      <c r="D35" s="90" t="s">
        <v>154</v>
      </c>
      <c r="E35" s="90"/>
      <c r="F35" s="90">
        <v>230</v>
      </c>
      <c r="G35" s="90" t="s">
        <v>333</v>
      </c>
      <c r="H35" s="90" t="s">
        <v>185</v>
      </c>
      <c r="I35" s="114">
        <v>74064</v>
      </c>
      <c r="J35" s="114">
        <v>732</v>
      </c>
      <c r="K35" s="114">
        <v>542.15</v>
      </c>
      <c r="L35" s="114">
        <v>0</v>
      </c>
      <c r="M35" s="114">
        <v>0.14000000000000001</v>
      </c>
      <c r="N35" s="114">
        <v>0.02</v>
      </c>
    </row>
    <row r="36" spans="2:14">
      <c r="B36" s="59" t="s">
        <v>31</v>
      </c>
      <c r="C36" s="88"/>
      <c r="D36" s="88"/>
      <c r="E36" s="88"/>
      <c r="F36" s="88"/>
      <c r="G36" s="88"/>
      <c r="H36" s="88"/>
      <c r="I36" s="91">
        <v>9507963.6400000006</v>
      </c>
      <c r="J36" s="91"/>
      <c r="K36" s="91">
        <v>88265.96</v>
      </c>
      <c r="L36" s="91"/>
      <c r="M36" s="91"/>
      <c r="N36" s="91">
        <v>3.86</v>
      </c>
    </row>
    <row r="37" spans="2:14">
      <c r="B37" s="60" t="s">
        <v>268</v>
      </c>
      <c r="C37" s="90"/>
      <c r="D37" s="90"/>
      <c r="E37" s="90"/>
      <c r="F37" s="90"/>
      <c r="G37" s="90"/>
      <c r="H37" s="90"/>
      <c r="I37" s="114"/>
      <c r="J37" s="114"/>
      <c r="K37" s="114"/>
      <c r="L37" s="114"/>
      <c r="M37" s="114"/>
      <c r="N37" s="114"/>
    </row>
    <row r="38" spans="2:14">
      <c r="B38" s="60" t="s">
        <v>619</v>
      </c>
      <c r="C38" s="90">
        <v>627034</v>
      </c>
      <c r="D38" s="90" t="s">
        <v>154</v>
      </c>
      <c r="E38" s="90"/>
      <c r="F38" s="90">
        <v>627</v>
      </c>
      <c r="G38" s="90" t="s">
        <v>200</v>
      </c>
      <c r="H38" s="90" t="s">
        <v>185</v>
      </c>
      <c r="I38" s="114">
        <v>4118</v>
      </c>
      <c r="J38" s="114">
        <v>11170</v>
      </c>
      <c r="K38" s="114">
        <v>459.98</v>
      </c>
      <c r="L38" s="114">
        <v>0.02</v>
      </c>
      <c r="M38" s="114">
        <v>0.12</v>
      </c>
      <c r="N38" s="114">
        <v>0.02</v>
      </c>
    </row>
    <row r="39" spans="2:14">
      <c r="B39" s="60" t="s">
        <v>620</v>
      </c>
      <c r="C39" s="90">
        <v>1105055</v>
      </c>
      <c r="D39" s="90" t="s">
        <v>154</v>
      </c>
      <c r="E39" s="90"/>
      <c r="F39" s="90">
        <v>1461</v>
      </c>
      <c r="G39" s="90" t="s">
        <v>621</v>
      </c>
      <c r="H39" s="90" t="s">
        <v>185</v>
      </c>
      <c r="I39" s="114">
        <v>3729.5</v>
      </c>
      <c r="J39" s="114">
        <v>1960</v>
      </c>
      <c r="K39" s="114">
        <v>73.099999999999994</v>
      </c>
      <c r="L39" s="114">
        <v>0.01</v>
      </c>
      <c r="M39" s="114">
        <v>0.02</v>
      </c>
      <c r="N39" s="114">
        <v>0</v>
      </c>
    </row>
    <row r="40" spans="2:14">
      <c r="B40" s="60" t="s">
        <v>622</v>
      </c>
      <c r="C40" s="90">
        <v>112060</v>
      </c>
      <c r="D40" s="90" t="s">
        <v>154</v>
      </c>
      <c r="E40" s="90"/>
      <c r="F40" s="90">
        <v>1554</v>
      </c>
      <c r="G40" s="90" t="s">
        <v>621</v>
      </c>
      <c r="H40" s="90" t="s">
        <v>185</v>
      </c>
      <c r="I40" s="114">
        <v>57709</v>
      </c>
      <c r="J40" s="114">
        <v>155.48621</v>
      </c>
      <c r="K40" s="114">
        <v>89.73</v>
      </c>
      <c r="L40" s="114">
        <v>0.06</v>
      </c>
      <c r="M40" s="114">
        <v>0.02</v>
      </c>
      <c r="N40" s="114">
        <v>0</v>
      </c>
    </row>
    <row r="41" spans="2:14">
      <c r="B41" s="60" t="s">
        <v>623</v>
      </c>
      <c r="C41" s="90">
        <v>767012</v>
      </c>
      <c r="D41" s="90" t="s">
        <v>154</v>
      </c>
      <c r="E41" s="90"/>
      <c r="F41" s="90">
        <v>767</v>
      </c>
      <c r="G41" s="90" t="s">
        <v>375</v>
      </c>
      <c r="H41" s="90" t="s">
        <v>185</v>
      </c>
      <c r="I41" s="114">
        <v>51850</v>
      </c>
      <c r="J41" s="114">
        <v>1335</v>
      </c>
      <c r="K41" s="114">
        <v>692.2</v>
      </c>
      <c r="L41" s="114">
        <v>0.02</v>
      </c>
      <c r="M41" s="114">
        <v>0.19</v>
      </c>
      <c r="N41" s="114">
        <v>0.03</v>
      </c>
    </row>
    <row r="42" spans="2:14">
      <c r="B42" s="60" t="s">
        <v>624</v>
      </c>
      <c r="C42" s="90">
        <v>585018</v>
      </c>
      <c r="D42" s="90" t="s">
        <v>154</v>
      </c>
      <c r="E42" s="90"/>
      <c r="F42" s="90">
        <v>585</v>
      </c>
      <c r="G42" s="90" t="s">
        <v>375</v>
      </c>
      <c r="H42" s="90" t="s">
        <v>185</v>
      </c>
      <c r="I42" s="114">
        <v>129431</v>
      </c>
      <c r="J42" s="114">
        <v>1770</v>
      </c>
      <c r="K42" s="114">
        <v>2290.9299999999998</v>
      </c>
      <c r="L42" s="114">
        <v>0.06</v>
      </c>
      <c r="M42" s="114">
        <v>0.61</v>
      </c>
      <c r="N42" s="114">
        <v>0.1</v>
      </c>
    </row>
    <row r="43" spans="2:14">
      <c r="B43" s="60" t="s">
        <v>625</v>
      </c>
      <c r="C43" s="90">
        <v>224014</v>
      </c>
      <c r="D43" s="90" t="s">
        <v>154</v>
      </c>
      <c r="E43" s="90"/>
      <c r="F43" s="90">
        <v>224</v>
      </c>
      <c r="G43" s="90" t="s">
        <v>375</v>
      </c>
      <c r="H43" s="90" t="s">
        <v>185</v>
      </c>
      <c r="I43" s="114">
        <v>44958</v>
      </c>
      <c r="J43" s="114">
        <v>4933</v>
      </c>
      <c r="K43" s="114">
        <v>2217.7800000000002</v>
      </c>
      <c r="L43" s="114">
        <v>0.08</v>
      </c>
      <c r="M43" s="114">
        <v>0.59</v>
      </c>
      <c r="N43" s="114">
        <v>0.1</v>
      </c>
    </row>
    <row r="44" spans="2:14">
      <c r="B44" s="60" t="s">
        <v>626</v>
      </c>
      <c r="C44" s="90">
        <v>1081165</v>
      </c>
      <c r="D44" s="90" t="s">
        <v>154</v>
      </c>
      <c r="E44" s="90"/>
      <c r="F44" s="90">
        <v>1041</v>
      </c>
      <c r="G44" s="90" t="s">
        <v>375</v>
      </c>
      <c r="H44" s="90" t="s">
        <v>185</v>
      </c>
      <c r="I44" s="114">
        <v>621014</v>
      </c>
      <c r="J44" s="114">
        <v>315</v>
      </c>
      <c r="K44" s="114">
        <v>1956.19</v>
      </c>
      <c r="L44" s="114">
        <v>0.06</v>
      </c>
      <c r="M44" s="114">
        <v>0.52</v>
      </c>
      <c r="N44" s="114">
        <v>0.09</v>
      </c>
    </row>
    <row r="45" spans="2:14">
      <c r="B45" s="60" t="s">
        <v>627</v>
      </c>
      <c r="C45" s="90">
        <v>566018</v>
      </c>
      <c r="D45" s="90" t="s">
        <v>154</v>
      </c>
      <c r="E45" s="90"/>
      <c r="F45" s="90">
        <v>566</v>
      </c>
      <c r="G45" s="90" t="s">
        <v>375</v>
      </c>
      <c r="H45" s="90" t="s">
        <v>185</v>
      </c>
      <c r="I45" s="114">
        <v>57210</v>
      </c>
      <c r="J45" s="114">
        <v>3497</v>
      </c>
      <c r="K45" s="114">
        <v>2000.63</v>
      </c>
      <c r="L45" s="114">
        <v>0.09</v>
      </c>
      <c r="M45" s="114">
        <v>0.53</v>
      </c>
      <c r="N45" s="114">
        <v>0.09</v>
      </c>
    </row>
    <row r="46" spans="2:14">
      <c r="B46" s="60" t="s">
        <v>628</v>
      </c>
      <c r="C46" s="90">
        <v>722314</v>
      </c>
      <c r="D46" s="90" t="s">
        <v>154</v>
      </c>
      <c r="E46" s="90"/>
      <c r="F46" s="90">
        <v>722</v>
      </c>
      <c r="G46" s="90" t="s">
        <v>336</v>
      </c>
      <c r="H46" s="90" t="s">
        <v>185</v>
      </c>
      <c r="I46" s="114">
        <v>20942</v>
      </c>
      <c r="J46" s="114">
        <v>1695</v>
      </c>
      <c r="K46" s="114">
        <v>354.97</v>
      </c>
      <c r="L46" s="114">
        <v>0.03</v>
      </c>
      <c r="M46" s="114">
        <v>0.09</v>
      </c>
      <c r="N46" s="114">
        <v>0.02</v>
      </c>
    </row>
    <row r="47" spans="2:14">
      <c r="B47" s="60" t="s">
        <v>629</v>
      </c>
      <c r="C47" s="90">
        <v>763011</v>
      </c>
      <c r="D47" s="90" t="s">
        <v>154</v>
      </c>
      <c r="E47" s="90"/>
      <c r="F47" s="90">
        <v>763</v>
      </c>
      <c r="G47" s="90" t="s">
        <v>336</v>
      </c>
      <c r="H47" s="90" t="s">
        <v>185</v>
      </c>
      <c r="I47" s="114">
        <v>37320.800000000003</v>
      </c>
      <c r="J47" s="114">
        <v>6781</v>
      </c>
      <c r="K47" s="114">
        <v>2530.7199999999998</v>
      </c>
      <c r="L47" s="114">
        <v>0.11</v>
      </c>
      <c r="M47" s="114">
        <v>0.68</v>
      </c>
      <c r="N47" s="114">
        <v>0.11</v>
      </c>
    </row>
    <row r="48" spans="2:14">
      <c r="B48" s="60" t="s">
        <v>630</v>
      </c>
      <c r="C48" s="90">
        <v>739037</v>
      </c>
      <c r="D48" s="90" t="s">
        <v>154</v>
      </c>
      <c r="E48" s="90"/>
      <c r="F48" s="90">
        <v>739</v>
      </c>
      <c r="G48" s="90" t="s">
        <v>170</v>
      </c>
      <c r="H48" s="90" t="s">
        <v>185</v>
      </c>
      <c r="I48" s="114">
        <v>964</v>
      </c>
      <c r="J48" s="114">
        <v>61790</v>
      </c>
      <c r="K48" s="114">
        <v>595.66</v>
      </c>
      <c r="L48" s="114">
        <v>0.03</v>
      </c>
      <c r="M48" s="114">
        <v>0.16</v>
      </c>
      <c r="N48" s="114">
        <v>0.03</v>
      </c>
    </row>
    <row r="49" spans="2:14">
      <c r="B49" s="60" t="s">
        <v>631</v>
      </c>
      <c r="C49" s="90">
        <v>755017</v>
      </c>
      <c r="D49" s="90" t="s">
        <v>154</v>
      </c>
      <c r="E49" s="90"/>
      <c r="F49" s="90">
        <v>755</v>
      </c>
      <c r="G49" s="90" t="s">
        <v>170</v>
      </c>
      <c r="H49" s="90" t="s">
        <v>185</v>
      </c>
      <c r="I49" s="114">
        <v>13157</v>
      </c>
      <c r="J49" s="114">
        <v>7267</v>
      </c>
      <c r="K49" s="114">
        <v>956.12</v>
      </c>
      <c r="L49" s="114">
        <v>0.08</v>
      </c>
      <c r="M49" s="114">
        <v>0.26</v>
      </c>
      <c r="N49" s="114">
        <v>0.04</v>
      </c>
    </row>
    <row r="50" spans="2:14">
      <c r="B50" s="60" t="s">
        <v>632</v>
      </c>
      <c r="C50" s="90">
        <v>583013</v>
      </c>
      <c r="D50" s="90" t="s">
        <v>154</v>
      </c>
      <c r="E50" s="90"/>
      <c r="F50" s="90">
        <v>583</v>
      </c>
      <c r="G50" s="90" t="s">
        <v>170</v>
      </c>
      <c r="H50" s="90" t="s">
        <v>185</v>
      </c>
      <c r="I50" s="114">
        <v>11426</v>
      </c>
      <c r="J50" s="114">
        <v>16460</v>
      </c>
      <c r="K50" s="114">
        <v>1880.72</v>
      </c>
      <c r="L50" s="114">
        <v>7.0000000000000007E-2</v>
      </c>
      <c r="M50" s="114">
        <v>0.5</v>
      </c>
      <c r="N50" s="114">
        <v>0.08</v>
      </c>
    </row>
    <row r="51" spans="2:14">
      <c r="B51" s="60" t="s">
        <v>633</v>
      </c>
      <c r="C51" s="90">
        <v>127019</v>
      </c>
      <c r="D51" s="90" t="s">
        <v>154</v>
      </c>
      <c r="E51" s="90"/>
      <c r="F51" s="90">
        <v>127</v>
      </c>
      <c r="G51" s="90" t="s">
        <v>170</v>
      </c>
      <c r="H51" s="90" t="s">
        <v>185</v>
      </c>
      <c r="I51" s="114">
        <v>5905</v>
      </c>
      <c r="J51" s="114">
        <v>7817</v>
      </c>
      <c r="K51" s="114">
        <v>461.59</v>
      </c>
      <c r="L51" s="114">
        <v>0.06</v>
      </c>
      <c r="M51" s="114">
        <v>0.12</v>
      </c>
      <c r="N51" s="114">
        <v>0.02</v>
      </c>
    </row>
    <row r="52" spans="2:14">
      <c r="B52" s="60" t="s">
        <v>634</v>
      </c>
      <c r="C52" s="90">
        <v>1134139</v>
      </c>
      <c r="D52" s="90" t="s">
        <v>154</v>
      </c>
      <c r="E52" s="90"/>
      <c r="F52" s="90">
        <v>1635</v>
      </c>
      <c r="G52" s="90" t="s">
        <v>170</v>
      </c>
      <c r="H52" s="90" t="s">
        <v>185</v>
      </c>
      <c r="I52" s="114">
        <v>60406</v>
      </c>
      <c r="J52" s="114">
        <v>4522</v>
      </c>
      <c r="K52" s="114">
        <v>2731.56</v>
      </c>
      <c r="L52" s="114">
        <v>0.11</v>
      </c>
      <c r="M52" s="114">
        <v>0.73</v>
      </c>
      <c r="N52" s="114">
        <v>0.12</v>
      </c>
    </row>
    <row r="53" spans="2:14">
      <c r="B53" s="60" t="s">
        <v>635</v>
      </c>
      <c r="C53" s="90">
        <v>643015</v>
      </c>
      <c r="D53" s="90" t="s">
        <v>154</v>
      </c>
      <c r="E53" s="90"/>
      <c r="F53" s="90">
        <v>643</v>
      </c>
      <c r="G53" s="90" t="s">
        <v>172</v>
      </c>
      <c r="H53" s="90" t="s">
        <v>185</v>
      </c>
      <c r="I53" s="114">
        <v>62150</v>
      </c>
      <c r="J53" s="114">
        <v>2484</v>
      </c>
      <c r="K53" s="114">
        <v>1543.81</v>
      </c>
      <c r="L53" s="114">
        <v>0.06</v>
      </c>
      <c r="M53" s="114">
        <v>0.41</v>
      </c>
      <c r="N53" s="114">
        <v>7.0000000000000007E-2</v>
      </c>
    </row>
    <row r="54" spans="2:14">
      <c r="B54" s="60" t="s">
        <v>636</v>
      </c>
      <c r="C54" s="90">
        <v>394015</v>
      </c>
      <c r="D54" s="90" t="s">
        <v>154</v>
      </c>
      <c r="E54" s="90"/>
      <c r="F54" s="90">
        <v>394</v>
      </c>
      <c r="G54" s="90" t="s">
        <v>172</v>
      </c>
      <c r="H54" s="90" t="s">
        <v>185</v>
      </c>
      <c r="I54" s="114">
        <v>2298164.6</v>
      </c>
      <c r="J54" s="114">
        <v>33.200000000000003</v>
      </c>
      <c r="K54" s="114">
        <v>762.99</v>
      </c>
      <c r="L54" s="114">
        <v>0.03</v>
      </c>
      <c r="M54" s="114">
        <v>0.2</v>
      </c>
      <c r="N54" s="114">
        <v>0.03</v>
      </c>
    </row>
    <row r="55" spans="2:14">
      <c r="B55" s="60" t="s">
        <v>637</v>
      </c>
      <c r="C55" s="90">
        <v>2590248</v>
      </c>
      <c r="D55" s="90" t="s">
        <v>154</v>
      </c>
      <c r="E55" s="90"/>
      <c r="F55" s="90">
        <v>259</v>
      </c>
      <c r="G55" s="90" t="s">
        <v>381</v>
      </c>
      <c r="H55" s="90" t="s">
        <v>185</v>
      </c>
      <c r="I55" s="114">
        <v>3528293.53</v>
      </c>
      <c r="J55" s="114">
        <v>135.5</v>
      </c>
      <c r="K55" s="114">
        <v>4780.84</v>
      </c>
      <c r="L55" s="114">
        <v>0.11</v>
      </c>
      <c r="M55" s="114">
        <v>1.28</v>
      </c>
      <c r="N55" s="114">
        <v>0.21</v>
      </c>
    </row>
    <row r="56" spans="2:14">
      <c r="B56" s="60" t="s">
        <v>638</v>
      </c>
      <c r="C56" s="90">
        <v>1081603</v>
      </c>
      <c r="D56" s="90" t="s">
        <v>154</v>
      </c>
      <c r="E56" s="90"/>
      <c r="F56" s="90">
        <v>1057</v>
      </c>
      <c r="G56" s="90" t="s">
        <v>381</v>
      </c>
      <c r="H56" s="90" t="s">
        <v>185</v>
      </c>
      <c r="I56" s="114">
        <v>1192</v>
      </c>
      <c r="J56" s="114">
        <v>11240</v>
      </c>
      <c r="K56" s="114">
        <v>133.97999999999999</v>
      </c>
      <c r="L56" s="114">
        <v>0.01</v>
      </c>
      <c r="M56" s="114">
        <v>0.04</v>
      </c>
      <c r="N56" s="114">
        <v>0.01</v>
      </c>
    </row>
    <row r="57" spans="2:14">
      <c r="B57" s="60" t="s">
        <v>639</v>
      </c>
      <c r="C57" s="90">
        <v>1082379</v>
      </c>
      <c r="D57" s="90" t="s">
        <v>154</v>
      </c>
      <c r="E57" s="90"/>
      <c r="F57" s="90">
        <v>2028</v>
      </c>
      <c r="G57" s="90" t="s">
        <v>483</v>
      </c>
      <c r="H57" s="90" t="s">
        <v>185</v>
      </c>
      <c r="I57" s="114">
        <v>42536.19</v>
      </c>
      <c r="J57" s="114">
        <v>7367</v>
      </c>
      <c r="K57" s="114">
        <v>3133.64</v>
      </c>
      <c r="L57" s="114">
        <v>0.05</v>
      </c>
      <c r="M57" s="114">
        <v>0.84</v>
      </c>
      <c r="N57" s="114">
        <v>0.14000000000000001</v>
      </c>
    </row>
    <row r="58" spans="2:14">
      <c r="B58" s="60" t="s">
        <v>640</v>
      </c>
      <c r="C58" s="90">
        <v>168013</v>
      </c>
      <c r="D58" s="90" t="s">
        <v>154</v>
      </c>
      <c r="E58" s="90"/>
      <c r="F58" s="90">
        <v>168</v>
      </c>
      <c r="G58" s="90" t="s">
        <v>612</v>
      </c>
      <c r="H58" s="90" t="s">
        <v>185</v>
      </c>
      <c r="I58" s="114">
        <v>8774</v>
      </c>
      <c r="J58" s="114">
        <v>29820</v>
      </c>
      <c r="K58" s="114">
        <v>2616.41</v>
      </c>
      <c r="L58" s="114">
        <v>0.24</v>
      </c>
      <c r="M58" s="114">
        <v>0.7</v>
      </c>
      <c r="N58" s="114">
        <v>0.11</v>
      </c>
    </row>
    <row r="59" spans="2:14">
      <c r="B59" s="60" t="s">
        <v>641</v>
      </c>
      <c r="C59" s="90">
        <v>621011</v>
      </c>
      <c r="D59" s="90" t="s">
        <v>154</v>
      </c>
      <c r="E59" s="90"/>
      <c r="F59" s="90">
        <v>621</v>
      </c>
      <c r="G59" s="90" t="s">
        <v>612</v>
      </c>
      <c r="H59" s="90" t="s">
        <v>185</v>
      </c>
      <c r="I59" s="114">
        <v>12552</v>
      </c>
      <c r="J59" s="114">
        <v>9944</v>
      </c>
      <c r="K59" s="114">
        <v>1248.17</v>
      </c>
      <c r="L59" s="114">
        <v>0.1</v>
      </c>
      <c r="M59" s="114">
        <v>0.33</v>
      </c>
      <c r="N59" s="114">
        <v>0.05</v>
      </c>
    </row>
    <row r="60" spans="2:14">
      <c r="B60" s="60" t="s">
        <v>642</v>
      </c>
      <c r="C60" s="90">
        <v>829010</v>
      </c>
      <c r="D60" s="90" t="s">
        <v>154</v>
      </c>
      <c r="E60" s="90"/>
      <c r="F60" s="90">
        <v>829</v>
      </c>
      <c r="G60" s="90" t="s">
        <v>173</v>
      </c>
      <c r="H60" s="90" t="s">
        <v>185</v>
      </c>
      <c r="I60" s="114">
        <v>16075</v>
      </c>
      <c r="J60" s="114">
        <v>3401</v>
      </c>
      <c r="K60" s="114">
        <v>546.71</v>
      </c>
      <c r="L60" s="114">
        <v>0.02</v>
      </c>
      <c r="M60" s="114">
        <v>0.15</v>
      </c>
      <c r="N60" s="114">
        <v>0.02</v>
      </c>
    </row>
    <row r="61" spans="2:14">
      <c r="B61" s="60" t="s">
        <v>643</v>
      </c>
      <c r="C61" s="90">
        <v>1104249</v>
      </c>
      <c r="D61" s="90" t="s">
        <v>154</v>
      </c>
      <c r="E61" s="90"/>
      <c r="F61" s="90">
        <v>1445</v>
      </c>
      <c r="G61" s="90" t="s">
        <v>173</v>
      </c>
      <c r="H61" s="90" t="s">
        <v>185</v>
      </c>
      <c r="I61" s="114">
        <v>8033</v>
      </c>
      <c r="J61" s="114">
        <v>15550</v>
      </c>
      <c r="K61" s="114">
        <v>1249.1300000000001</v>
      </c>
      <c r="L61" s="114">
        <v>0.06</v>
      </c>
      <c r="M61" s="114">
        <v>0.33</v>
      </c>
      <c r="N61" s="114">
        <v>0.05</v>
      </c>
    </row>
    <row r="62" spans="2:14">
      <c r="B62" s="60" t="s">
        <v>644</v>
      </c>
      <c r="C62" s="90">
        <v>777037</v>
      </c>
      <c r="D62" s="90" t="s">
        <v>154</v>
      </c>
      <c r="E62" s="90"/>
      <c r="F62" s="90">
        <v>777</v>
      </c>
      <c r="G62" s="90" t="s">
        <v>173</v>
      </c>
      <c r="H62" s="90" t="s">
        <v>185</v>
      </c>
      <c r="I62" s="114">
        <v>169347</v>
      </c>
      <c r="J62" s="114">
        <v>1439</v>
      </c>
      <c r="K62" s="114">
        <v>2436.9</v>
      </c>
      <c r="L62" s="114">
        <v>0.08</v>
      </c>
      <c r="M62" s="114">
        <v>0.65</v>
      </c>
      <c r="N62" s="114">
        <v>0.11</v>
      </c>
    </row>
    <row r="63" spans="2:14">
      <c r="B63" s="60" t="s">
        <v>645</v>
      </c>
      <c r="C63" s="90">
        <v>505016</v>
      </c>
      <c r="D63" s="90" t="s">
        <v>154</v>
      </c>
      <c r="E63" s="90"/>
      <c r="F63" s="90">
        <v>505</v>
      </c>
      <c r="G63" s="90" t="s">
        <v>357</v>
      </c>
      <c r="H63" s="90" t="s">
        <v>185</v>
      </c>
      <c r="I63" s="114">
        <v>62799.1</v>
      </c>
      <c r="J63" s="114">
        <v>4388</v>
      </c>
      <c r="K63" s="114">
        <v>2755.63</v>
      </c>
      <c r="L63" s="114">
        <v>0.22</v>
      </c>
      <c r="M63" s="114">
        <v>0.74</v>
      </c>
      <c r="N63" s="114">
        <v>0.12</v>
      </c>
    </row>
    <row r="64" spans="2:14">
      <c r="B64" s="60" t="s">
        <v>646</v>
      </c>
      <c r="C64" s="90">
        <v>390013</v>
      </c>
      <c r="D64" s="90" t="s">
        <v>154</v>
      </c>
      <c r="E64" s="90"/>
      <c r="F64" s="90">
        <v>390</v>
      </c>
      <c r="G64" s="90" t="s">
        <v>357</v>
      </c>
      <c r="H64" s="90" t="s">
        <v>185</v>
      </c>
      <c r="I64" s="114">
        <v>8960</v>
      </c>
      <c r="J64" s="114">
        <v>3100</v>
      </c>
      <c r="K64" s="114">
        <v>277.76</v>
      </c>
      <c r="L64" s="114">
        <v>0.01</v>
      </c>
      <c r="M64" s="114">
        <v>7.0000000000000007E-2</v>
      </c>
      <c r="N64" s="114">
        <v>0.01</v>
      </c>
    </row>
    <row r="65" spans="2:14">
      <c r="B65" s="60" t="s">
        <v>647</v>
      </c>
      <c r="C65" s="90">
        <v>387019</v>
      </c>
      <c r="D65" s="90" t="s">
        <v>154</v>
      </c>
      <c r="E65" s="90"/>
      <c r="F65" s="90">
        <v>387</v>
      </c>
      <c r="G65" s="90" t="s">
        <v>357</v>
      </c>
      <c r="H65" s="90" t="s">
        <v>185</v>
      </c>
      <c r="I65" s="114">
        <v>11856.04</v>
      </c>
      <c r="J65" s="114">
        <v>8380</v>
      </c>
      <c r="K65" s="114">
        <v>993.54</v>
      </c>
      <c r="L65" s="114">
        <v>0.05</v>
      </c>
      <c r="M65" s="114">
        <v>0.27</v>
      </c>
      <c r="N65" s="114">
        <v>0.04</v>
      </c>
    </row>
    <row r="66" spans="2:14">
      <c r="B66" s="60" t="s">
        <v>648</v>
      </c>
      <c r="C66" s="90">
        <v>1097278</v>
      </c>
      <c r="D66" s="90" t="s">
        <v>154</v>
      </c>
      <c r="E66" s="90"/>
      <c r="F66" s="90">
        <v>1328</v>
      </c>
      <c r="G66" s="90" t="s">
        <v>357</v>
      </c>
      <c r="H66" s="90" t="s">
        <v>185</v>
      </c>
      <c r="I66" s="114">
        <v>345437</v>
      </c>
      <c r="J66" s="114">
        <v>1634</v>
      </c>
      <c r="K66" s="114">
        <v>5644.44</v>
      </c>
      <c r="L66" s="114">
        <v>0.11</v>
      </c>
      <c r="M66" s="114">
        <v>1.51</v>
      </c>
      <c r="N66" s="114">
        <v>0.25</v>
      </c>
    </row>
    <row r="67" spans="2:14">
      <c r="B67" s="60" t="s">
        <v>649</v>
      </c>
      <c r="C67" s="90">
        <v>1091354</v>
      </c>
      <c r="D67" s="90" t="s">
        <v>154</v>
      </c>
      <c r="E67" s="90"/>
      <c r="F67" s="90">
        <v>1172</v>
      </c>
      <c r="G67" s="90" t="s">
        <v>357</v>
      </c>
      <c r="H67" s="90" t="s">
        <v>185</v>
      </c>
      <c r="I67" s="114">
        <v>0.11</v>
      </c>
      <c r="J67" s="114">
        <v>6598</v>
      </c>
      <c r="K67" s="114">
        <v>0.01</v>
      </c>
      <c r="L67" s="114">
        <v>0</v>
      </c>
      <c r="M67" s="114">
        <v>0</v>
      </c>
      <c r="N67" s="114">
        <v>0</v>
      </c>
    </row>
    <row r="68" spans="2:14">
      <c r="B68" s="60" t="s">
        <v>650</v>
      </c>
      <c r="C68" s="90">
        <v>1095835</v>
      </c>
      <c r="D68" s="90" t="s">
        <v>154</v>
      </c>
      <c r="E68" s="90"/>
      <c r="F68" s="90">
        <v>1300</v>
      </c>
      <c r="G68" s="90" t="s">
        <v>357</v>
      </c>
      <c r="H68" s="90" t="s">
        <v>185</v>
      </c>
      <c r="I68" s="114">
        <v>200521.1</v>
      </c>
      <c r="J68" s="114">
        <v>3839</v>
      </c>
      <c r="K68" s="114">
        <v>7698.01</v>
      </c>
      <c r="L68" s="114">
        <v>0.19</v>
      </c>
      <c r="M68" s="114">
        <v>2.06</v>
      </c>
      <c r="N68" s="114">
        <v>0.34</v>
      </c>
    </row>
    <row r="69" spans="2:14">
      <c r="B69" s="60" t="s">
        <v>651</v>
      </c>
      <c r="C69" s="90">
        <v>1097260</v>
      </c>
      <c r="D69" s="90" t="s">
        <v>154</v>
      </c>
      <c r="E69" s="90"/>
      <c r="F69" s="90">
        <v>1327</v>
      </c>
      <c r="G69" s="90" t="s">
        <v>357</v>
      </c>
      <c r="H69" s="90" t="s">
        <v>185</v>
      </c>
      <c r="I69" s="114">
        <v>109</v>
      </c>
      <c r="J69" s="114">
        <v>25300</v>
      </c>
      <c r="K69" s="114">
        <v>27.58</v>
      </c>
      <c r="L69" s="114">
        <v>0</v>
      </c>
      <c r="M69" s="114">
        <v>0.01</v>
      </c>
      <c r="N69" s="114">
        <v>0</v>
      </c>
    </row>
    <row r="70" spans="2:14">
      <c r="B70" s="60" t="s">
        <v>652</v>
      </c>
      <c r="C70" s="90">
        <v>1121607</v>
      </c>
      <c r="D70" s="90" t="s">
        <v>154</v>
      </c>
      <c r="E70" s="90"/>
      <c r="F70" s="90">
        <v>1560</v>
      </c>
      <c r="G70" s="90" t="s">
        <v>357</v>
      </c>
      <c r="H70" s="90" t="s">
        <v>185</v>
      </c>
      <c r="I70" s="114">
        <v>1099</v>
      </c>
      <c r="J70" s="114">
        <v>34590</v>
      </c>
      <c r="K70" s="114">
        <v>380.14</v>
      </c>
      <c r="L70" s="114">
        <v>0.02</v>
      </c>
      <c r="M70" s="114">
        <v>0.1</v>
      </c>
      <c r="N70" s="114">
        <v>0.02</v>
      </c>
    </row>
    <row r="71" spans="2:14">
      <c r="B71" s="60" t="s">
        <v>653</v>
      </c>
      <c r="C71" s="90">
        <v>759019</v>
      </c>
      <c r="D71" s="90" t="s">
        <v>154</v>
      </c>
      <c r="E71" s="90"/>
      <c r="F71" s="90">
        <v>759</v>
      </c>
      <c r="G71" s="90" t="s">
        <v>357</v>
      </c>
      <c r="H71" s="90" t="s">
        <v>185</v>
      </c>
      <c r="I71" s="114">
        <v>3572</v>
      </c>
      <c r="J71" s="114">
        <v>139900</v>
      </c>
      <c r="K71" s="114">
        <v>4997.2299999999996</v>
      </c>
      <c r="L71" s="114">
        <v>0.18</v>
      </c>
      <c r="M71" s="114">
        <v>1.34</v>
      </c>
      <c r="N71" s="114">
        <v>0.22</v>
      </c>
    </row>
    <row r="72" spans="2:14">
      <c r="B72" s="60" t="s">
        <v>654</v>
      </c>
      <c r="C72" s="90">
        <v>198010</v>
      </c>
      <c r="D72" s="90" t="s">
        <v>154</v>
      </c>
      <c r="E72" s="90"/>
      <c r="F72" s="90">
        <v>198</v>
      </c>
      <c r="G72" s="90" t="s">
        <v>357</v>
      </c>
      <c r="H72" s="90" t="s">
        <v>185</v>
      </c>
      <c r="I72" s="114">
        <v>46675</v>
      </c>
      <c r="J72" s="114">
        <v>803.2</v>
      </c>
      <c r="K72" s="114">
        <v>374.89</v>
      </c>
      <c r="L72" s="114">
        <v>0.02</v>
      </c>
      <c r="M72" s="114">
        <v>0.1</v>
      </c>
      <c r="N72" s="114">
        <v>0.02</v>
      </c>
    </row>
    <row r="73" spans="2:14">
      <c r="B73" s="60" t="s">
        <v>655</v>
      </c>
      <c r="C73" s="90">
        <v>226019</v>
      </c>
      <c r="D73" s="90" t="s">
        <v>154</v>
      </c>
      <c r="E73" s="90"/>
      <c r="F73" s="90">
        <v>226</v>
      </c>
      <c r="G73" s="90" t="s">
        <v>357</v>
      </c>
      <c r="H73" s="90" t="s">
        <v>185</v>
      </c>
      <c r="I73" s="114">
        <v>0.67</v>
      </c>
      <c r="J73" s="114">
        <v>460.9</v>
      </c>
      <c r="K73" s="114">
        <v>0</v>
      </c>
      <c r="L73" s="114">
        <v>0</v>
      </c>
      <c r="M73" s="114">
        <v>0</v>
      </c>
      <c r="N73" s="114">
        <v>0</v>
      </c>
    </row>
    <row r="74" spans="2:14">
      <c r="B74" s="60" t="s">
        <v>656</v>
      </c>
      <c r="C74" s="90">
        <v>723007</v>
      </c>
      <c r="D74" s="90" t="s">
        <v>154</v>
      </c>
      <c r="E74" s="90"/>
      <c r="F74" s="90">
        <v>723</v>
      </c>
      <c r="G74" s="90" t="s">
        <v>357</v>
      </c>
      <c r="H74" s="90" t="s">
        <v>185</v>
      </c>
      <c r="I74" s="114">
        <v>52333</v>
      </c>
      <c r="J74" s="114">
        <v>5859</v>
      </c>
      <c r="K74" s="114">
        <v>3066.19</v>
      </c>
      <c r="L74" s="114">
        <v>0.2</v>
      </c>
      <c r="M74" s="114">
        <v>0.82</v>
      </c>
      <c r="N74" s="114">
        <v>0.13</v>
      </c>
    </row>
    <row r="75" spans="2:14">
      <c r="B75" s="60" t="s">
        <v>657</v>
      </c>
      <c r="C75" s="90">
        <v>1098565</v>
      </c>
      <c r="D75" s="90" t="s">
        <v>154</v>
      </c>
      <c r="E75" s="90"/>
      <c r="F75" s="90">
        <v>1349</v>
      </c>
      <c r="G75" s="90" t="s">
        <v>357</v>
      </c>
      <c r="H75" s="90" t="s">
        <v>185</v>
      </c>
      <c r="I75" s="114">
        <v>1960</v>
      </c>
      <c r="J75" s="114">
        <v>14700</v>
      </c>
      <c r="K75" s="114">
        <v>288.12</v>
      </c>
      <c r="L75" s="114">
        <v>0.02</v>
      </c>
      <c r="M75" s="114">
        <v>0.08</v>
      </c>
      <c r="N75" s="114">
        <v>0.01</v>
      </c>
    </row>
    <row r="76" spans="2:14">
      <c r="B76" s="60" t="s">
        <v>658</v>
      </c>
      <c r="C76" s="90">
        <v>1098920</v>
      </c>
      <c r="D76" s="90" t="s">
        <v>154</v>
      </c>
      <c r="E76" s="90"/>
      <c r="F76" s="90">
        <v>2384</v>
      </c>
      <c r="G76" s="90" t="s">
        <v>357</v>
      </c>
      <c r="H76" s="90" t="s">
        <v>185</v>
      </c>
      <c r="I76" s="114">
        <v>512437</v>
      </c>
      <c r="J76" s="114">
        <v>1062</v>
      </c>
      <c r="K76" s="114">
        <v>5442.08</v>
      </c>
      <c r="L76" s="114">
        <v>0.31</v>
      </c>
      <c r="M76" s="114">
        <v>1.45</v>
      </c>
      <c r="N76" s="114">
        <v>0.24</v>
      </c>
    </row>
    <row r="77" spans="2:14">
      <c r="B77" s="60" t="s">
        <v>659</v>
      </c>
      <c r="C77" s="90">
        <v>1081942</v>
      </c>
      <c r="D77" s="90" t="s">
        <v>154</v>
      </c>
      <c r="E77" s="90"/>
      <c r="F77" s="90">
        <v>1068</v>
      </c>
      <c r="G77" s="90" t="s">
        <v>357</v>
      </c>
      <c r="H77" s="90" t="s">
        <v>185</v>
      </c>
      <c r="I77" s="114">
        <v>17069</v>
      </c>
      <c r="J77" s="114">
        <v>737</v>
      </c>
      <c r="K77" s="114">
        <v>125.8</v>
      </c>
      <c r="L77" s="114">
        <v>0</v>
      </c>
      <c r="M77" s="114">
        <v>0.03</v>
      </c>
      <c r="N77" s="114">
        <v>0.01</v>
      </c>
    </row>
    <row r="78" spans="2:14">
      <c r="B78" s="60" t="s">
        <v>660</v>
      </c>
      <c r="C78" s="90">
        <v>1100957</v>
      </c>
      <c r="D78" s="90" t="s">
        <v>154</v>
      </c>
      <c r="E78" s="90"/>
      <c r="F78" s="90">
        <v>1390</v>
      </c>
      <c r="G78" s="90" t="s">
        <v>527</v>
      </c>
      <c r="H78" s="90" t="s">
        <v>185</v>
      </c>
      <c r="I78" s="114">
        <v>375633</v>
      </c>
      <c r="J78" s="114">
        <v>463.9</v>
      </c>
      <c r="K78" s="114">
        <v>1742.56</v>
      </c>
      <c r="L78" s="114">
        <v>0.13</v>
      </c>
      <c r="M78" s="114">
        <v>0.47</v>
      </c>
      <c r="N78" s="114">
        <v>0.08</v>
      </c>
    </row>
    <row r="79" spans="2:14">
      <c r="B79" s="60" t="s">
        <v>661</v>
      </c>
      <c r="C79" s="90">
        <v>1082510</v>
      </c>
      <c r="D79" s="90" t="s">
        <v>154</v>
      </c>
      <c r="E79" s="90"/>
      <c r="F79" s="90">
        <v>2030</v>
      </c>
      <c r="G79" s="90" t="s">
        <v>662</v>
      </c>
      <c r="H79" s="90" t="s">
        <v>185</v>
      </c>
      <c r="I79" s="114">
        <v>68536</v>
      </c>
      <c r="J79" s="114">
        <v>1946</v>
      </c>
      <c r="K79" s="114">
        <v>1333.71</v>
      </c>
      <c r="L79" s="114">
        <v>0.13</v>
      </c>
      <c r="M79" s="114">
        <v>0.36</v>
      </c>
      <c r="N79" s="114">
        <v>0.06</v>
      </c>
    </row>
    <row r="80" spans="2:14">
      <c r="B80" s="60" t="s">
        <v>663</v>
      </c>
      <c r="C80" s="90">
        <v>445015</v>
      </c>
      <c r="D80" s="90" t="s">
        <v>154</v>
      </c>
      <c r="E80" s="90"/>
      <c r="F80" s="90">
        <v>445</v>
      </c>
      <c r="G80" s="90" t="s">
        <v>664</v>
      </c>
      <c r="H80" s="90" t="s">
        <v>185</v>
      </c>
      <c r="I80" s="114">
        <v>36306</v>
      </c>
      <c r="J80" s="114">
        <v>3074</v>
      </c>
      <c r="K80" s="114">
        <v>1116.05</v>
      </c>
      <c r="L80" s="114">
        <v>0.06</v>
      </c>
      <c r="M80" s="114">
        <v>0.3</v>
      </c>
      <c r="N80" s="114">
        <v>0.05</v>
      </c>
    </row>
    <row r="81" spans="2:14">
      <c r="B81" s="60" t="s">
        <v>665</v>
      </c>
      <c r="C81" s="90">
        <v>256016</v>
      </c>
      <c r="D81" s="90" t="s">
        <v>154</v>
      </c>
      <c r="E81" s="90"/>
      <c r="F81" s="90">
        <v>256</v>
      </c>
      <c r="G81" s="90" t="s">
        <v>664</v>
      </c>
      <c r="H81" s="90" t="s">
        <v>185</v>
      </c>
      <c r="I81" s="114">
        <v>9704</v>
      </c>
      <c r="J81" s="114">
        <v>15680</v>
      </c>
      <c r="K81" s="114">
        <v>1521.59</v>
      </c>
      <c r="L81" s="114">
        <v>7.0000000000000007E-2</v>
      </c>
      <c r="M81" s="114">
        <v>0.41</v>
      </c>
      <c r="N81" s="114">
        <v>7.0000000000000007E-2</v>
      </c>
    </row>
    <row r="82" spans="2:14">
      <c r="B82" s="60" t="s">
        <v>666</v>
      </c>
      <c r="C82" s="90">
        <v>1087824</v>
      </c>
      <c r="D82" s="90" t="s">
        <v>154</v>
      </c>
      <c r="E82" s="90"/>
      <c r="F82" s="90">
        <v>1152</v>
      </c>
      <c r="G82" s="90" t="s">
        <v>333</v>
      </c>
      <c r="H82" s="90" t="s">
        <v>185</v>
      </c>
      <c r="I82" s="114">
        <v>23069</v>
      </c>
      <c r="J82" s="114">
        <v>255.3</v>
      </c>
      <c r="K82" s="114">
        <v>58.9</v>
      </c>
      <c r="L82" s="114">
        <v>0</v>
      </c>
      <c r="M82" s="114">
        <v>0.02</v>
      </c>
      <c r="N82" s="114">
        <v>0</v>
      </c>
    </row>
    <row r="83" spans="2:14">
      <c r="B83" s="60" t="s">
        <v>667</v>
      </c>
      <c r="C83" s="90">
        <v>1107663</v>
      </c>
      <c r="D83" s="90" t="s">
        <v>154</v>
      </c>
      <c r="E83" s="90"/>
      <c r="F83" s="90">
        <v>1422</v>
      </c>
      <c r="G83" s="90" t="s">
        <v>333</v>
      </c>
      <c r="H83" s="90" t="s">
        <v>185</v>
      </c>
      <c r="I83" s="114">
        <v>33262</v>
      </c>
      <c r="J83" s="114">
        <v>8430</v>
      </c>
      <c r="K83" s="114">
        <v>2803.99</v>
      </c>
      <c r="L83" s="114">
        <v>0.11</v>
      </c>
      <c r="M83" s="114">
        <v>0.75</v>
      </c>
      <c r="N83" s="114">
        <v>0.12</v>
      </c>
    </row>
    <row r="84" spans="2:14">
      <c r="B84" s="60" t="s">
        <v>668</v>
      </c>
      <c r="C84" s="90">
        <v>1082312</v>
      </c>
      <c r="D84" s="90" t="s">
        <v>154</v>
      </c>
      <c r="E84" s="90"/>
      <c r="F84" s="90">
        <v>2026</v>
      </c>
      <c r="G84" s="90" t="s">
        <v>205</v>
      </c>
      <c r="H84" s="90" t="s">
        <v>185</v>
      </c>
      <c r="I84" s="114">
        <v>660</v>
      </c>
      <c r="J84" s="114">
        <v>2633</v>
      </c>
      <c r="K84" s="114">
        <v>17.38</v>
      </c>
      <c r="L84" s="114">
        <v>0</v>
      </c>
      <c r="M84" s="114">
        <v>0</v>
      </c>
      <c r="N84" s="114">
        <v>0</v>
      </c>
    </row>
    <row r="85" spans="2:14">
      <c r="B85" s="60" t="s">
        <v>669</v>
      </c>
      <c r="C85" s="90">
        <v>1087659</v>
      </c>
      <c r="D85" s="90" t="s">
        <v>154</v>
      </c>
      <c r="E85" s="90"/>
      <c r="F85" s="90">
        <v>1146</v>
      </c>
      <c r="G85" s="90" t="s">
        <v>205</v>
      </c>
      <c r="H85" s="90" t="s">
        <v>185</v>
      </c>
      <c r="I85" s="114">
        <v>106</v>
      </c>
      <c r="J85" s="114">
        <v>5536</v>
      </c>
      <c r="K85" s="114">
        <v>5.87</v>
      </c>
      <c r="L85" s="114">
        <v>0</v>
      </c>
      <c r="M85" s="114">
        <v>0</v>
      </c>
      <c r="N85" s="114">
        <v>0</v>
      </c>
    </row>
    <row r="86" spans="2:14">
      <c r="B86" s="60" t="s">
        <v>670</v>
      </c>
      <c r="C86" s="90">
        <v>1083443</v>
      </c>
      <c r="D86" s="90" t="s">
        <v>154</v>
      </c>
      <c r="E86" s="90"/>
      <c r="F86" s="90">
        <v>2156</v>
      </c>
      <c r="G86" s="90" t="s">
        <v>204</v>
      </c>
      <c r="H86" s="90" t="s">
        <v>185</v>
      </c>
      <c r="I86" s="114">
        <v>20275</v>
      </c>
      <c r="J86" s="114">
        <v>4631</v>
      </c>
      <c r="K86" s="114">
        <v>938.94</v>
      </c>
      <c r="L86" s="114">
        <v>0.11</v>
      </c>
      <c r="M86" s="114">
        <v>0.25</v>
      </c>
      <c r="N86" s="114">
        <v>0.04</v>
      </c>
    </row>
    <row r="87" spans="2:14">
      <c r="B87" s="60" t="s">
        <v>671</v>
      </c>
      <c r="C87" s="90">
        <v>1101534</v>
      </c>
      <c r="D87" s="90" t="s">
        <v>154</v>
      </c>
      <c r="E87" s="90"/>
      <c r="F87" s="90">
        <v>2066</v>
      </c>
      <c r="G87" s="90" t="s">
        <v>204</v>
      </c>
      <c r="H87" s="90" t="s">
        <v>185</v>
      </c>
      <c r="I87" s="114">
        <v>109284</v>
      </c>
      <c r="J87" s="114">
        <v>3100</v>
      </c>
      <c r="K87" s="114">
        <v>3387.8</v>
      </c>
      <c r="L87" s="114">
        <v>0.11</v>
      </c>
      <c r="M87" s="114">
        <v>0.91</v>
      </c>
      <c r="N87" s="114">
        <v>0.15</v>
      </c>
    </row>
    <row r="88" spans="2:14">
      <c r="B88" s="60" t="s">
        <v>672</v>
      </c>
      <c r="C88" s="90">
        <v>1083484</v>
      </c>
      <c r="D88" s="90" t="s">
        <v>154</v>
      </c>
      <c r="E88" s="90"/>
      <c r="F88" s="90">
        <v>2095</v>
      </c>
      <c r="G88" s="90" t="s">
        <v>204</v>
      </c>
      <c r="H88" s="90" t="s">
        <v>185</v>
      </c>
      <c r="I88" s="114">
        <v>299043</v>
      </c>
      <c r="J88" s="114">
        <v>1847</v>
      </c>
      <c r="K88" s="114">
        <v>5523.32</v>
      </c>
      <c r="L88" s="114">
        <v>0.19</v>
      </c>
      <c r="M88" s="114">
        <v>1.48</v>
      </c>
      <c r="N88" s="114">
        <v>0.24</v>
      </c>
    </row>
    <row r="89" spans="2:14">
      <c r="B89" s="59" t="s">
        <v>30</v>
      </c>
      <c r="C89" s="88"/>
      <c r="D89" s="88"/>
      <c r="E89" s="88"/>
      <c r="F89" s="88"/>
      <c r="G89" s="88"/>
      <c r="H89" s="88"/>
      <c r="I89" s="91">
        <v>5769375.0700000003</v>
      </c>
      <c r="J89" s="91"/>
      <c r="K89" s="91">
        <v>50444.74</v>
      </c>
      <c r="L89" s="91"/>
      <c r="M89" s="91"/>
      <c r="N89" s="91">
        <v>2.21</v>
      </c>
    </row>
    <row r="90" spans="2:14">
      <c r="B90" s="60" t="s">
        <v>268</v>
      </c>
      <c r="C90" s="90"/>
      <c r="D90" s="90"/>
      <c r="E90" s="90"/>
      <c r="F90" s="90"/>
      <c r="G90" s="90"/>
      <c r="H90" s="90"/>
      <c r="I90" s="114"/>
      <c r="J90" s="114"/>
      <c r="K90" s="114"/>
      <c r="L90" s="114"/>
      <c r="M90" s="114"/>
      <c r="N90" s="114"/>
    </row>
    <row r="91" spans="2:14">
      <c r="B91" s="60" t="s">
        <v>673</v>
      </c>
      <c r="C91" s="90">
        <v>1092709</v>
      </c>
      <c r="D91" s="90" t="s">
        <v>154</v>
      </c>
      <c r="E91" s="90"/>
      <c r="F91" s="90">
        <v>1238</v>
      </c>
      <c r="G91" s="90" t="s">
        <v>200</v>
      </c>
      <c r="H91" s="90" t="s">
        <v>185</v>
      </c>
      <c r="I91" s="114">
        <v>4900</v>
      </c>
      <c r="J91" s="114">
        <v>42.3</v>
      </c>
      <c r="K91" s="114">
        <v>2.0699999999999998</v>
      </c>
      <c r="L91" s="114">
        <v>0.01</v>
      </c>
      <c r="M91" s="114">
        <v>0</v>
      </c>
      <c r="N91" s="114">
        <v>0</v>
      </c>
    </row>
    <row r="92" spans="2:14">
      <c r="B92" s="60" t="s">
        <v>674</v>
      </c>
      <c r="C92" s="90">
        <v>1096148</v>
      </c>
      <c r="D92" s="90" t="s">
        <v>154</v>
      </c>
      <c r="E92" s="90"/>
      <c r="F92" s="90">
        <v>1310</v>
      </c>
      <c r="G92" s="90" t="s">
        <v>200</v>
      </c>
      <c r="H92" s="90" t="s">
        <v>185</v>
      </c>
      <c r="I92" s="114">
        <v>110039</v>
      </c>
      <c r="J92" s="114">
        <v>599.9</v>
      </c>
      <c r="K92" s="114">
        <v>660.12</v>
      </c>
      <c r="L92" s="114">
        <v>0.27</v>
      </c>
      <c r="M92" s="114">
        <v>0.18</v>
      </c>
      <c r="N92" s="114">
        <v>0.03</v>
      </c>
    </row>
    <row r="93" spans="2:14">
      <c r="B93" s="60" t="s">
        <v>675</v>
      </c>
      <c r="C93" s="90">
        <v>280016</v>
      </c>
      <c r="D93" s="90" t="s">
        <v>154</v>
      </c>
      <c r="E93" s="90"/>
      <c r="F93" s="90">
        <v>280</v>
      </c>
      <c r="G93" s="90" t="s">
        <v>200</v>
      </c>
      <c r="H93" s="90" t="s">
        <v>185</v>
      </c>
      <c r="I93" s="114">
        <v>7204</v>
      </c>
      <c r="J93" s="114">
        <v>11170</v>
      </c>
      <c r="K93" s="114">
        <v>804.69</v>
      </c>
      <c r="L93" s="114">
        <v>0.14000000000000001</v>
      </c>
      <c r="M93" s="114">
        <v>0.22</v>
      </c>
      <c r="N93" s="114">
        <v>0.04</v>
      </c>
    </row>
    <row r="94" spans="2:14">
      <c r="B94" s="60" t="s">
        <v>676</v>
      </c>
      <c r="C94" s="90">
        <v>1082585</v>
      </c>
      <c r="D94" s="90" t="s">
        <v>154</v>
      </c>
      <c r="E94" s="90"/>
      <c r="F94" s="90">
        <v>2076</v>
      </c>
      <c r="G94" s="90" t="s">
        <v>200</v>
      </c>
      <c r="H94" s="90" t="s">
        <v>185</v>
      </c>
      <c r="I94" s="114">
        <v>47682</v>
      </c>
      <c r="J94" s="114">
        <v>625</v>
      </c>
      <c r="K94" s="114">
        <v>298.01</v>
      </c>
      <c r="L94" s="114">
        <v>0.4</v>
      </c>
      <c r="M94" s="114">
        <v>0.08</v>
      </c>
      <c r="N94" s="114">
        <v>0.01</v>
      </c>
    </row>
    <row r="95" spans="2:14">
      <c r="B95" s="60" t="s">
        <v>677</v>
      </c>
      <c r="C95" s="90">
        <v>1086230</v>
      </c>
      <c r="D95" s="90" t="s">
        <v>154</v>
      </c>
      <c r="E95" s="90"/>
      <c r="F95" s="90">
        <v>1135</v>
      </c>
      <c r="G95" s="90" t="s">
        <v>678</v>
      </c>
      <c r="H95" s="90" t="s">
        <v>185</v>
      </c>
      <c r="I95" s="114">
        <v>20380</v>
      </c>
      <c r="J95" s="114">
        <v>5034</v>
      </c>
      <c r="K95" s="114">
        <v>1025.93</v>
      </c>
      <c r="L95" s="114">
        <v>0.36</v>
      </c>
      <c r="M95" s="114">
        <v>0.27</v>
      </c>
      <c r="N95" s="114">
        <v>0.04</v>
      </c>
    </row>
    <row r="96" spans="2:14">
      <c r="B96" s="60" t="s">
        <v>679</v>
      </c>
      <c r="C96" s="90">
        <v>328013</v>
      </c>
      <c r="D96" s="90" t="s">
        <v>154</v>
      </c>
      <c r="E96" s="90"/>
      <c r="F96" s="90">
        <v>328</v>
      </c>
      <c r="G96" s="90" t="s">
        <v>678</v>
      </c>
      <c r="H96" s="90" t="s">
        <v>185</v>
      </c>
      <c r="I96" s="114">
        <v>44357</v>
      </c>
      <c r="J96" s="114">
        <v>1875</v>
      </c>
      <c r="K96" s="114">
        <v>831.69</v>
      </c>
      <c r="L96" s="114">
        <v>0.41</v>
      </c>
      <c r="M96" s="114">
        <v>0.22</v>
      </c>
      <c r="N96" s="114">
        <v>0.04</v>
      </c>
    </row>
    <row r="97" spans="2:14">
      <c r="B97" s="60" t="s">
        <v>680</v>
      </c>
      <c r="C97" s="90">
        <v>1117795</v>
      </c>
      <c r="D97" s="90" t="s">
        <v>154</v>
      </c>
      <c r="E97" s="90"/>
      <c r="F97" s="90">
        <v>1530</v>
      </c>
      <c r="G97" s="90" t="s">
        <v>621</v>
      </c>
      <c r="H97" s="90" t="s">
        <v>185</v>
      </c>
      <c r="I97" s="114">
        <v>4048.11</v>
      </c>
      <c r="J97" s="114">
        <v>2003</v>
      </c>
      <c r="K97" s="114">
        <v>81.08</v>
      </c>
      <c r="L97" s="114">
        <v>0.04</v>
      </c>
      <c r="M97" s="114">
        <v>0.02</v>
      </c>
      <c r="N97" s="114">
        <v>0</v>
      </c>
    </row>
    <row r="98" spans="2:14">
      <c r="B98" s="60" t="s">
        <v>681</v>
      </c>
      <c r="C98" s="90">
        <v>1120609</v>
      </c>
      <c r="D98" s="90" t="s">
        <v>154</v>
      </c>
      <c r="E98" s="90"/>
      <c r="F98" s="90">
        <v>1554</v>
      </c>
      <c r="G98" s="90" t="s">
        <v>621</v>
      </c>
      <c r="H98" s="90" t="s">
        <v>185</v>
      </c>
      <c r="I98" s="114">
        <v>2015</v>
      </c>
      <c r="J98" s="114">
        <v>162.80000000000001</v>
      </c>
      <c r="K98" s="114">
        <v>3.28</v>
      </c>
      <c r="L98" s="114">
        <v>0</v>
      </c>
      <c r="M98" s="114">
        <v>0</v>
      </c>
      <c r="N98" s="114">
        <v>0</v>
      </c>
    </row>
    <row r="99" spans="2:14">
      <c r="B99" s="60" t="s">
        <v>682</v>
      </c>
      <c r="C99" s="90">
        <v>496018</v>
      </c>
      <c r="D99" s="90" t="s">
        <v>154</v>
      </c>
      <c r="E99" s="90"/>
      <c r="F99" s="90">
        <v>496</v>
      </c>
      <c r="G99" s="90" t="s">
        <v>621</v>
      </c>
      <c r="H99" s="90" t="s">
        <v>185</v>
      </c>
      <c r="I99" s="114">
        <v>831868.52</v>
      </c>
      <c r="J99" s="114">
        <v>39.9</v>
      </c>
      <c r="K99" s="114">
        <v>331.92</v>
      </c>
      <c r="L99" s="114">
        <v>0.78</v>
      </c>
      <c r="M99" s="114">
        <v>0.09</v>
      </c>
      <c r="N99" s="114">
        <v>0.01</v>
      </c>
    </row>
    <row r="100" spans="2:14">
      <c r="B100" s="60" t="s">
        <v>683</v>
      </c>
      <c r="C100" s="90">
        <v>1094119</v>
      </c>
      <c r="D100" s="90" t="s">
        <v>154</v>
      </c>
      <c r="E100" s="90"/>
      <c r="F100" s="90">
        <v>1267</v>
      </c>
      <c r="G100" s="90" t="s">
        <v>621</v>
      </c>
      <c r="H100" s="90" t="s">
        <v>185</v>
      </c>
      <c r="I100" s="114">
        <v>85975</v>
      </c>
      <c r="J100" s="114">
        <v>2108</v>
      </c>
      <c r="K100" s="114">
        <v>1812.35</v>
      </c>
      <c r="L100" s="114">
        <v>0.24</v>
      </c>
      <c r="M100" s="114">
        <v>0.48</v>
      </c>
      <c r="N100" s="114">
        <v>0.08</v>
      </c>
    </row>
    <row r="101" spans="2:14">
      <c r="B101" s="60" t="s">
        <v>684</v>
      </c>
      <c r="C101" s="90">
        <v>601013</v>
      </c>
      <c r="D101" s="90" t="s">
        <v>154</v>
      </c>
      <c r="E101" s="90"/>
      <c r="F101" s="90">
        <v>601</v>
      </c>
      <c r="G101" s="90" t="s">
        <v>336</v>
      </c>
      <c r="H101" s="90" t="s">
        <v>185</v>
      </c>
      <c r="I101" s="114">
        <v>123</v>
      </c>
      <c r="J101" s="114">
        <v>920300</v>
      </c>
      <c r="K101" s="114">
        <v>1131.97</v>
      </c>
      <c r="L101" s="114">
        <v>0.12</v>
      </c>
      <c r="M101" s="114">
        <v>0.3</v>
      </c>
      <c r="N101" s="114">
        <v>0.05</v>
      </c>
    </row>
    <row r="102" spans="2:14">
      <c r="B102" s="60" t="s">
        <v>685</v>
      </c>
      <c r="C102" s="90">
        <v>711010</v>
      </c>
      <c r="D102" s="90" t="s">
        <v>154</v>
      </c>
      <c r="E102" s="90"/>
      <c r="F102" s="90">
        <v>711</v>
      </c>
      <c r="G102" s="90" t="s">
        <v>336</v>
      </c>
      <c r="H102" s="90" t="s">
        <v>185</v>
      </c>
      <c r="I102" s="114">
        <v>3561</v>
      </c>
      <c r="J102" s="114">
        <v>107200</v>
      </c>
      <c r="K102" s="114">
        <v>3817.39</v>
      </c>
      <c r="L102" s="114">
        <v>0.47</v>
      </c>
      <c r="M102" s="114">
        <v>1.02</v>
      </c>
      <c r="N102" s="114">
        <v>0.17</v>
      </c>
    </row>
    <row r="103" spans="2:14">
      <c r="B103" s="60" t="s">
        <v>686</v>
      </c>
      <c r="C103" s="90">
        <v>749077</v>
      </c>
      <c r="D103" s="90" t="s">
        <v>154</v>
      </c>
      <c r="E103" s="90"/>
      <c r="F103" s="90">
        <v>749</v>
      </c>
      <c r="G103" s="90" t="s">
        <v>202</v>
      </c>
      <c r="H103" s="90" t="s">
        <v>185</v>
      </c>
      <c r="I103" s="114">
        <v>26353</v>
      </c>
      <c r="J103" s="114">
        <v>1788</v>
      </c>
      <c r="K103" s="114">
        <v>471.19</v>
      </c>
      <c r="L103" s="114">
        <v>0.09</v>
      </c>
      <c r="M103" s="114">
        <v>0.13</v>
      </c>
      <c r="N103" s="114">
        <v>0.02</v>
      </c>
    </row>
    <row r="104" spans="2:14">
      <c r="B104" s="60" t="s">
        <v>687</v>
      </c>
      <c r="C104" s="90">
        <v>1095223</v>
      </c>
      <c r="D104" s="90" t="s">
        <v>154</v>
      </c>
      <c r="E104" s="90"/>
      <c r="F104" s="90">
        <v>1293</v>
      </c>
      <c r="G104" s="90" t="s">
        <v>202</v>
      </c>
      <c r="H104" s="90" t="s">
        <v>185</v>
      </c>
      <c r="I104" s="114">
        <v>9276</v>
      </c>
      <c r="J104" s="114">
        <v>1319</v>
      </c>
      <c r="K104" s="114">
        <v>122.35</v>
      </c>
      <c r="L104" s="114">
        <v>0.36</v>
      </c>
      <c r="M104" s="114">
        <v>0.03</v>
      </c>
      <c r="N104" s="114">
        <v>0.01</v>
      </c>
    </row>
    <row r="105" spans="2:14">
      <c r="B105" s="60" t="s">
        <v>688</v>
      </c>
      <c r="C105" s="90">
        <v>1083633</v>
      </c>
      <c r="D105" s="90" t="s">
        <v>154</v>
      </c>
      <c r="E105" s="90"/>
      <c r="F105" s="90">
        <v>1087</v>
      </c>
      <c r="G105" s="90" t="s">
        <v>170</v>
      </c>
      <c r="H105" s="90" t="s">
        <v>185</v>
      </c>
      <c r="I105" s="114">
        <v>422.19</v>
      </c>
      <c r="J105" s="114">
        <v>45.1</v>
      </c>
      <c r="K105" s="114">
        <v>0.19</v>
      </c>
      <c r="L105" s="114">
        <v>0</v>
      </c>
      <c r="M105" s="114">
        <v>0</v>
      </c>
      <c r="N105" s="114">
        <v>0</v>
      </c>
    </row>
    <row r="106" spans="2:14">
      <c r="B106" s="60" t="s">
        <v>689</v>
      </c>
      <c r="C106" s="90">
        <v>1087949</v>
      </c>
      <c r="D106" s="90" t="s">
        <v>154</v>
      </c>
      <c r="E106" s="90"/>
      <c r="F106" s="90">
        <v>1154</v>
      </c>
      <c r="G106" s="90" t="s">
        <v>170</v>
      </c>
      <c r="H106" s="90" t="s">
        <v>185</v>
      </c>
      <c r="I106" s="114">
        <v>24967.81</v>
      </c>
      <c r="J106" s="114">
        <v>54.3</v>
      </c>
      <c r="K106" s="114">
        <v>13.56</v>
      </c>
      <c r="L106" s="114">
        <v>0.02</v>
      </c>
      <c r="M106" s="114">
        <v>0</v>
      </c>
      <c r="N106" s="114">
        <v>0</v>
      </c>
    </row>
    <row r="107" spans="2:14">
      <c r="B107" s="60" t="s">
        <v>690</v>
      </c>
      <c r="C107" s="90">
        <v>1117688</v>
      </c>
      <c r="D107" s="90" t="s">
        <v>154</v>
      </c>
      <c r="E107" s="90"/>
      <c r="F107" s="90">
        <v>1531</v>
      </c>
      <c r="G107" s="90" t="s">
        <v>172</v>
      </c>
      <c r="H107" s="90" t="s">
        <v>185</v>
      </c>
      <c r="I107" s="114">
        <v>60218</v>
      </c>
      <c r="J107" s="114">
        <v>6190</v>
      </c>
      <c r="K107" s="114">
        <v>3727.49</v>
      </c>
      <c r="L107" s="114">
        <v>0.43</v>
      </c>
      <c r="M107" s="114">
        <v>1</v>
      </c>
      <c r="N107" s="114">
        <v>0.16</v>
      </c>
    </row>
    <row r="108" spans="2:14">
      <c r="B108" s="60" t="s">
        <v>691</v>
      </c>
      <c r="C108" s="90">
        <v>565010</v>
      </c>
      <c r="D108" s="90" t="s">
        <v>154</v>
      </c>
      <c r="E108" s="90"/>
      <c r="F108" s="90">
        <v>565</v>
      </c>
      <c r="G108" s="90" t="s">
        <v>172</v>
      </c>
      <c r="H108" s="90" t="s">
        <v>185</v>
      </c>
      <c r="I108" s="114">
        <v>755</v>
      </c>
      <c r="J108" s="114">
        <v>211900</v>
      </c>
      <c r="K108" s="114">
        <v>1599.85</v>
      </c>
      <c r="L108" s="114">
        <v>0.01</v>
      </c>
      <c r="M108" s="114">
        <v>0.43</v>
      </c>
      <c r="N108" s="114">
        <v>7.0000000000000007E-2</v>
      </c>
    </row>
    <row r="109" spans="2:14">
      <c r="B109" s="60" t="s">
        <v>692</v>
      </c>
      <c r="C109" s="90">
        <v>810010</v>
      </c>
      <c r="D109" s="90" t="s">
        <v>154</v>
      </c>
      <c r="E109" s="90"/>
      <c r="F109" s="90">
        <v>810</v>
      </c>
      <c r="G109" s="90" t="s">
        <v>172</v>
      </c>
      <c r="H109" s="90" t="s">
        <v>185</v>
      </c>
      <c r="I109" s="114">
        <v>4661</v>
      </c>
      <c r="J109" s="114">
        <v>9750</v>
      </c>
      <c r="K109" s="114">
        <v>454.45</v>
      </c>
      <c r="L109" s="114">
        <v>7.0000000000000007E-2</v>
      </c>
      <c r="M109" s="114">
        <v>0.12</v>
      </c>
      <c r="N109" s="114">
        <v>0.02</v>
      </c>
    </row>
    <row r="110" spans="2:14">
      <c r="B110" s="60" t="s">
        <v>693</v>
      </c>
      <c r="C110" s="90">
        <v>1091933</v>
      </c>
      <c r="D110" s="90" t="s">
        <v>154</v>
      </c>
      <c r="E110" s="90"/>
      <c r="F110" s="90">
        <v>1226</v>
      </c>
      <c r="G110" s="90" t="s">
        <v>381</v>
      </c>
      <c r="H110" s="90" t="s">
        <v>185</v>
      </c>
      <c r="I110" s="114">
        <v>23881.64</v>
      </c>
      <c r="J110" s="114">
        <v>874</v>
      </c>
      <c r="K110" s="114">
        <v>208.73</v>
      </c>
      <c r="L110" s="114">
        <v>0.09</v>
      </c>
      <c r="M110" s="114">
        <v>0.06</v>
      </c>
      <c r="N110" s="114">
        <v>0.01</v>
      </c>
    </row>
    <row r="111" spans="2:14">
      <c r="B111" s="60" t="s">
        <v>694</v>
      </c>
      <c r="C111" s="90">
        <v>1090943</v>
      </c>
      <c r="D111" s="90" t="s">
        <v>154</v>
      </c>
      <c r="E111" s="90"/>
      <c r="F111" s="90">
        <v>1209</v>
      </c>
      <c r="G111" s="90" t="s">
        <v>381</v>
      </c>
      <c r="H111" s="90" t="s">
        <v>185</v>
      </c>
      <c r="I111" s="114">
        <v>3398</v>
      </c>
      <c r="J111" s="114">
        <v>1196</v>
      </c>
      <c r="K111" s="114">
        <v>40.64</v>
      </c>
      <c r="L111" s="114">
        <v>0.02</v>
      </c>
      <c r="M111" s="114">
        <v>0.01</v>
      </c>
      <c r="N111" s="114">
        <v>0</v>
      </c>
    </row>
    <row r="112" spans="2:14">
      <c r="B112" s="60" t="s">
        <v>695</v>
      </c>
      <c r="C112" s="90">
        <v>756015</v>
      </c>
      <c r="D112" s="90" t="s">
        <v>154</v>
      </c>
      <c r="E112" s="90"/>
      <c r="F112" s="90">
        <v>756</v>
      </c>
      <c r="G112" s="90" t="s">
        <v>381</v>
      </c>
      <c r="H112" s="90" t="s">
        <v>185</v>
      </c>
      <c r="I112" s="114">
        <v>1104.04</v>
      </c>
      <c r="J112" s="114">
        <v>363</v>
      </c>
      <c r="K112" s="114">
        <v>4.01</v>
      </c>
      <c r="L112" s="114">
        <v>0.02</v>
      </c>
      <c r="M112" s="114">
        <v>0</v>
      </c>
      <c r="N112" s="114">
        <v>0</v>
      </c>
    </row>
    <row r="113" spans="2:14">
      <c r="B113" s="60" t="s">
        <v>696</v>
      </c>
      <c r="C113" s="90">
        <v>528018</v>
      </c>
      <c r="D113" s="90" t="s">
        <v>154</v>
      </c>
      <c r="E113" s="90"/>
      <c r="F113" s="90">
        <v>528</v>
      </c>
      <c r="G113" s="90" t="s">
        <v>612</v>
      </c>
      <c r="H113" s="90" t="s">
        <v>185</v>
      </c>
      <c r="I113" s="114">
        <v>862</v>
      </c>
      <c r="J113" s="114">
        <v>5968</v>
      </c>
      <c r="K113" s="114">
        <v>51.44</v>
      </c>
      <c r="L113" s="114">
        <v>0.01</v>
      </c>
      <c r="M113" s="114">
        <v>0.01</v>
      </c>
      <c r="N113" s="114">
        <v>0</v>
      </c>
    </row>
    <row r="114" spans="2:14">
      <c r="B114" s="60" t="s">
        <v>697</v>
      </c>
      <c r="C114" s="90">
        <v>1101450</v>
      </c>
      <c r="D114" s="90" t="s">
        <v>154</v>
      </c>
      <c r="E114" s="90"/>
      <c r="F114" s="90">
        <v>1393</v>
      </c>
      <c r="G114" s="90" t="s">
        <v>614</v>
      </c>
      <c r="H114" s="90" t="s">
        <v>185</v>
      </c>
      <c r="I114" s="114">
        <v>1070489</v>
      </c>
      <c r="J114" s="114">
        <v>115.7</v>
      </c>
      <c r="K114" s="114">
        <v>1238.56</v>
      </c>
      <c r="L114" s="114">
        <v>2.02</v>
      </c>
      <c r="M114" s="114">
        <v>0.33</v>
      </c>
      <c r="N114" s="114">
        <v>0.05</v>
      </c>
    </row>
    <row r="115" spans="2:14">
      <c r="B115" s="60" t="s">
        <v>698</v>
      </c>
      <c r="C115" s="90">
        <v>354019</v>
      </c>
      <c r="D115" s="90" t="s">
        <v>154</v>
      </c>
      <c r="E115" s="90"/>
      <c r="F115" s="90">
        <v>354</v>
      </c>
      <c r="G115" s="90" t="s">
        <v>173</v>
      </c>
      <c r="H115" s="90" t="s">
        <v>185</v>
      </c>
      <c r="I115" s="114">
        <v>9172</v>
      </c>
      <c r="J115" s="114">
        <v>2747</v>
      </c>
      <c r="K115" s="114">
        <v>251.96</v>
      </c>
      <c r="L115" s="114">
        <v>0.14000000000000001</v>
      </c>
      <c r="M115" s="114">
        <v>7.0000000000000007E-2</v>
      </c>
      <c r="N115" s="114">
        <v>0.01</v>
      </c>
    </row>
    <row r="116" spans="2:14">
      <c r="B116" s="60" t="s">
        <v>699</v>
      </c>
      <c r="C116" s="90">
        <v>1105097</v>
      </c>
      <c r="D116" s="90" t="s">
        <v>154</v>
      </c>
      <c r="E116" s="90"/>
      <c r="F116" s="90">
        <v>1463</v>
      </c>
      <c r="G116" s="90" t="s">
        <v>173</v>
      </c>
      <c r="H116" s="90" t="s">
        <v>185</v>
      </c>
      <c r="I116" s="114">
        <v>13448</v>
      </c>
      <c r="J116" s="114">
        <v>4270</v>
      </c>
      <c r="K116" s="114">
        <v>574.23</v>
      </c>
      <c r="L116" s="114">
        <v>0.06</v>
      </c>
      <c r="M116" s="114">
        <v>0.15</v>
      </c>
      <c r="N116" s="114">
        <v>0.03</v>
      </c>
    </row>
    <row r="117" spans="2:14">
      <c r="B117" s="60" t="s">
        <v>700</v>
      </c>
      <c r="C117" s="90">
        <v>800011</v>
      </c>
      <c r="D117" s="90" t="s">
        <v>154</v>
      </c>
      <c r="E117" s="90"/>
      <c r="F117" s="90">
        <v>800</v>
      </c>
      <c r="G117" s="90" t="s">
        <v>701</v>
      </c>
      <c r="H117" s="90" t="s">
        <v>185</v>
      </c>
      <c r="I117" s="114">
        <v>316</v>
      </c>
      <c r="J117" s="114">
        <v>7300</v>
      </c>
      <c r="K117" s="114">
        <v>23.07</v>
      </c>
      <c r="L117" s="114">
        <v>0.02</v>
      </c>
      <c r="M117" s="114">
        <v>0.01</v>
      </c>
      <c r="N117" s="114">
        <v>0</v>
      </c>
    </row>
    <row r="118" spans="2:14">
      <c r="B118" s="60" t="s">
        <v>702</v>
      </c>
      <c r="C118" s="90">
        <v>1081561</v>
      </c>
      <c r="D118" s="90" t="s">
        <v>154</v>
      </c>
      <c r="E118" s="90"/>
      <c r="F118" s="90">
        <v>1054</v>
      </c>
      <c r="G118" s="90" t="s">
        <v>701</v>
      </c>
      <c r="H118" s="90" t="s">
        <v>185</v>
      </c>
      <c r="I118" s="114">
        <v>19178</v>
      </c>
      <c r="J118" s="114">
        <v>6521</v>
      </c>
      <c r="K118" s="114">
        <v>1250.5999999999999</v>
      </c>
      <c r="L118" s="114">
        <v>0.28000000000000003</v>
      </c>
      <c r="M118" s="114">
        <v>0.33</v>
      </c>
      <c r="N118" s="114">
        <v>0.05</v>
      </c>
    </row>
    <row r="119" spans="2:14">
      <c r="B119" s="60" t="s">
        <v>703</v>
      </c>
      <c r="C119" s="90">
        <v>312017</v>
      </c>
      <c r="D119" s="90" t="s">
        <v>154</v>
      </c>
      <c r="E119" s="90"/>
      <c r="F119" s="90">
        <v>312</v>
      </c>
      <c r="G119" s="90" t="s">
        <v>701</v>
      </c>
      <c r="H119" s="90" t="s">
        <v>185</v>
      </c>
      <c r="I119" s="114">
        <v>9708.66</v>
      </c>
      <c r="J119" s="114">
        <v>697.8</v>
      </c>
      <c r="K119" s="114">
        <v>67.75</v>
      </c>
      <c r="L119" s="114">
        <v>0.04</v>
      </c>
      <c r="M119" s="114">
        <v>0.02</v>
      </c>
      <c r="N119" s="114">
        <v>0</v>
      </c>
    </row>
    <row r="120" spans="2:14">
      <c r="B120" s="60" t="s">
        <v>704</v>
      </c>
      <c r="C120" s="90">
        <v>1820083</v>
      </c>
      <c r="D120" s="90" t="s">
        <v>154</v>
      </c>
      <c r="E120" s="90"/>
      <c r="F120" s="90">
        <v>182</v>
      </c>
      <c r="G120" s="90" t="s">
        <v>357</v>
      </c>
      <c r="H120" s="90" t="s">
        <v>185</v>
      </c>
      <c r="I120" s="114">
        <v>131579</v>
      </c>
      <c r="J120" s="114">
        <v>560.9</v>
      </c>
      <c r="K120" s="114">
        <v>738.03</v>
      </c>
      <c r="L120" s="114">
        <v>0.11</v>
      </c>
      <c r="M120" s="114">
        <v>0.2</v>
      </c>
      <c r="N120" s="114">
        <v>0.03</v>
      </c>
    </row>
    <row r="121" spans="2:14">
      <c r="B121" s="60" t="s">
        <v>705</v>
      </c>
      <c r="C121" s="90">
        <v>1135706</v>
      </c>
      <c r="D121" s="90" t="s">
        <v>154</v>
      </c>
      <c r="E121" s="90"/>
      <c r="F121" s="90">
        <v>1644</v>
      </c>
      <c r="G121" s="90" t="s">
        <v>357</v>
      </c>
      <c r="H121" s="90" t="s">
        <v>185</v>
      </c>
      <c r="I121" s="114">
        <v>349981</v>
      </c>
      <c r="J121" s="114">
        <v>525</v>
      </c>
      <c r="K121" s="114">
        <v>1837.4</v>
      </c>
      <c r="L121" s="114">
        <v>0.54</v>
      </c>
      <c r="M121" s="114">
        <v>0.49</v>
      </c>
      <c r="N121" s="114">
        <v>0.08</v>
      </c>
    </row>
    <row r="122" spans="2:14">
      <c r="B122" s="60" t="s">
        <v>706</v>
      </c>
      <c r="C122" s="90">
        <v>1094044</v>
      </c>
      <c r="D122" s="90" t="s">
        <v>154</v>
      </c>
      <c r="E122" s="90"/>
      <c r="F122" s="90">
        <v>1264</v>
      </c>
      <c r="G122" s="90" t="s">
        <v>357</v>
      </c>
      <c r="H122" s="90" t="s">
        <v>185</v>
      </c>
      <c r="I122" s="114">
        <v>29781.96</v>
      </c>
      <c r="J122" s="114">
        <v>645.4</v>
      </c>
      <c r="K122" s="114">
        <v>192.21</v>
      </c>
      <c r="L122" s="114">
        <v>0.05</v>
      </c>
      <c r="M122" s="114">
        <v>0.05</v>
      </c>
      <c r="N122" s="114">
        <v>0.01</v>
      </c>
    </row>
    <row r="123" spans="2:14">
      <c r="B123" s="60" t="s">
        <v>707</v>
      </c>
      <c r="C123" s="90">
        <v>771014</v>
      </c>
      <c r="D123" s="90" t="s">
        <v>154</v>
      </c>
      <c r="E123" s="90"/>
      <c r="F123" s="90">
        <v>771</v>
      </c>
      <c r="G123" s="90" t="s">
        <v>357</v>
      </c>
      <c r="H123" s="90" t="s">
        <v>185</v>
      </c>
      <c r="I123" s="114">
        <v>0.37</v>
      </c>
      <c r="J123" s="114">
        <v>1078</v>
      </c>
      <c r="K123" s="114">
        <v>0</v>
      </c>
      <c r="L123" s="114">
        <v>0</v>
      </c>
      <c r="M123" s="114">
        <v>0</v>
      </c>
      <c r="N123" s="114">
        <v>0</v>
      </c>
    </row>
    <row r="124" spans="2:14">
      <c r="B124" s="60" t="s">
        <v>708</v>
      </c>
      <c r="C124" s="90">
        <v>313015</v>
      </c>
      <c r="D124" s="90" t="s">
        <v>154</v>
      </c>
      <c r="E124" s="90"/>
      <c r="F124" s="90">
        <v>313</v>
      </c>
      <c r="G124" s="90" t="s">
        <v>357</v>
      </c>
      <c r="H124" s="90" t="s">
        <v>185</v>
      </c>
      <c r="I124" s="114">
        <v>397564</v>
      </c>
      <c r="J124" s="114">
        <v>613.79999999999995</v>
      </c>
      <c r="K124" s="114">
        <v>2440.25</v>
      </c>
      <c r="L124" s="114">
        <v>0.68</v>
      </c>
      <c r="M124" s="114">
        <v>0.65</v>
      </c>
      <c r="N124" s="114">
        <v>0.11</v>
      </c>
    </row>
    <row r="125" spans="2:14">
      <c r="B125" s="60" t="s">
        <v>709</v>
      </c>
      <c r="C125" s="90">
        <v>1090315</v>
      </c>
      <c r="D125" s="90" t="s">
        <v>154</v>
      </c>
      <c r="E125" s="90"/>
      <c r="F125" s="90">
        <v>1193</v>
      </c>
      <c r="G125" s="90" t="s">
        <v>357</v>
      </c>
      <c r="H125" s="90" t="s">
        <v>185</v>
      </c>
      <c r="I125" s="114">
        <v>64677</v>
      </c>
      <c r="J125" s="114">
        <v>5574</v>
      </c>
      <c r="K125" s="114">
        <v>3605.1</v>
      </c>
      <c r="L125" s="114">
        <v>0.36</v>
      </c>
      <c r="M125" s="114">
        <v>0.96</v>
      </c>
      <c r="N125" s="114">
        <v>0.16</v>
      </c>
    </row>
    <row r="126" spans="2:14">
      <c r="B126" s="60" t="s">
        <v>710</v>
      </c>
      <c r="C126" s="90">
        <v>155036</v>
      </c>
      <c r="D126" s="90" t="s">
        <v>154</v>
      </c>
      <c r="E126" s="90"/>
      <c r="F126" s="90">
        <v>155</v>
      </c>
      <c r="G126" s="90" t="s">
        <v>357</v>
      </c>
      <c r="H126" s="90" t="s">
        <v>185</v>
      </c>
      <c r="I126" s="114">
        <v>637</v>
      </c>
      <c r="J126" s="114">
        <v>53600</v>
      </c>
      <c r="K126" s="114">
        <v>341.43</v>
      </c>
      <c r="L126" s="114">
        <v>7.0000000000000007E-2</v>
      </c>
      <c r="M126" s="114">
        <v>0.09</v>
      </c>
      <c r="N126" s="114">
        <v>0.01</v>
      </c>
    </row>
    <row r="127" spans="2:14">
      <c r="B127" s="60" t="s">
        <v>711</v>
      </c>
      <c r="C127" s="90">
        <v>1106749</v>
      </c>
      <c r="D127" s="90" t="s">
        <v>154</v>
      </c>
      <c r="E127" s="90"/>
      <c r="F127" s="90">
        <v>1484</v>
      </c>
      <c r="G127" s="90" t="s">
        <v>357</v>
      </c>
      <c r="H127" s="90" t="s">
        <v>185</v>
      </c>
      <c r="I127" s="114">
        <v>118701</v>
      </c>
      <c r="J127" s="114">
        <v>585</v>
      </c>
      <c r="K127" s="114">
        <v>694.4</v>
      </c>
      <c r="L127" s="114">
        <v>0.7</v>
      </c>
      <c r="M127" s="114">
        <v>0.19</v>
      </c>
      <c r="N127" s="114">
        <v>0.03</v>
      </c>
    </row>
    <row r="128" spans="2:14">
      <c r="B128" s="60" t="s">
        <v>712</v>
      </c>
      <c r="C128" s="90">
        <v>1109644</v>
      </c>
      <c r="D128" s="90" t="s">
        <v>154</v>
      </c>
      <c r="E128" s="90"/>
      <c r="F128" s="90">
        <v>1514</v>
      </c>
      <c r="G128" s="90" t="s">
        <v>357</v>
      </c>
      <c r="H128" s="90" t="s">
        <v>185</v>
      </c>
      <c r="I128" s="114">
        <v>1056563</v>
      </c>
      <c r="J128" s="114">
        <v>626</v>
      </c>
      <c r="K128" s="114">
        <v>6614.09</v>
      </c>
      <c r="L128" s="114">
        <v>0.75</v>
      </c>
      <c r="M128" s="114">
        <v>1.77</v>
      </c>
      <c r="N128" s="114">
        <v>0.28999999999999998</v>
      </c>
    </row>
    <row r="129" spans="2:14">
      <c r="B129" s="60" t="s">
        <v>713</v>
      </c>
      <c r="C129" s="90">
        <v>1109917</v>
      </c>
      <c r="D129" s="90" t="s">
        <v>154</v>
      </c>
      <c r="E129" s="90"/>
      <c r="F129" s="90">
        <v>1476</v>
      </c>
      <c r="G129" s="90" t="s">
        <v>357</v>
      </c>
      <c r="H129" s="90" t="s">
        <v>185</v>
      </c>
      <c r="I129" s="114">
        <v>707.81</v>
      </c>
      <c r="J129" s="114">
        <v>650</v>
      </c>
      <c r="K129" s="114">
        <v>4.5999999999999996</v>
      </c>
      <c r="L129" s="114">
        <v>0.01</v>
      </c>
      <c r="M129" s="114">
        <v>0</v>
      </c>
      <c r="N129" s="114">
        <v>0</v>
      </c>
    </row>
    <row r="130" spans="2:14">
      <c r="B130" s="60" t="s">
        <v>714</v>
      </c>
      <c r="C130" s="90">
        <v>660019</v>
      </c>
      <c r="D130" s="90" t="s">
        <v>154</v>
      </c>
      <c r="E130" s="90"/>
      <c r="F130" s="90">
        <v>660</v>
      </c>
      <c r="G130" s="90" t="s">
        <v>527</v>
      </c>
      <c r="H130" s="90" t="s">
        <v>185</v>
      </c>
      <c r="I130" s="114">
        <v>38599</v>
      </c>
      <c r="J130" s="114">
        <v>3886</v>
      </c>
      <c r="K130" s="114">
        <v>1499.96</v>
      </c>
      <c r="L130" s="114">
        <v>0.42</v>
      </c>
      <c r="M130" s="114">
        <v>0.4</v>
      </c>
      <c r="N130" s="114">
        <v>7.0000000000000007E-2</v>
      </c>
    </row>
    <row r="131" spans="2:14">
      <c r="B131" s="60" t="s">
        <v>715</v>
      </c>
      <c r="C131" s="90">
        <v>625012</v>
      </c>
      <c r="D131" s="90" t="s">
        <v>154</v>
      </c>
      <c r="E131" s="90"/>
      <c r="F131" s="90">
        <v>625</v>
      </c>
      <c r="G131" s="90" t="s">
        <v>527</v>
      </c>
      <c r="H131" s="90" t="s">
        <v>185</v>
      </c>
      <c r="I131" s="114">
        <v>30608.97</v>
      </c>
      <c r="J131" s="114">
        <v>6140</v>
      </c>
      <c r="K131" s="114">
        <v>1879.39</v>
      </c>
      <c r="L131" s="114">
        <v>0.32</v>
      </c>
      <c r="M131" s="114">
        <v>0.5</v>
      </c>
      <c r="N131" s="114">
        <v>0.08</v>
      </c>
    </row>
    <row r="132" spans="2:14">
      <c r="B132" s="60" t="s">
        <v>716</v>
      </c>
      <c r="C132" s="90">
        <v>1090547</v>
      </c>
      <c r="D132" s="90" t="s">
        <v>154</v>
      </c>
      <c r="E132" s="90"/>
      <c r="F132" s="90">
        <v>1198</v>
      </c>
      <c r="G132" s="90" t="s">
        <v>527</v>
      </c>
      <c r="H132" s="90" t="s">
        <v>185</v>
      </c>
      <c r="I132" s="114">
        <v>132312</v>
      </c>
      <c r="J132" s="114">
        <v>1930</v>
      </c>
      <c r="K132" s="114">
        <v>2553.62</v>
      </c>
      <c r="L132" s="114">
        <v>0.36</v>
      </c>
      <c r="M132" s="114">
        <v>0.68</v>
      </c>
      <c r="N132" s="114">
        <v>0.11</v>
      </c>
    </row>
    <row r="133" spans="2:14">
      <c r="B133" s="60" t="s">
        <v>717</v>
      </c>
      <c r="C133" s="90">
        <v>1099787</v>
      </c>
      <c r="D133" s="90" t="s">
        <v>154</v>
      </c>
      <c r="E133" s="90"/>
      <c r="F133" s="90">
        <v>1370</v>
      </c>
      <c r="G133" s="90" t="s">
        <v>662</v>
      </c>
      <c r="H133" s="90" t="s">
        <v>185</v>
      </c>
      <c r="I133" s="114">
        <v>301026</v>
      </c>
      <c r="J133" s="114">
        <v>193.8</v>
      </c>
      <c r="K133" s="114">
        <v>583.39</v>
      </c>
      <c r="L133" s="114">
        <v>1.59</v>
      </c>
      <c r="M133" s="114">
        <v>0.16</v>
      </c>
      <c r="N133" s="114">
        <v>0.03</v>
      </c>
    </row>
    <row r="134" spans="2:14">
      <c r="B134" s="60" t="s">
        <v>718</v>
      </c>
      <c r="C134" s="90">
        <v>1138189</v>
      </c>
      <c r="D134" s="90" t="s">
        <v>154</v>
      </c>
      <c r="E134" s="90"/>
      <c r="F134" s="90">
        <v>2100</v>
      </c>
      <c r="G134" s="90" t="s">
        <v>662</v>
      </c>
      <c r="H134" s="90" t="s">
        <v>185</v>
      </c>
      <c r="I134" s="114">
        <v>20432</v>
      </c>
      <c r="J134" s="114">
        <v>2793</v>
      </c>
      <c r="K134" s="114">
        <v>570.66999999999996</v>
      </c>
      <c r="L134" s="114">
        <v>0.26</v>
      </c>
      <c r="M134" s="114">
        <v>0.15</v>
      </c>
      <c r="N134" s="114">
        <v>0.02</v>
      </c>
    </row>
    <row r="135" spans="2:14">
      <c r="B135" s="60" t="s">
        <v>719</v>
      </c>
      <c r="C135" s="90">
        <v>1080613</v>
      </c>
      <c r="D135" s="90" t="s">
        <v>154</v>
      </c>
      <c r="E135" s="90"/>
      <c r="F135" s="90">
        <v>1008</v>
      </c>
      <c r="G135" s="90" t="s">
        <v>720</v>
      </c>
      <c r="H135" s="90" t="s">
        <v>185</v>
      </c>
      <c r="I135" s="114">
        <v>14638</v>
      </c>
      <c r="J135" s="114">
        <v>1709</v>
      </c>
      <c r="K135" s="114">
        <v>250.16</v>
      </c>
      <c r="L135" s="114">
        <v>0.13</v>
      </c>
      <c r="M135" s="114">
        <v>7.0000000000000007E-2</v>
      </c>
      <c r="N135" s="114">
        <v>0.01</v>
      </c>
    </row>
    <row r="136" spans="2:14">
      <c r="B136" s="60" t="s">
        <v>721</v>
      </c>
      <c r="C136" s="90">
        <v>1084003</v>
      </c>
      <c r="D136" s="90" t="s">
        <v>154</v>
      </c>
      <c r="E136" s="90"/>
      <c r="F136" s="90">
        <v>1094</v>
      </c>
      <c r="G136" s="90" t="s">
        <v>664</v>
      </c>
      <c r="H136" s="90" t="s">
        <v>185</v>
      </c>
      <c r="I136" s="114">
        <v>13486.62</v>
      </c>
      <c r="J136" s="114">
        <v>428</v>
      </c>
      <c r="K136" s="114">
        <v>57.72</v>
      </c>
      <c r="L136" s="114">
        <v>0.24</v>
      </c>
      <c r="M136" s="114">
        <v>0.02</v>
      </c>
      <c r="N136" s="114">
        <v>0</v>
      </c>
    </row>
    <row r="137" spans="2:14">
      <c r="B137" s="60" t="s">
        <v>722</v>
      </c>
      <c r="C137" s="90">
        <v>382010</v>
      </c>
      <c r="D137" s="90" t="s">
        <v>154</v>
      </c>
      <c r="E137" s="90"/>
      <c r="F137" s="90">
        <v>382</v>
      </c>
      <c r="G137" s="90" t="s">
        <v>664</v>
      </c>
      <c r="H137" s="90" t="s">
        <v>185</v>
      </c>
      <c r="I137" s="114">
        <v>104141</v>
      </c>
      <c r="J137" s="114">
        <v>1269</v>
      </c>
      <c r="K137" s="114">
        <v>1321.55</v>
      </c>
      <c r="L137" s="114">
        <v>0.23</v>
      </c>
      <c r="M137" s="114">
        <v>0.35</v>
      </c>
      <c r="N137" s="114">
        <v>0.06</v>
      </c>
    </row>
    <row r="138" spans="2:14">
      <c r="B138" s="60" t="s">
        <v>723</v>
      </c>
      <c r="C138" s="90">
        <v>161018</v>
      </c>
      <c r="D138" s="90" t="s">
        <v>154</v>
      </c>
      <c r="E138" s="90"/>
      <c r="F138" s="90">
        <v>161</v>
      </c>
      <c r="G138" s="90" t="s">
        <v>664</v>
      </c>
      <c r="H138" s="90" t="s">
        <v>185</v>
      </c>
      <c r="I138" s="114">
        <v>3872</v>
      </c>
      <c r="J138" s="114">
        <v>13210</v>
      </c>
      <c r="K138" s="114">
        <v>511.49</v>
      </c>
      <c r="L138" s="114">
        <v>0.06</v>
      </c>
      <c r="M138" s="114">
        <v>0.14000000000000001</v>
      </c>
      <c r="N138" s="114">
        <v>0.02</v>
      </c>
    </row>
    <row r="139" spans="2:14">
      <c r="B139" s="60" t="s">
        <v>724</v>
      </c>
      <c r="C139" s="90">
        <v>1103506</v>
      </c>
      <c r="D139" s="90" t="s">
        <v>154</v>
      </c>
      <c r="E139" s="90"/>
      <c r="F139" s="90">
        <v>1425</v>
      </c>
      <c r="G139" s="90" t="s">
        <v>333</v>
      </c>
      <c r="H139" s="90" t="s">
        <v>185</v>
      </c>
      <c r="I139" s="114">
        <v>13261</v>
      </c>
      <c r="J139" s="114">
        <v>2908</v>
      </c>
      <c r="K139" s="114">
        <v>385.63</v>
      </c>
      <c r="L139" s="114">
        <v>0.1</v>
      </c>
      <c r="M139" s="114">
        <v>0.1</v>
      </c>
      <c r="N139" s="114">
        <v>0.02</v>
      </c>
    </row>
    <row r="140" spans="2:14">
      <c r="B140" s="60" t="s">
        <v>725</v>
      </c>
      <c r="C140" s="90">
        <v>1093202</v>
      </c>
      <c r="D140" s="90" t="s">
        <v>154</v>
      </c>
      <c r="E140" s="90"/>
      <c r="F140" s="90">
        <v>1072</v>
      </c>
      <c r="G140" s="90" t="s">
        <v>333</v>
      </c>
      <c r="H140" s="90" t="s">
        <v>185</v>
      </c>
      <c r="I140" s="114">
        <v>23759</v>
      </c>
      <c r="J140" s="114">
        <v>5284</v>
      </c>
      <c r="K140" s="114">
        <v>1255.43</v>
      </c>
      <c r="L140" s="114">
        <v>0.15</v>
      </c>
      <c r="M140" s="114">
        <v>0.34</v>
      </c>
      <c r="N140" s="114">
        <v>0.05</v>
      </c>
    </row>
    <row r="141" spans="2:14">
      <c r="B141" s="60" t="s">
        <v>726</v>
      </c>
      <c r="C141" s="90">
        <v>314013</v>
      </c>
      <c r="D141" s="90" t="s">
        <v>154</v>
      </c>
      <c r="E141" s="90"/>
      <c r="F141" s="90">
        <v>314</v>
      </c>
      <c r="G141" s="90" t="s">
        <v>333</v>
      </c>
      <c r="H141" s="90" t="s">
        <v>185</v>
      </c>
      <c r="I141" s="114">
        <v>1790</v>
      </c>
      <c r="J141" s="114">
        <v>14760</v>
      </c>
      <c r="K141" s="114">
        <v>264.2</v>
      </c>
      <c r="L141" s="114">
        <v>0.04</v>
      </c>
      <c r="M141" s="114">
        <v>7.0000000000000007E-2</v>
      </c>
      <c r="N141" s="114">
        <v>0.01</v>
      </c>
    </row>
    <row r="142" spans="2:14">
      <c r="B142" s="60" t="s">
        <v>727</v>
      </c>
      <c r="C142" s="90">
        <v>1102219</v>
      </c>
      <c r="D142" s="90" t="s">
        <v>154</v>
      </c>
      <c r="E142" s="90"/>
      <c r="F142" s="90">
        <v>1403</v>
      </c>
      <c r="G142" s="90" t="s">
        <v>333</v>
      </c>
      <c r="H142" s="90" t="s">
        <v>185</v>
      </c>
      <c r="I142" s="114">
        <v>7998</v>
      </c>
      <c r="J142" s="114">
        <v>8977</v>
      </c>
      <c r="K142" s="114">
        <v>717.98</v>
      </c>
      <c r="L142" s="114">
        <v>0.57999999999999996</v>
      </c>
      <c r="M142" s="114">
        <v>0.19</v>
      </c>
      <c r="N142" s="114">
        <v>0.03</v>
      </c>
    </row>
    <row r="143" spans="2:14">
      <c r="B143" s="60" t="s">
        <v>728</v>
      </c>
      <c r="C143" s="90">
        <v>1138379</v>
      </c>
      <c r="D143" s="90" t="s">
        <v>154</v>
      </c>
      <c r="E143" s="90"/>
      <c r="F143" s="90">
        <v>1664</v>
      </c>
      <c r="G143" s="90" t="s">
        <v>333</v>
      </c>
      <c r="H143" s="90" t="s">
        <v>185</v>
      </c>
      <c r="I143" s="114">
        <v>20432</v>
      </c>
      <c r="J143" s="114">
        <v>900.2</v>
      </c>
      <c r="K143" s="114">
        <v>183.93</v>
      </c>
      <c r="L143" s="114">
        <v>0.26</v>
      </c>
      <c r="M143" s="114">
        <v>0.05</v>
      </c>
      <c r="N143" s="114">
        <v>0.01</v>
      </c>
    </row>
    <row r="144" spans="2:14">
      <c r="B144" s="60" t="s">
        <v>729</v>
      </c>
      <c r="C144" s="90">
        <v>1095819</v>
      </c>
      <c r="D144" s="90" t="s">
        <v>154</v>
      </c>
      <c r="E144" s="90"/>
      <c r="F144" s="90">
        <v>2240</v>
      </c>
      <c r="G144" s="90" t="s">
        <v>205</v>
      </c>
      <c r="H144" s="90" t="s">
        <v>185</v>
      </c>
      <c r="I144" s="114">
        <v>16622</v>
      </c>
      <c r="J144" s="114">
        <v>531.5</v>
      </c>
      <c r="K144" s="114">
        <v>88.35</v>
      </c>
      <c r="L144" s="114">
        <v>0.02</v>
      </c>
      <c r="M144" s="114">
        <v>0.02</v>
      </c>
      <c r="N144" s="114">
        <v>0</v>
      </c>
    </row>
    <row r="145" spans="2:14">
      <c r="B145" s="60" t="s">
        <v>730</v>
      </c>
      <c r="C145" s="90">
        <v>1101666</v>
      </c>
      <c r="D145" s="90" t="s">
        <v>154</v>
      </c>
      <c r="E145" s="90"/>
      <c r="F145" s="90">
        <v>1397</v>
      </c>
      <c r="G145" s="90" t="s">
        <v>205</v>
      </c>
      <c r="H145" s="90" t="s">
        <v>185</v>
      </c>
      <c r="I145" s="114">
        <v>398581</v>
      </c>
      <c r="J145" s="114">
        <v>192.9</v>
      </c>
      <c r="K145" s="114">
        <v>768.86</v>
      </c>
      <c r="L145" s="114">
        <v>0.78</v>
      </c>
      <c r="M145" s="114">
        <v>0.21</v>
      </c>
      <c r="N145" s="114">
        <v>0.03</v>
      </c>
    </row>
    <row r="146" spans="2:14">
      <c r="B146" s="60" t="s">
        <v>731</v>
      </c>
      <c r="C146" s="90">
        <v>1082353</v>
      </c>
      <c r="D146" s="90" t="s">
        <v>154</v>
      </c>
      <c r="E146" s="90"/>
      <c r="F146" s="90">
        <v>2009</v>
      </c>
      <c r="G146" s="90" t="s">
        <v>204</v>
      </c>
      <c r="H146" s="90" t="s">
        <v>185</v>
      </c>
      <c r="I146" s="114">
        <v>35145.370000000003</v>
      </c>
      <c r="J146" s="114">
        <v>46</v>
      </c>
      <c r="K146" s="114">
        <v>16.170000000000002</v>
      </c>
      <c r="L146" s="114">
        <v>0.02</v>
      </c>
      <c r="M146" s="114">
        <v>0</v>
      </c>
      <c r="N146" s="114">
        <v>0</v>
      </c>
    </row>
    <row r="147" spans="2:14">
      <c r="B147" s="60" t="s">
        <v>732</v>
      </c>
      <c r="C147" s="90">
        <v>796011</v>
      </c>
      <c r="D147" s="90" t="s">
        <v>154</v>
      </c>
      <c r="E147" s="90"/>
      <c r="F147" s="90">
        <v>796</v>
      </c>
      <c r="G147" s="90" t="s">
        <v>204</v>
      </c>
      <c r="H147" s="90" t="s">
        <v>185</v>
      </c>
      <c r="I147" s="114">
        <v>2116</v>
      </c>
      <c r="J147" s="114">
        <v>7948</v>
      </c>
      <c r="K147" s="114">
        <v>168.18</v>
      </c>
      <c r="L147" s="114">
        <v>0.08</v>
      </c>
      <c r="M147" s="114">
        <v>0.04</v>
      </c>
      <c r="N147" s="114">
        <v>0.01</v>
      </c>
    </row>
    <row r="148" spans="2:14">
      <c r="B148" s="59" t="s">
        <v>73</v>
      </c>
      <c r="C148" s="88"/>
      <c r="D148" s="88"/>
      <c r="E148" s="88"/>
      <c r="F148" s="88"/>
      <c r="G148" s="88"/>
      <c r="H148" s="88"/>
      <c r="I148" s="91"/>
      <c r="J148" s="91"/>
      <c r="K148" s="91"/>
      <c r="L148" s="91"/>
      <c r="M148" s="91"/>
      <c r="N148" s="91"/>
    </row>
    <row r="149" spans="2:14">
      <c r="B149" s="60" t="s">
        <v>268</v>
      </c>
      <c r="C149" s="90"/>
      <c r="D149" s="90"/>
      <c r="E149" s="90"/>
      <c r="F149" s="90"/>
      <c r="G149" s="90"/>
      <c r="H149" s="90"/>
      <c r="I149" s="114"/>
      <c r="J149" s="114"/>
      <c r="K149" s="114"/>
      <c r="L149" s="114"/>
      <c r="M149" s="114"/>
      <c r="N149" s="114"/>
    </row>
    <row r="150" spans="2:14">
      <c r="B150" s="60" t="s">
        <v>268</v>
      </c>
      <c r="C150" s="90"/>
      <c r="D150" s="90"/>
      <c r="E150" s="90"/>
      <c r="F150" s="90"/>
      <c r="G150" s="90"/>
      <c r="H150" s="90"/>
      <c r="I150" s="114"/>
      <c r="J150" s="114"/>
      <c r="K150" s="114"/>
      <c r="L150" s="114"/>
      <c r="M150" s="114"/>
      <c r="N150" s="114"/>
    </row>
    <row r="151" spans="2:14">
      <c r="B151" s="60" t="s">
        <v>268</v>
      </c>
      <c r="C151" s="90"/>
      <c r="D151" s="90"/>
      <c r="E151" s="90"/>
      <c r="F151" s="90"/>
      <c r="G151" s="90"/>
      <c r="H151" s="90"/>
      <c r="I151" s="114"/>
      <c r="J151" s="114"/>
      <c r="K151" s="114"/>
      <c r="L151" s="114"/>
      <c r="M151" s="114"/>
      <c r="N151" s="114"/>
    </row>
    <row r="152" spans="2:14">
      <c r="B152" s="59" t="s">
        <v>258</v>
      </c>
      <c r="C152" s="88"/>
      <c r="D152" s="88"/>
      <c r="E152" s="88"/>
      <c r="F152" s="88"/>
      <c r="G152" s="88"/>
      <c r="H152" s="88"/>
      <c r="I152" s="91">
        <v>2155407</v>
      </c>
      <c r="J152" s="91"/>
      <c r="K152" s="91">
        <v>77277.87</v>
      </c>
      <c r="L152" s="91"/>
      <c r="M152" s="91"/>
      <c r="N152" s="91">
        <v>3.38</v>
      </c>
    </row>
    <row r="153" spans="2:14">
      <c r="B153" s="59" t="s">
        <v>83</v>
      </c>
      <c r="C153" s="88"/>
      <c r="D153" s="88"/>
      <c r="E153" s="88"/>
      <c r="F153" s="88"/>
      <c r="G153" s="88"/>
      <c r="H153" s="88"/>
      <c r="I153" s="91">
        <v>1572097</v>
      </c>
      <c r="J153" s="91"/>
      <c r="K153" s="91">
        <v>41156.83</v>
      </c>
      <c r="L153" s="91"/>
      <c r="M153" s="91"/>
      <c r="N153" s="91">
        <v>1.8</v>
      </c>
    </row>
    <row r="154" spans="2:14">
      <c r="B154" s="60" t="s">
        <v>268</v>
      </c>
      <c r="C154" s="90"/>
      <c r="D154" s="90"/>
      <c r="E154" s="90"/>
      <c r="F154" s="90"/>
      <c r="G154" s="90"/>
      <c r="H154" s="90"/>
      <c r="I154" s="114"/>
      <c r="J154" s="114"/>
      <c r="K154" s="114"/>
      <c r="L154" s="114"/>
      <c r="M154" s="114"/>
      <c r="N154" s="114"/>
    </row>
    <row r="155" spans="2:14">
      <c r="B155" s="60" t="s">
        <v>733</v>
      </c>
      <c r="C155" s="90" t="s">
        <v>734</v>
      </c>
      <c r="D155" s="90" t="s">
        <v>735</v>
      </c>
      <c r="E155" s="90" t="s">
        <v>545</v>
      </c>
      <c r="F155" s="90"/>
      <c r="G155" s="90" t="s">
        <v>736</v>
      </c>
      <c r="H155" s="90" t="s">
        <v>184</v>
      </c>
      <c r="I155" s="114">
        <v>7982</v>
      </c>
      <c r="J155" s="114">
        <v>2650</v>
      </c>
      <c r="K155" s="114">
        <v>813.31</v>
      </c>
      <c r="L155" s="114">
        <v>0.04</v>
      </c>
      <c r="M155" s="114">
        <v>0.22</v>
      </c>
      <c r="N155" s="114">
        <v>0.04</v>
      </c>
    </row>
    <row r="156" spans="2:14">
      <c r="B156" s="60" t="s">
        <v>737</v>
      </c>
      <c r="C156" s="90" t="s">
        <v>738</v>
      </c>
      <c r="D156" s="90" t="s">
        <v>735</v>
      </c>
      <c r="E156" s="90" t="s">
        <v>545</v>
      </c>
      <c r="F156" s="90"/>
      <c r="G156" s="90" t="s">
        <v>739</v>
      </c>
      <c r="H156" s="90" t="s">
        <v>184</v>
      </c>
      <c r="I156" s="114">
        <v>35074</v>
      </c>
      <c r="J156" s="114">
        <v>3815</v>
      </c>
      <c r="K156" s="114">
        <v>5144.8900000000003</v>
      </c>
      <c r="L156" s="114">
        <v>0</v>
      </c>
      <c r="M156" s="114">
        <v>1.38</v>
      </c>
      <c r="N156" s="114">
        <v>0.23</v>
      </c>
    </row>
    <row r="157" spans="2:14">
      <c r="B157" s="60" t="s">
        <v>740</v>
      </c>
      <c r="C157" s="90" t="s">
        <v>741</v>
      </c>
      <c r="D157" s="90" t="s">
        <v>154</v>
      </c>
      <c r="E157" s="90" t="s">
        <v>545</v>
      </c>
      <c r="F157" s="90"/>
      <c r="G157" s="90" t="s">
        <v>555</v>
      </c>
      <c r="H157" s="90" t="s">
        <v>184</v>
      </c>
      <c r="I157" s="114">
        <v>32283</v>
      </c>
      <c r="J157" s="114">
        <v>411</v>
      </c>
      <c r="K157" s="114">
        <v>510.17</v>
      </c>
      <c r="L157" s="114">
        <v>0</v>
      </c>
      <c r="M157" s="114">
        <v>0.14000000000000001</v>
      </c>
      <c r="N157" s="114">
        <v>0.02</v>
      </c>
    </row>
    <row r="158" spans="2:14">
      <c r="B158" s="60" t="s">
        <v>742</v>
      </c>
      <c r="C158" s="90" t="s">
        <v>743</v>
      </c>
      <c r="D158" s="90" t="s">
        <v>154</v>
      </c>
      <c r="E158" s="90" t="s">
        <v>545</v>
      </c>
      <c r="F158" s="90"/>
      <c r="G158" s="90" t="s">
        <v>744</v>
      </c>
      <c r="H158" s="90" t="s">
        <v>184</v>
      </c>
      <c r="I158" s="114">
        <v>333</v>
      </c>
      <c r="J158" s="114">
        <v>510</v>
      </c>
      <c r="K158" s="114">
        <v>6.53</v>
      </c>
      <c r="L158" s="114">
        <v>0</v>
      </c>
      <c r="M158" s="114">
        <v>0</v>
      </c>
      <c r="N158" s="114">
        <v>0</v>
      </c>
    </row>
    <row r="159" spans="2:14">
      <c r="B159" s="60" t="s">
        <v>745</v>
      </c>
      <c r="C159" s="90" t="s">
        <v>746</v>
      </c>
      <c r="D159" s="90" t="s">
        <v>154</v>
      </c>
      <c r="E159" s="90" t="s">
        <v>545</v>
      </c>
      <c r="F159" s="90"/>
      <c r="G159" s="90" t="s">
        <v>744</v>
      </c>
      <c r="H159" s="90" t="s">
        <v>184</v>
      </c>
      <c r="I159" s="114">
        <v>28815</v>
      </c>
      <c r="J159" s="114">
        <v>570</v>
      </c>
      <c r="K159" s="114">
        <v>631.52</v>
      </c>
      <c r="L159" s="114">
        <v>0.27</v>
      </c>
      <c r="M159" s="114">
        <v>0.17</v>
      </c>
      <c r="N159" s="114">
        <v>0.03</v>
      </c>
    </row>
    <row r="160" spans="2:14">
      <c r="B160" s="60" t="s">
        <v>747</v>
      </c>
      <c r="C160" s="90" t="s">
        <v>748</v>
      </c>
      <c r="D160" s="90" t="s">
        <v>735</v>
      </c>
      <c r="E160" s="90" t="s">
        <v>545</v>
      </c>
      <c r="F160" s="90"/>
      <c r="G160" s="90" t="s">
        <v>744</v>
      </c>
      <c r="H160" s="90" t="s">
        <v>184</v>
      </c>
      <c r="I160" s="114">
        <v>8154</v>
      </c>
      <c r="J160" s="114">
        <v>457.92</v>
      </c>
      <c r="K160" s="114">
        <v>143.57</v>
      </c>
      <c r="L160" s="114">
        <v>0</v>
      </c>
      <c r="M160" s="114">
        <v>0.04</v>
      </c>
      <c r="N160" s="114">
        <v>0.01</v>
      </c>
    </row>
    <row r="161" spans="2:14">
      <c r="B161" s="60" t="s">
        <v>749</v>
      </c>
      <c r="C161" s="90" t="s">
        <v>750</v>
      </c>
      <c r="D161" s="90" t="s">
        <v>584</v>
      </c>
      <c r="E161" s="90" t="s">
        <v>545</v>
      </c>
      <c r="F161" s="90"/>
      <c r="G161" s="90" t="s">
        <v>744</v>
      </c>
      <c r="H161" s="90" t="s">
        <v>184</v>
      </c>
      <c r="I161" s="114">
        <v>22930</v>
      </c>
      <c r="J161" s="114">
        <v>8323</v>
      </c>
      <c r="K161" s="114">
        <v>7338.04</v>
      </c>
      <c r="L161" s="114">
        <v>0</v>
      </c>
      <c r="M161" s="114">
        <v>1.96</v>
      </c>
      <c r="N161" s="114">
        <v>0.32</v>
      </c>
    </row>
    <row r="162" spans="2:14">
      <c r="B162" s="60" t="s">
        <v>751</v>
      </c>
      <c r="C162" s="90" t="s">
        <v>752</v>
      </c>
      <c r="D162" s="90" t="s">
        <v>584</v>
      </c>
      <c r="E162" s="90" t="s">
        <v>545</v>
      </c>
      <c r="F162" s="90"/>
      <c r="G162" s="90" t="s">
        <v>744</v>
      </c>
      <c r="H162" s="90" t="s">
        <v>184</v>
      </c>
      <c r="I162" s="114">
        <v>49403</v>
      </c>
      <c r="J162" s="114">
        <v>3625</v>
      </c>
      <c r="K162" s="114">
        <v>6885.85</v>
      </c>
      <c r="L162" s="114">
        <v>0</v>
      </c>
      <c r="M162" s="114">
        <v>1.84</v>
      </c>
      <c r="N162" s="114">
        <v>0.3</v>
      </c>
    </row>
    <row r="163" spans="2:14">
      <c r="B163" s="60" t="s">
        <v>753</v>
      </c>
      <c r="C163" s="90" t="s">
        <v>754</v>
      </c>
      <c r="D163" s="90" t="s">
        <v>156</v>
      </c>
      <c r="E163" s="90" t="s">
        <v>545</v>
      </c>
      <c r="F163" s="90"/>
      <c r="G163" s="90" t="s">
        <v>546</v>
      </c>
      <c r="H163" s="90" t="s">
        <v>184</v>
      </c>
      <c r="I163" s="114">
        <v>19327</v>
      </c>
      <c r="J163" s="114">
        <v>15.25</v>
      </c>
      <c r="K163" s="114">
        <v>11.33</v>
      </c>
      <c r="L163" s="114">
        <v>0</v>
      </c>
      <c r="M163" s="114">
        <v>0</v>
      </c>
      <c r="N163" s="114">
        <v>0</v>
      </c>
    </row>
    <row r="164" spans="2:14">
      <c r="B164" s="60" t="s">
        <v>755</v>
      </c>
      <c r="C164" s="90" t="s">
        <v>756</v>
      </c>
      <c r="D164" s="90" t="s">
        <v>156</v>
      </c>
      <c r="E164" s="90" t="s">
        <v>545</v>
      </c>
      <c r="F164" s="90"/>
      <c r="G164" s="90" t="s">
        <v>546</v>
      </c>
      <c r="H164" s="90" t="s">
        <v>184</v>
      </c>
      <c r="I164" s="114">
        <v>742327</v>
      </c>
      <c r="J164" s="114">
        <v>10.7</v>
      </c>
      <c r="K164" s="114">
        <v>305.39999999999998</v>
      </c>
      <c r="L164" s="114">
        <v>0.14000000000000001</v>
      </c>
      <c r="M164" s="114">
        <v>0.08</v>
      </c>
      <c r="N164" s="114">
        <v>0.01</v>
      </c>
    </row>
    <row r="165" spans="2:14">
      <c r="B165" s="60" t="s">
        <v>757</v>
      </c>
      <c r="C165" s="90" t="s">
        <v>758</v>
      </c>
      <c r="D165" s="90" t="s">
        <v>28</v>
      </c>
      <c r="E165" s="90" t="s">
        <v>545</v>
      </c>
      <c r="F165" s="90"/>
      <c r="G165" s="90" t="s">
        <v>546</v>
      </c>
      <c r="H165" s="90" t="s">
        <v>186</v>
      </c>
      <c r="I165" s="114">
        <v>18567</v>
      </c>
      <c r="J165" s="114">
        <v>422.2</v>
      </c>
      <c r="K165" s="114">
        <v>316.99</v>
      </c>
      <c r="L165" s="114">
        <v>0</v>
      </c>
      <c r="M165" s="114">
        <v>0.08</v>
      </c>
      <c r="N165" s="114">
        <v>0.01</v>
      </c>
    </row>
    <row r="166" spans="2:14">
      <c r="B166" s="60" t="s">
        <v>759</v>
      </c>
      <c r="C166" s="90" t="s">
        <v>760</v>
      </c>
      <c r="D166" s="90" t="s">
        <v>28</v>
      </c>
      <c r="E166" s="90" t="s">
        <v>545</v>
      </c>
      <c r="F166" s="90"/>
      <c r="G166" s="90" t="s">
        <v>546</v>
      </c>
      <c r="H166" s="90" t="s">
        <v>186</v>
      </c>
      <c r="I166" s="114">
        <v>111908</v>
      </c>
      <c r="J166" s="114">
        <v>393</v>
      </c>
      <c r="K166" s="114">
        <v>1778.46</v>
      </c>
      <c r="L166" s="114">
        <v>0.03</v>
      </c>
      <c r="M166" s="114">
        <v>0.48</v>
      </c>
      <c r="N166" s="114">
        <v>0.08</v>
      </c>
    </row>
    <row r="167" spans="2:14">
      <c r="B167" s="60" t="s">
        <v>761</v>
      </c>
      <c r="C167" s="90" t="s">
        <v>762</v>
      </c>
      <c r="D167" s="90" t="s">
        <v>571</v>
      </c>
      <c r="E167" s="90" t="s">
        <v>545</v>
      </c>
      <c r="F167" s="90"/>
      <c r="G167" s="90" t="s">
        <v>546</v>
      </c>
      <c r="H167" s="90" t="s">
        <v>186</v>
      </c>
      <c r="I167" s="114">
        <v>64168</v>
      </c>
      <c r="J167" s="114">
        <v>1729</v>
      </c>
      <c r="K167" s="114">
        <v>4486.45</v>
      </c>
      <c r="L167" s="114">
        <v>0</v>
      </c>
      <c r="M167" s="114">
        <v>1.2</v>
      </c>
      <c r="N167" s="114">
        <v>0.2</v>
      </c>
    </row>
    <row r="168" spans="2:14">
      <c r="B168" s="60" t="s">
        <v>763</v>
      </c>
      <c r="C168" s="90" t="s">
        <v>764</v>
      </c>
      <c r="D168" s="90" t="s">
        <v>584</v>
      </c>
      <c r="E168" s="90" t="s">
        <v>545</v>
      </c>
      <c r="F168" s="90"/>
      <c r="G168" s="90" t="s">
        <v>765</v>
      </c>
      <c r="H168" s="90" t="s">
        <v>184</v>
      </c>
      <c r="I168" s="114">
        <v>6485</v>
      </c>
      <c r="J168" s="114">
        <v>1305</v>
      </c>
      <c r="K168" s="114">
        <v>325.39999999999998</v>
      </c>
      <c r="L168" s="114">
        <v>0</v>
      </c>
      <c r="M168" s="114">
        <v>0.09</v>
      </c>
      <c r="N168" s="114">
        <v>0.01</v>
      </c>
    </row>
    <row r="169" spans="2:14">
      <c r="B169" s="60" t="s">
        <v>766</v>
      </c>
      <c r="C169" s="90" t="s">
        <v>767</v>
      </c>
      <c r="D169" s="90" t="s">
        <v>735</v>
      </c>
      <c r="E169" s="90" t="s">
        <v>545</v>
      </c>
      <c r="F169" s="90"/>
      <c r="G169" s="90" t="s">
        <v>765</v>
      </c>
      <c r="H169" s="90" t="s">
        <v>184</v>
      </c>
      <c r="I169" s="114">
        <v>13310</v>
      </c>
      <c r="J169" s="114">
        <v>1903</v>
      </c>
      <c r="K169" s="114">
        <v>973.9</v>
      </c>
      <c r="L169" s="114">
        <v>0</v>
      </c>
      <c r="M169" s="114">
        <v>0.26</v>
      </c>
      <c r="N169" s="114">
        <v>0.04</v>
      </c>
    </row>
    <row r="170" spans="2:14">
      <c r="B170" s="60" t="s">
        <v>768</v>
      </c>
      <c r="C170" s="90" t="s">
        <v>769</v>
      </c>
      <c r="D170" s="90" t="s">
        <v>735</v>
      </c>
      <c r="E170" s="90" t="s">
        <v>545</v>
      </c>
      <c r="F170" s="90"/>
      <c r="G170" s="90" t="s">
        <v>770</v>
      </c>
      <c r="H170" s="90" t="s">
        <v>184</v>
      </c>
      <c r="I170" s="114">
        <v>41667</v>
      </c>
      <c r="J170" s="114">
        <v>215</v>
      </c>
      <c r="K170" s="114">
        <v>344.45</v>
      </c>
      <c r="L170" s="114">
        <v>0</v>
      </c>
      <c r="M170" s="114">
        <v>0.09</v>
      </c>
      <c r="N170" s="114">
        <v>0.02</v>
      </c>
    </row>
    <row r="171" spans="2:14">
      <c r="B171" s="60" t="s">
        <v>771</v>
      </c>
      <c r="C171" s="90" t="s">
        <v>772</v>
      </c>
      <c r="D171" s="90" t="s">
        <v>735</v>
      </c>
      <c r="E171" s="90" t="s">
        <v>545</v>
      </c>
      <c r="F171" s="90"/>
      <c r="G171" s="90" t="s">
        <v>770</v>
      </c>
      <c r="H171" s="90" t="s">
        <v>184</v>
      </c>
      <c r="I171" s="114">
        <v>6078</v>
      </c>
      <c r="J171" s="114">
        <v>8446</v>
      </c>
      <c r="K171" s="114">
        <v>1973.82</v>
      </c>
      <c r="L171" s="114">
        <v>0</v>
      </c>
      <c r="M171" s="114">
        <v>0.53</v>
      </c>
      <c r="N171" s="114">
        <v>0.09</v>
      </c>
    </row>
    <row r="172" spans="2:14">
      <c r="B172" s="60" t="s">
        <v>773</v>
      </c>
      <c r="C172" s="90" t="s">
        <v>774</v>
      </c>
      <c r="D172" s="90" t="s">
        <v>735</v>
      </c>
      <c r="E172" s="90" t="s">
        <v>545</v>
      </c>
      <c r="F172" s="90"/>
      <c r="G172" s="90" t="s">
        <v>775</v>
      </c>
      <c r="H172" s="90" t="s">
        <v>184</v>
      </c>
      <c r="I172" s="114">
        <v>38710</v>
      </c>
      <c r="J172" s="114">
        <v>1265</v>
      </c>
      <c r="K172" s="114">
        <v>1882.83</v>
      </c>
      <c r="L172" s="114">
        <v>0</v>
      </c>
      <c r="M172" s="114">
        <v>0.5</v>
      </c>
      <c r="N172" s="114">
        <v>0.08</v>
      </c>
    </row>
    <row r="173" spans="2:14">
      <c r="B173" s="60" t="s">
        <v>776</v>
      </c>
      <c r="C173" s="90" t="s">
        <v>777</v>
      </c>
      <c r="D173" s="90" t="s">
        <v>735</v>
      </c>
      <c r="E173" s="90" t="s">
        <v>545</v>
      </c>
      <c r="F173" s="90"/>
      <c r="G173" s="90" t="s">
        <v>775</v>
      </c>
      <c r="H173" s="90" t="s">
        <v>184</v>
      </c>
      <c r="I173" s="114">
        <v>17208</v>
      </c>
      <c r="J173" s="114">
        <v>666.84</v>
      </c>
      <c r="K173" s="114">
        <v>441.21</v>
      </c>
      <c r="L173" s="114">
        <v>0</v>
      </c>
      <c r="M173" s="114">
        <v>0.12</v>
      </c>
      <c r="N173" s="114">
        <v>0.02</v>
      </c>
    </row>
    <row r="174" spans="2:14">
      <c r="B174" s="60" t="s">
        <v>778</v>
      </c>
      <c r="C174" s="90" t="s">
        <v>779</v>
      </c>
      <c r="D174" s="90" t="s">
        <v>156</v>
      </c>
      <c r="E174" s="90" t="s">
        <v>545</v>
      </c>
      <c r="F174" s="90"/>
      <c r="G174" s="90" t="s">
        <v>775</v>
      </c>
      <c r="H174" s="90" t="s">
        <v>187</v>
      </c>
      <c r="I174" s="114">
        <v>239490</v>
      </c>
      <c r="J174" s="114">
        <v>119.88</v>
      </c>
      <c r="K174" s="114">
        <v>1356.61</v>
      </c>
      <c r="L174" s="114">
        <v>0</v>
      </c>
      <c r="M174" s="114">
        <v>0.36</v>
      </c>
      <c r="N174" s="114">
        <v>0.06</v>
      </c>
    </row>
    <row r="175" spans="2:14">
      <c r="B175" s="60" t="s">
        <v>780</v>
      </c>
      <c r="C175" s="90" t="s">
        <v>781</v>
      </c>
      <c r="D175" s="90" t="s">
        <v>735</v>
      </c>
      <c r="E175" s="90" t="s">
        <v>545</v>
      </c>
      <c r="F175" s="90"/>
      <c r="G175" s="90" t="s">
        <v>775</v>
      </c>
      <c r="H175" s="90" t="s">
        <v>184</v>
      </c>
      <c r="I175" s="114">
        <v>24650</v>
      </c>
      <c r="J175" s="114">
        <v>91</v>
      </c>
      <c r="K175" s="114">
        <v>86.25</v>
      </c>
      <c r="L175" s="114">
        <v>0.32</v>
      </c>
      <c r="M175" s="114">
        <v>0.02</v>
      </c>
      <c r="N175" s="114">
        <v>0</v>
      </c>
    </row>
    <row r="176" spans="2:14">
      <c r="B176" s="60" t="s">
        <v>782</v>
      </c>
      <c r="C176" s="90" t="s">
        <v>783</v>
      </c>
      <c r="D176" s="90" t="s">
        <v>735</v>
      </c>
      <c r="E176" s="90" t="s">
        <v>545</v>
      </c>
      <c r="F176" s="90"/>
      <c r="G176" s="90" t="s">
        <v>775</v>
      </c>
      <c r="H176" s="90" t="s">
        <v>184</v>
      </c>
      <c r="I176" s="114">
        <v>13109</v>
      </c>
      <c r="J176" s="114">
        <v>1316</v>
      </c>
      <c r="K176" s="114">
        <v>663.32</v>
      </c>
      <c r="L176" s="114">
        <v>0</v>
      </c>
      <c r="M176" s="114">
        <v>0.18</v>
      </c>
      <c r="N176" s="114">
        <v>0.03</v>
      </c>
    </row>
    <row r="177" spans="2:14">
      <c r="B177" s="60" t="s">
        <v>784</v>
      </c>
      <c r="C177" s="90" t="s">
        <v>785</v>
      </c>
      <c r="D177" s="90" t="s">
        <v>735</v>
      </c>
      <c r="E177" s="90" t="s">
        <v>545</v>
      </c>
      <c r="F177" s="90"/>
      <c r="G177" s="90" t="s">
        <v>553</v>
      </c>
      <c r="H177" s="90" t="s">
        <v>184</v>
      </c>
      <c r="I177" s="114">
        <v>30119</v>
      </c>
      <c r="J177" s="114">
        <v>4090</v>
      </c>
      <c r="K177" s="114">
        <v>4736.53</v>
      </c>
      <c r="L177" s="114">
        <v>0</v>
      </c>
      <c r="M177" s="114">
        <v>1.27</v>
      </c>
      <c r="N177" s="114">
        <v>0.21</v>
      </c>
    </row>
    <row r="178" spans="2:14">
      <c r="B178" s="59" t="s">
        <v>82</v>
      </c>
      <c r="C178" s="88"/>
      <c r="D178" s="88"/>
      <c r="E178" s="88"/>
      <c r="F178" s="88"/>
      <c r="G178" s="88"/>
      <c r="H178" s="88"/>
      <c r="I178" s="91">
        <v>583310</v>
      </c>
      <c r="J178" s="91"/>
      <c r="K178" s="91">
        <v>36121.040000000001</v>
      </c>
      <c r="L178" s="91"/>
      <c r="M178" s="91"/>
      <c r="N178" s="91">
        <v>1.58</v>
      </c>
    </row>
    <row r="179" spans="2:14">
      <c r="B179" s="60" t="s">
        <v>268</v>
      </c>
      <c r="C179" s="90"/>
      <c r="D179" s="90"/>
      <c r="E179" s="90"/>
      <c r="F179" s="90"/>
      <c r="G179" s="90"/>
      <c r="H179" s="90"/>
      <c r="I179" s="114"/>
      <c r="J179" s="114"/>
      <c r="K179" s="114"/>
      <c r="L179" s="114"/>
      <c r="M179" s="114"/>
      <c r="N179" s="114"/>
    </row>
    <row r="180" spans="2:14">
      <c r="B180" s="60" t="s">
        <v>786</v>
      </c>
      <c r="C180" s="90" t="s">
        <v>787</v>
      </c>
      <c r="D180" s="90" t="s">
        <v>735</v>
      </c>
      <c r="E180" s="90" t="s">
        <v>545</v>
      </c>
      <c r="F180" s="90"/>
      <c r="G180" s="90" t="s">
        <v>558</v>
      </c>
      <c r="H180" s="90" t="s">
        <v>184</v>
      </c>
      <c r="I180" s="114">
        <v>2810</v>
      </c>
      <c r="J180" s="114">
        <v>14692</v>
      </c>
      <c r="K180" s="114">
        <v>1587.39</v>
      </c>
      <c r="L180" s="114">
        <v>0</v>
      </c>
      <c r="M180" s="114">
        <v>0.42</v>
      </c>
      <c r="N180" s="114">
        <v>7.0000000000000007E-2</v>
      </c>
    </row>
    <row r="181" spans="2:14">
      <c r="B181" s="60" t="s">
        <v>788</v>
      </c>
      <c r="C181" s="90" t="s">
        <v>789</v>
      </c>
      <c r="D181" s="90" t="s">
        <v>584</v>
      </c>
      <c r="E181" s="90" t="s">
        <v>545</v>
      </c>
      <c r="F181" s="90"/>
      <c r="G181" s="90" t="s">
        <v>566</v>
      </c>
      <c r="H181" s="90" t="s">
        <v>184</v>
      </c>
      <c r="I181" s="114">
        <v>40400</v>
      </c>
      <c r="J181" s="114">
        <v>1539</v>
      </c>
      <c r="K181" s="114">
        <v>2390.65</v>
      </c>
      <c r="L181" s="114">
        <v>0</v>
      </c>
      <c r="M181" s="114">
        <v>0.64</v>
      </c>
      <c r="N181" s="114">
        <v>0.1</v>
      </c>
    </row>
    <row r="182" spans="2:14">
      <c r="B182" s="60" t="s">
        <v>790</v>
      </c>
      <c r="C182" s="90" t="s">
        <v>791</v>
      </c>
      <c r="D182" s="90" t="s">
        <v>584</v>
      </c>
      <c r="E182" s="90" t="s">
        <v>545</v>
      </c>
      <c r="F182" s="90"/>
      <c r="G182" s="90" t="s">
        <v>566</v>
      </c>
      <c r="H182" s="90" t="s">
        <v>184</v>
      </c>
      <c r="I182" s="114">
        <v>3100</v>
      </c>
      <c r="J182" s="114">
        <v>10325</v>
      </c>
      <c r="K182" s="114">
        <v>1230.69</v>
      </c>
      <c r="L182" s="114">
        <v>0</v>
      </c>
      <c r="M182" s="114">
        <v>0.33</v>
      </c>
      <c r="N182" s="114">
        <v>0.05</v>
      </c>
    </row>
    <row r="183" spans="2:14">
      <c r="B183" s="60" t="s">
        <v>1474</v>
      </c>
      <c r="C183" s="90" t="s">
        <v>792</v>
      </c>
      <c r="D183" s="90" t="s">
        <v>584</v>
      </c>
      <c r="E183" s="90" t="s">
        <v>545</v>
      </c>
      <c r="F183" s="90"/>
      <c r="G183" s="90" t="s">
        <v>581</v>
      </c>
      <c r="H183" s="90" t="s">
        <v>184</v>
      </c>
      <c r="I183" s="114">
        <v>17359</v>
      </c>
      <c r="J183" s="114">
        <v>3738</v>
      </c>
      <c r="K183" s="114">
        <v>2494.94</v>
      </c>
      <c r="L183" s="114">
        <v>0</v>
      </c>
      <c r="M183" s="114">
        <v>0.67</v>
      </c>
      <c r="N183" s="114">
        <v>0.11</v>
      </c>
    </row>
    <row r="184" spans="2:14">
      <c r="B184" s="60" t="s">
        <v>793</v>
      </c>
      <c r="C184" s="90" t="s">
        <v>794</v>
      </c>
      <c r="D184" s="90" t="s">
        <v>28</v>
      </c>
      <c r="E184" s="90" t="s">
        <v>545</v>
      </c>
      <c r="F184" s="90"/>
      <c r="G184" s="90" t="s">
        <v>561</v>
      </c>
      <c r="H184" s="90" t="s">
        <v>191</v>
      </c>
      <c r="I184" s="114">
        <v>1086</v>
      </c>
      <c r="J184" s="114">
        <v>64850</v>
      </c>
      <c r="K184" s="114">
        <v>2007.95</v>
      </c>
      <c r="L184" s="114">
        <v>0</v>
      </c>
      <c r="M184" s="114">
        <v>0.54</v>
      </c>
      <c r="N184" s="114">
        <v>0.09</v>
      </c>
    </row>
    <row r="185" spans="2:14">
      <c r="B185" s="60" t="s">
        <v>795</v>
      </c>
      <c r="C185" s="90" t="s">
        <v>796</v>
      </c>
      <c r="D185" s="90" t="s">
        <v>584</v>
      </c>
      <c r="E185" s="90" t="s">
        <v>545</v>
      </c>
      <c r="F185" s="90"/>
      <c r="G185" s="90" t="s">
        <v>797</v>
      </c>
      <c r="H185" s="90" t="s">
        <v>184</v>
      </c>
      <c r="I185" s="114">
        <v>6370</v>
      </c>
      <c r="J185" s="114">
        <v>8887</v>
      </c>
      <c r="K185" s="114">
        <v>2176.66</v>
      </c>
      <c r="L185" s="114">
        <v>0.01</v>
      </c>
      <c r="M185" s="114">
        <v>0.57999999999999996</v>
      </c>
      <c r="N185" s="114">
        <v>0.1</v>
      </c>
    </row>
    <row r="186" spans="2:14">
      <c r="B186" s="60" t="s">
        <v>798</v>
      </c>
      <c r="C186" s="90" t="s">
        <v>799</v>
      </c>
      <c r="D186" s="90" t="s">
        <v>735</v>
      </c>
      <c r="E186" s="90" t="s">
        <v>545</v>
      </c>
      <c r="F186" s="90"/>
      <c r="G186" s="90" t="s">
        <v>744</v>
      </c>
      <c r="H186" s="90" t="s">
        <v>184</v>
      </c>
      <c r="I186" s="114">
        <v>2070</v>
      </c>
      <c r="J186" s="114">
        <v>28358</v>
      </c>
      <c r="K186" s="114">
        <v>2257.06</v>
      </c>
      <c r="L186" s="114">
        <v>0</v>
      </c>
      <c r="M186" s="114">
        <v>0.6</v>
      </c>
      <c r="N186" s="114">
        <v>0.1</v>
      </c>
    </row>
    <row r="187" spans="2:14">
      <c r="B187" s="60" t="s">
        <v>800</v>
      </c>
      <c r="C187" s="90" t="s">
        <v>801</v>
      </c>
      <c r="D187" s="90" t="s">
        <v>156</v>
      </c>
      <c r="E187" s="90" t="s">
        <v>545</v>
      </c>
      <c r="F187" s="90"/>
      <c r="G187" s="90" t="s">
        <v>744</v>
      </c>
      <c r="H187" s="90" t="s">
        <v>187</v>
      </c>
      <c r="I187" s="114">
        <v>9200</v>
      </c>
      <c r="J187" s="114">
        <v>4684</v>
      </c>
      <c r="K187" s="114">
        <v>2036.22</v>
      </c>
      <c r="L187" s="114">
        <v>0.02</v>
      </c>
      <c r="M187" s="114">
        <v>0.54</v>
      </c>
      <c r="N187" s="114">
        <v>0.09</v>
      </c>
    </row>
    <row r="188" spans="2:14">
      <c r="B188" s="60" t="s">
        <v>802</v>
      </c>
      <c r="C188" s="90" t="s">
        <v>803</v>
      </c>
      <c r="D188" s="90" t="s">
        <v>735</v>
      </c>
      <c r="E188" s="90" t="s">
        <v>545</v>
      </c>
      <c r="F188" s="90"/>
      <c r="G188" s="90" t="s">
        <v>770</v>
      </c>
      <c r="H188" s="90" t="s">
        <v>184</v>
      </c>
      <c r="I188" s="114">
        <v>4600</v>
      </c>
      <c r="J188" s="114">
        <v>11505</v>
      </c>
      <c r="K188" s="114">
        <v>2034.89</v>
      </c>
      <c r="L188" s="114">
        <v>0</v>
      </c>
      <c r="M188" s="114">
        <v>0.54</v>
      </c>
      <c r="N188" s="114">
        <v>0.09</v>
      </c>
    </row>
    <row r="189" spans="2:14">
      <c r="B189" s="60" t="s">
        <v>804</v>
      </c>
      <c r="C189" s="90" t="s">
        <v>805</v>
      </c>
      <c r="D189" s="90" t="s">
        <v>735</v>
      </c>
      <c r="E189" s="90" t="s">
        <v>545</v>
      </c>
      <c r="F189" s="90"/>
      <c r="G189" s="90" t="s">
        <v>770</v>
      </c>
      <c r="H189" s="90" t="s">
        <v>184</v>
      </c>
      <c r="I189" s="114">
        <v>9400</v>
      </c>
      <c r="J189" s="114">
        <v>6214</v>
      </c>
      <c r="K189" s="114">
        <v>2245.9299999999998</v>
      </c>
      <c r="L189" s="114">
        <v>0</v>
      </c>
      <c r="M189" s="114">
        <v>0.6</v>
      </c>
      <c r="N189" s="114">
        <v>0.1</v>
      </c>
    </row>
    <row r="190" spans="2:14">
      <c r="B190" s="60" t="s">
        <v>806</v>
      </c>
      <c r="C190" s="90" t="s">
        <v>807</v>
      </c>
      <c r="D190" s="90" t="s">
        <v>735</v>
      </c>
      <c r="E190" s="90" t="s">
        <v>545</v>
      </c>
      <c r="F190" s="90"/>
      <c r="G190" s="90" t="s">
        <v>775</v>
      </c>
      <c r="H190" s="90" t="s">
        <v>184</v>
      </c>
      <c r="I190" s="114">
        <v>1080</v>
      </c>
      <c r="J190" s="114">
        <v>79245</v>
      </c>
      <c r="K190" s="114">
        <v>3290.73</v>
      </c>
      <c r="L190" s="114">
        <v>0</v>
      </c>
      <c r="M190" s="114">
        <v>0.88</v>
      </c>
      <c r="N190" s="114">
        <v>0.14000000000000001</v>
      </c>
    </row>
    <row r="191" spans="2:14">
      <c r="B191" s="60" t="s">
        <v>808</v>
      </c>
      <c r="C191" s="90" t="s">
        <v>809</v>
      </c>
      <c r="D191" s="90" t="s">
        <v>584</v>
      </c>
      <c r="E191" s="90" t="s">
        <v>545</v>
      </c>
      <c r="F191" s="90"/>
      <c r="G191" s="90" t="s">
        <v>775</v>
      </c>
      <c r="H191" s="90" t="s">
        <v>184</v>
      </c>
      <c r="I191" s="114">
        <v>3500</v>
      </c>
      <c r="J191" s="114">
        <v>8368</v>
      </c>
      <c r="K191" s="114">
        <v>1126.1199999999999</v>
      </c>
      <c r="L191" s="114">
        <v>0.01</v>
      </c>
      <c r="M191" s="114">
        <v>0.3</v>
      </c>
      <c r="N191" s="114">
        <v>0.05</v>
      </c>
    </row>
    <row r="192" spans="2:14">
      <c r="B192" s="60" t="s">
        <v>1475</v>
      </c>
      <c r="C192" s="90" t="s">
        <v>810</v>
      </c>
      <c r="D192" s="90" t="s">
        <v>735</v>
      </c>
      <c r="E192" s="90" t="s">
        <v>545</v>
      </c>
      <c r="F192" s="90"/>
      <c r="G192" s="90" t="s">
        <v>775</v>
      </c>
      <c r="H192" s="90" t="s">
        <v>184</v>
      </c>
      <c r="I192" s="114">
        <v>6500</v>
      </c>
      <c r="J192" s="114">
        <v>9801</v>
      </c>
      <c r="K192" s="114">
        <v>2449.52</v>
      </c>
      <c r="L192" s="114">
        <v>0</v>
      </c>
      <c r="M192" s="114">
        <v>0.65</v>
      </c>
      <c r="N192" s="114">
        <v>0.11</v>
      </c>
    </row>
    <row r="193" spans="2:14">
      <c r="B193" s="60" t="s">
        <v>1476</v>
      </c>
      <c r="C193" s="90" t="s">
        <v>811</v>
      </c>
      <c r="D193" s="90" t="s">
        <v>584</v>
      </c>
      <c r="E193" s="90" t="s">
        <v>545</v>
      </c>
      <c r="F193" s="90"/>
      <c r="G193" s="90" t="s">
        <v>775</v>
      </c>
      <c r="H193" s="90" t="s">
        <v>184</v>
      </c>
      <c r="I193" s="114">
        <v>835</v>
      </c>
      <c r="J193" s="114">
        <v>74987</v>
      </c>
      <c r="K193" s="114">
        <v>2407.5100000000002</v>
      </c>
      <c r="L193" s="114">
        <v>0</v>
      </c>
      <c r="M193" s="114">
        <v>0.64</v>
      </c>
      <c r="N193" s="114">
        <v>0.11</v>
      </c>
    </row>
    <row r="194" spans="2:14">
      <c r="B194" s="60" t="s">
        <v>1477</v>
      </c>
      <c r="C194" s="90" t="s">
        <v>812</v>
      </c>
      <c r="D194" s="90" t="s">
        <v>584</v>
      </c>
      <c r="E194" s="90" t="s">
        <v>545</v>
      </c>
      <c r="F194" s="90"/>
      <c r="G194" s="90" t="s">
        <v>553</v>
      </c>
      <c r="H194" s="90" t="s">
        <v>184</v>
      </c>
      <c r="I194" s="114">
        <v>15400</v>
      </c>
      <c r="J194" s="114">
        <v>4253</v>
      </c>
      <c r="K194" s="114">
        <v>2518.33</v>
      </c>
      <c r="L194" s="114">
        <v>0</v>
      </c>
      <c r="M194" s="114">
        <v>0.67</v>
      </c>
      <c r="N194" s="114">
        <v>0.11</v>
      </c>
    </row>
    <row r="195" spans="2:14">
      <c r="B195" s="60" t="s">
        <v>1478</v>
      </c>
      <c r="C195" s="90" t="s">
        <v>813</v>
      </c>
      <c r="D195" s="90" t="s">
        <v>814</v>
      </c>
      <c r="E195" s="90" t="s">
        <v>545</v>
      </c>
      <c r="F195" s="90"/>
      <c r="G195" s="90" t="s">
        <v>815</v>
      </c>
      <c r="H195" s="90" t="s">
        <v>189</v>
      </c>
      <c r="I195" s="114">
        <v>446000</v>
      </c>
      <c r="J195" s="114">
        <v>597</v>
      </c>
      <c r="K195" s="114">
        <v>1318.26</v>
      </c>
      <c r="L195" s="114">
        <v>0</v>
      </c>
      <c r="M195" s="114">
        <v>0.35</v>
      </c>
      <c r="N195" s="114">
        <v>0.06</v>
      </c>
    </row>
    <row r="196" spans="2:14">
      <c r="B196" s="113" t="s">
        <v>816</v>
      </c>
      <c r="C196" s="90" t="s">
        <v>817</v>
      </c>
      <c r="D196" s="90" t="s">
        <v>584</v>
      </c>
      <c r="E196" s="90" t="s">
        <v>545</v>
      </c>
      <c r="F196" s="90"/>
      <c r="G196" s="90" t="s">
        <v>578</v>
      </c>
      <c r="H196" s="90" t="s">
        <v>184</v>
      </c>
      <c r="I196" s="114">
        <v>13600</v>
      </c>
      <c r="J196" s="114">
        <v>4873</v>
      </c>
      <c r="K196" s="114">
        <v>2548.19</v>
      </c>
      <c r="L196" s="114">
        <v>0.01</v>
      </c>
      <c r="M196" s="114">
        <v>0.68</v>
      </c>
      <c r="N196" s="114">
        <v>0.11</v>
      </c>
    </row>
    <row r="197" spans="2:14">
      <c r="B197" s="6" t="s">
        <v>52</v>
      </c>
      <c r="E197" s="1"/>
      <c r="F197" s="1"/>
      <c r="G197" s="1"/>
    </row>
    <row r="198" spans="2:14">
      <c r="B198" s="6" t="s">
        <v>145</v>
      </c>
      <c r="E198" s="1"/>
      <c r="F198" s="1"/>
      <c r="G198" s="1"/>
    </row>
    <row r="199" spans="2:14">
      <c r="E199" s="1"/>
      <c r="F199" s="1"/>
      <c r="G199" s="1"/>
    </row>
    <row r="200" spans="2:14">
      <c r="E200" s="1"/>
      <c r="F200" s="1"/>
      <c r="G200" s="1"/>
    </row>
    <row r="201" spans="2:14">
      <c r="E201" s="1"/>
      <c r="F201" s="1"/>
      <c r="G201" s="1"/>
    </row>
    <row r="202" spans="2:14">
      <c r="E202" s="1"/>
      <c r="F202" s="1"/>
      <c r="G202" s="1"/>
    </row>
    <row r="203" spans="2:14">
      <c r="E203" s="1"/>
      <c r="F203" s="1"/>
      <c r="G203" s="1"/>
    </row>
    <row r="204" spans="2:14">
      <c r="E204" s="1"/>
      <c r="F204" s="1"/>
      <c r="G204" s="1"/>
    </row>
    <row r="205" spans="2:14">
      <c r="E205" s="1"/>
      <c r="F205" s="1"/>
      <c r="G205" s="1"/>
    </row>
    <row r="206" spans="2:14">
      <c r="E206" s="1"/>
      <c r="F206" s="1"/>
      <c r="G206" s="1"/>
    </row>
    <row r="207" spans="2:14">
      <c r="E207" s="1"/>
      <c r="F207" s="1"/>
      <c r="G207" s="1"/>
    </row>
    <row r="208" spans="2:14">
      <c r="E208" s="1"/>
      <c r="F208" s="1"/>
      <c r="G208" s="1"/>
    </row>
    <row r="209" spans="5:7">
      <c r="E209" s="1"/>
      <c r="F209" s="1"/>
      <c r="G209" s="1"/>
    </row>
    <row r="210" spans="5:7">
      <c r="E210" s="1"/>
      <c r="F210" s="1"/>
      <c r="G210" s="1"/>
    </row>
    <row r="211" spans="5:7">
      <c r="E211" s="1"/>
      <c r="F211" s="1"/>
      <c r="G211" s="1"/>
    </row>
    <row r="212" spans="5:7">
      <c r="E212" s="1"/>
      <c r="F212" s="1"/>
      <c r="G212" s="1"/>
    </row>
    <row r="213" spans="5:7">
      <c r="E213" s="1"/>
      <c r="F213" s="1"/>
      <c r="G213" s="1"/>
    </row>
    <row r="214" spans="5:7">
      <c r="E214" s="1"/>
      <c r="F214" s="1"/>
      <c r="G214" s="1"/>
    </row>
    <row r="215" spans="5:7">
      <c r="E215" s="1"/>
      <c r="F215" s="1"/>
      <c r="G215" s="1"/>
    </row>
    <row r="216" spans="5:7">
      <c r="E216" s="1"/>
      <c r="F216" s="1"/>
      <c r="G216" s="1"/>
    </row>
    <row r="217" spans="5:7">
      <c r="E217" s="1"/>
      <c r="F217" s="1"/>
      <c r="G217" s="1"/>
    </row>
    <row r="218" spans="5:7">
      <c r="E218" s="1"/>
      <c r="F218" s="1"/>
      <c r="G218" s="1"/>
    </row>
    <row r="219" spans="5:7">
      <c r="E219" s="1"/>
      <c r="F219" s="1"/>
      <c r="G219" s="1"/>
    </row>
    <row r="220" spans="5:7">
      <c r="E220" s="1"/>
      <c r="F220" s="1"/>
      <c r="G220" s="1"/>
    </row>
    <row r="221" spans="5:7">
      <c r="E221" s="1"/>
      <c r="F221" s="1"/>
      <c r="G221" s="1"/>
    </row>
    <row r="222" spans="5:7">
      <c r="E222" s="1"/>
      <c r="F222" s="1"/>
      <c r="G222" s="1"/>
    </row>
    <row r="223" spans="5:7">
      <c r="E223" s="1"/>
      <c r="F223" s="1"/>
      <c r="G223" s="1"/>
    </row>
    <row r="224" spans="5:7">
      <c r="E224" s="1"/>
      <c r="F224" s="1"/>
      <c r="G224" s="1"/>
    </row>
    <row r="225" spans="5:7">
      <c r="E225" s="1"/>
      <c r="F225" s="1"/>
      <c r="G225" s="1"/>
    </row>
    <row r="226" spans="5:7">
      <c r="E226" s="1"/>
      <c r="F226" s="1"/>
      <c r="G226" s="1"/>
    </row>
    <row r="227" spans="5:7">
      <c r="E227" s="1"/>
      <c r="F227" s="1"/>
      <c r="G227" s="1"/>
    </row>
    <row r="228" spans="5:7">
      <c r="E228" s="1"/>
      <c r="F228" s="1"/>
      <c r="G228" s="1"/>
    </row>
    <row r="229" spans="5:7">
      <c r="E229" s="1"/>
      <c r="F229" s="1"/>
      <c r="G229" s="1"/>
    </row>
    <row r="230" spans="5:7">
      <c r="E230" s="1"/>
      <c r="F230" s="1"/>
      <c r="G230" s="1"/>
    </row>
    <row r="231" spans="5:7">
      <c r="E231" s="1"/>
      <c r="F231" s="1"/>
      <c r="G231" s="1"/>
    </row>
    <row r="232" spans="5:7">
      <c r="E232" s="1"/>
      <c r="F232" s="1"/>
      <c r="G232" s="1"/>
    </row>
    <row r="233" spans="5:7">
      <c r="E233" s="1"/>
      <c r="F233" s="1"/>
      <c r="G233" s="1"/>
    </row>
    <row r="234" spans="5:7">
      <c r="E234" s="1"/>
      <c r="F234" s="1"/>
      <c r="G234" s="1"/>
    </row>
    <row r="235" spans="5:7">
      <c r="E235" s="1"/>
      <c r="F235" s="1"/>
      <c r="G235" s="1"/>
    </row>
    <row r="236" spans="5:7">
      <c r="E236" s="1"/>
      <c r="F236" s="1"/>
      <c r="G236" s="1"/>
    </row>
    <row r="237" spans="5:7">
      <c r="E237" s="1"/>
      <c r="F237" s="1"/>
      <c r="G237" s="1"/>
    </row>
    <row r="238" spans="5:7">
      <c r="E238" s="1"/>
      <c r="F238" s="1"/>
      <c r="G238" s="1"/>
    </row>
    <row r="239" spans="5:7">
      <c r="E239" s="1"/>
      <c r="F239" s="1"/>
      <c r="G239" s="1"/>
    </row>
    <row r="240" spans="5:7">
      <c r="E240" s="1"/>
      <c r="F240" s="1"/>
      <c r="G240" s="1"/>
    </row>
    <row r="241" spans="5:7">
      <c r="E241" s="1"/>
      <c r="F241" s="1"/>
      <c r="G241" s="1"/>
    </row>
    <row r="242" spans="5:7">
      <c r="E242" s="1"/>
      <c r="F242" s="1"/>
      <c r="G242" s="1"/>
    </row>
    <row r="243" spans="5:7">
      <c r="E243" s="1"/>
      <c r="F243" s="1"/>
      <c r="G243" s="1"/>
    </row>
    <row r="244" spans="5:7">
      <c r="E244" s="1"/>
      <c r="F244" s="1"/>
      <c r="G244" s="1"/>
    </row>
    <row r="245" spans="5:7">
      <c r="E245" s="1"/>
      <c r="F245" s="1"/>
      <c r="G245" s="1"/>
    </row>
    <row r="246" spans="5:7">
      <c r="E246" s="1"/>
      <c r="F246" s="1"/>
      <c r="G246" s="1"/>
    </row>
    <row r="247" spans="5:7">
      <c r="E247" s="1"/>
      <c r="F247" s="1"/>
      <c r="G247" s="1"/>
    </row>
    <row r="248" spans="5:7">
      <c r="E248" s="1"/>
      <c r="F248" s="1"/>
      <c r="G248" s="1"/>
    </row>
    <row r="249" spans="5:7">
      <c r="E249" s="1"/>
      <c r="F249" s="1"/>
      <c r="G249" s="1"/>
    </row>
    <row r="250" spans="5:7">
      <c r="E250" s="1"/>
      <c r="F250" s="1"/>
      <c r="G250" s="1"/>
    </row>
    <row r="251" spans="5:7">
      <c r="E251" s="1"/>
      <c r="F251" s="1"/>
      <c r="G251" s="1"/>
    </row>
    <row r="252" spans="5:7">
      <c r="E252" s="1"/>
      <c r="F252" s="1"/>
      <c r="G252" s="1"/>
    </row>
    <row r="253" spans="5:7">
      <c r="E253" s="1"/>
      <c r="F253" s="1"/>
      <c r="G253" s="1"/>
    </row>
    <row r="254" spans="5:7">
      <c r="E254" s="1"/>
      <c r="F254" s="1"/>
      <c r="G254" s="1"/>
    </row>
    <row r="255" spans="5:7">
      <c r="E255" s="1"/>
      <c r="F255" s="1"/>
      <c r="G255" s="1"/>
    </row>
    <row r="256" spans="5:7">
      <c r="E256" s="1"/>
      <c r="F256" s="1"/>
      <c r="G256" s="1"/>
    </row>
    <row r="257" spans="5:7">
      <c r="E257" s="1"/>
      <c r="F257" s="1"/>
      <c r="G257" s="1"/>
    </row>
    <row r="258" spans="5:7">
      <c r="E258" s="1"/>
      <c r="F258" s="1"/>
      <c r="G258" s="1"/>
    </row>
    <row r="259" spans="5:7">
      <c r="E259" s="1"/>
      <c r="F259" s="1"/>
      <c r="G259" s="1"/>
    </row>
    <row r="260" spans="5:7">
      <c r="E260" s="1"/>
      <c r="F260" s="1"/>
      <c r="G260" s="1"/>
    </row>
    <row r="261" spans="5:7">
      <c r="E261" s="1"/>
      <c r="F261" s="1"/>
      <c r="G261" s="1"/>
    </row>
    <row r="262" spans="5:7">
      <c r="E262" s="1"/>
      <c r="F262" s="1"/>
      <c r="G262" s="1"/>
    </row>
    <row r="263" spans="5:7">
      <c r="E263" s="1"/>
      <c r="F263" s="1"/>
      <c r="G263" s="1"/>
    </row>
    <row r="264" spans="5:7">
      <c r="E264" s="1"/>
      <c r="F264" s="1"/>
      <c r="G264" s="1"/>
    </row>
    <row r="265" spans="5:7">
      <c r="E265" s="1"/>
      <c r="F265" s="1"/>
      <c r="G265" s="1"/>
    </row>
    <row r="266" spans="5:7">
      <c r="E266" s="1"/>
      <c r="F266" s="1"/>
      <c r="G266" s="1"/>
    </row>
    <row r="267" spans="5:7">
      <c r="E267" s="1"/>
      <c r="F267" s="1"/>
      <c r="G267" s="1"/>
    </row>
    <row r="268" spans="5:7">
      <c r="E268" s="1"/>
      <c r="F268" s="1"/>
      <c r="G268" s="1"/>
    </row>
    <row r="269" spans="5:7">
      <c r="E269" s="1"/>
      <c r="F269" s="1"/>
      <c r="G269" s="1"/>
    </row>
    <row r="270" spans="5:7">
      <c r="E270" s="1"/>
      <c r="F270" s="1"/>
      <c r="G270" s="1"/>
    </row>
    <row r="271" spans="5:7">
      <c r="E271" s="1"/>
      <c r="F271" s="1"/>
      <c r="G271" s="1"/>
    </row>
    <row r="272" spans="5:7">
      <c r="E272" s="1"/>
      <c r="F272" s="1"/>
      <c r="G272" s="1"/>
    </row>
    <row r="273" spans="2:7">
      <c r="B273" s="32"/>
      <c r="E273" s="1"/>
      <c r="F273" s="1"/>
      <c r="G273" s="1"/>
    </row>
    <row r="274" spans="2:7">
      <c r="B274" s="32"/>
      <c r="E274" s="1"/>
      <c r="F274" s="1"/>
      <c r="G274" s="1"/>
    </row>
    <row r="275" spans="2:7">
      <c r="B275" s="3"/>
      <c r="E275" s="1"/>
      <c r="F275" s="1"/>
      <c r="G275" s="1"/>
    </row>
    <row r="276" spans="2:7">
      <c r="E276" s="1"/>
      <c r="F276" s="1"/>
      <c r="G276" s="1"/>
    </row>
    <row r="277" spans="2:7">
      <c r="E277" s="1"/>
      <c r="F277" s="1"/>
      <c r="G277" s="1"/>
    </row>
    <row r="278" spans="2:7">
      <c r="E278" s="1"/>
      <c r="F278" s="1"/>
      <c r="G278" s="1"/>
    </row>
    <row r="279" spans="2:7">
      <c r="E279" s="1"/>
      <c r="F279" s="1"/>
      <c r="G279" s="1"/>
    </row>
    <row r="280" spans="2:7">
      <c r="E280" s="1"/>
      <c r="F280" s="1"/>
      <c r="G280" s="1"/>
    </row>
    <row r="281" spans="2:7">
      <c r="E281" s="1"/>
      <c r="F281" s="1"/>
      <c r="G281" s="1"/>
    </row>
    <row r="282" spans="2:7">
      <c r="E282" s="1"/>
      <c r="F282" s="1"/>
      <c r="G282" s="1"/>
    </row>
    <row r="283" spans="2:7">
      <c r="E283" s="1"/>
      <c r="F283" s="1"/>
      <c r="G283" s="1"/>
    </row>
    <row r="284" spans="2:7">
      <c r="E284" s="1"/>
      <c r="F284" s="1"/>
      <c r="G284" s="1"/>
    </row>
    <row r="285" spans="2:7">
      <c r="E285" s="1"/>
      <c r="F285" s="1"/>
      <c r="G285" s="1"/>
    </row>
    <row r="286" spans="2:7">
      <c r="E286" s="1"/>
      <c r="F286" s="1"/>
      <c r="G286" s="1"/>
    </row>
    <row r="287" spans="2:7">
      <c r="E287" s="1"/>
      <c r="F287" s="1"/>
      <c r="G287" s="1"/>
    </row>
    <row r="288" spans="2:7">
      <c r="E288" s="1"/>
      <c r="F288" s="1"/>
      <c r="G288" s="1"/>
    </row>
    <row r="289" spans="2:7">
      <c r="E289" s="1"/>
      <c r="F289" s="1"/>
      <c r="G289" s="1"/>
    </row>
    <row r="290" spans="2:7">
      <c r="E290" s="1"/>
      <c r="F290" s="1"/>
      <c r="G290" s="1"/>
    </row>
    <row r="291" spans="2:7">
      <c r="E291" s="1"/>
      <c r="F291" s="1"/>
      <c r="G291" s="1"/>
    </row>
    <row r="292" spans="2:7">
      <c r="E292" s="1"/>
      <c r="F292" s="1"/>
      <c r="G292" s="1"/>
    </row>
    <row r="293" spans="2:7">
      <c r="E293" s="1"/>
      <c r="F293" s="1"/>
      <c r="G293" s="1"/>
    </row>
    <row r="294" spans="2:7">
      <c r="B294" s="32"/>
      <c r="E294" s="1"/>
      <c r="F294" s="1"/>
      <c r="G294" s="1"/>
    </row>
    <row r="295" spans="2:7">
      <c r="B295" s="32"/>
      <c r="E295" s="1"/>
      <c r="F295" s="1"/>
      <c r="G295" s="1"/>
    </row>
    <row r="296" spans="2:7">
      <c r="B296" s="3"/>
      <c r="E296" s="1"/>
      <c r="F296" s="1"/>
      <c r="G296" s="1"/>
    </row>
    <row r="297" spans="2:7">
      <c r="E297" s="1"/>
      <c r="F297" s="1"/>
      <c r="G297" s="1"/>
    </row>
    <row r="298" spans="2:7">
      <c r="E298" s="1"/>
      <c r="F298" s="1"/>
      <c r="G298" s="1"/>
    </row>
    <row r="299" spans="2:7">
      <c r="E299" s="1"/>
      <c r="F299" s="1"/>
      <c r="G299" s="1"/>
    </row>
    <row r="300" spans="2:7">
      <c r="E300" s="1"/>
      <c r="F300" s="1"/>
      <c r="G300" s="1"/>
    </row>
    <row r="301" spans="2:7">
      <c r="E301" s="1"/>
      <c r="F301" s="1"/>
      <c r="G301" s="1"/>
    </row>
    <row r="302" spans="2:7">
      <c r="E302" s="1"/>
      <c r="F302" s="1"/>
      <c r="G302" s="1"/>
    </row>
    <row r="303" spans="2:7">
      <c r="E303" s="1"/>
      <c r="F303" s="1"/>
      <c r="G303" s="1"/>
    </row>
    <row r="304" spans="2:7">
      <c r="E304" s="1"/>
      <c r="F304" s="1"/>
      <c r="G304" s="1"/>
    </row>
    <row r="305" spans="5:7">
      <c r="E305" s="1"/>
      <c r="F305" s="1"/>
      <c r="G305" s="1"/>
    </row>
    <row r="306" spans="5:7">
      <c r="E306" s="1"/>
      <c r="F306" s="1"/>
      <c r="G306" s="1"/>
    </row>
    <row r="307" spans="5:7">
      <c r="E307" s="1"/>
      <c r="F307" s="1"/>
      <c r="G307" s="1"/>
    </row>
    <row r="308" spans="5:7">
      <c r="E308" s="1"/>
      <c r="F308" s="1"/>
      <c r="G308" s="1"/>
    </row>
    <row r="309" spans="5:7">
      <c r="E309" s="1"/>
      <c r="F309" s="1"/>
      <c r="G309" s="1"/>
    </row>
    <row r="310" spans="5:7">
      <c r="E310" s="1"/>
      <c r="F310" s="1"/>
      <c r="G310" s="1"/>
    </row>
    <row r="311" spans="5:7">
      <c r="E311" s="1"/>
      <c r="F311" s="1"/>
      <c r="G311" s="1"/>
    </row>
    <row r="312" spans="5:7">
      <c r="E312" s="1"/>
      <c r="F312" s="1"/>
      <c r="G312" s="1"/>
    </row>
    <row r="313" spans="5:7">
      <c r="E313" s="1"/>
      <c r="F313" s="1"/>
      <c r="G313" s="1"/>
    </row>
    <row r="314" spans="5:7">
      <c r="E314" s="1"/>
      <c r="F314" s="1"/>
      <c r="G314" s="1"/>
    </row>
    <row r="315" spans="5:7">
      <c r="E315" s="1"/>
      <c r="F315" s="1"/>
      <c r="G315" s="1"/>
    </row>
    <row r="316" spans="5:7">
      <c r="E316" s="1"/>
      <c r="F316" s="1"/>
      <c r="G316" s="1"/>
    </row>
    <row r="317" spans="5:7">
      <c r="E317" s="1"/>
      <c r="F317" s="1"/>
      <c r="G317" s="1"/>
    </row>
    <row r="318" spans="5:7">
      <c r="E318" s="1"/>
      <c r="F318" s="1"/>
      <c r="G318" s="1"/>
    </row>
    <row r="319" spans="5:7">
      <c r="E319" s="1"/>
      <c r="F319" s="1"/>
      <c r="G319" s="1"/>
    </row>
    <row r="320" spans="5:7">
      <c r="E320" s="1"/>
      <c r="F320" s="1"/>
      <c r="G320" s="1"/>
    </row>
    <row r="321" spans="5:7">
      <c r="E321" s="1"/>
      <c r="F321" s="1"/>
      <c r="G321" s="1"/>
    </row>
    <row r="322" spans="5:7">
      <c r="E322" s="1"/>
      <c r="F322" s="1"/>
      <c r="G322" s="1"/>
    </row>
    <row r="323" spans="5:7">
      <c r="E323" s="1"/>
      <c r="F323" s="1"/>
      <c r="G323" s="1"/>
    </row>
    <row r="324" spans="5:7">
      <c r="E324" s="1"/>
      <c r="F324" s="1"/>
      <c r="G324" s="1"/>
    </row>
    <row r="325" spans="5:7">
      <c r="E325" s="1"/>
      <c r="F325" s="1"/>
      <c r="G325" s="1"/>
    </row>
    <row r="326" spans="5:7">
      <c r="E326" s="1"/>
      <c r="F326" s="1"/>
      <c r="G326" s="1"/>
    </row>
    <row r="327" spans="5:7">
      <c r="E327" s="1"/>
      <c r="F327" s="1"/>
      <c r="G327" s="1"/>
    </row>
    <row r="328" spans="5:7">
      <c r="E328" s="1"/>
      <c r="F328" s="1"/>
      <c r="G328" s="1"/>
    </row>
    <row r="329" spans="5:7">
      <c r="E329" s="1"/>
      <c r="F329" s="1"/>
      <c r="G329" s="1"/>
    </row>
    <row r="330" spans="5:7">
      <c r="E330" s="1"/>
      <c r="F330" s="1"/>
      <c r="G330" s="1"/>
    </row>
    <row r="331" spans="5:7">
      <c r="E331" s="1"/>
      <c r="F331" s="1"/>
      <c r="G331" s="1"/>
    </row>
    <row r="332" spans="5:7">
      <c r="E332" s="1"/>
      <c r="F332" s="1"/>
      <c r="G332" s="1"/>
    </row>
    <row r="333" spans="5:7">
      <c r="E333" s="1"/>
      <c r="F333" s="1"/>
      <c r="G333" s="1"/>
    </row>
    <row r="334" spans="5:7">
      <c r="E334" s="1"/>
      <c r="F334" s="1"/>
      <c r="G334" s="1"/>
    </row>
    <row r="335" spans="5:7">
      <c r="E335" s="1"/>
      <c r="F335" s="1"/>
      <c r="G335" s="1"/>
    </row>
    <row r="336" spans="5:7">
      <c r="E336" s="1"/>
      <c r="F336" s="1"/>
      <c r="G336" s="1"/>
    </row>
    <row r="337" spans="5:7">
      <c r="E337" s="1"/>
      <c r="F337" s="1"/>
      <c r="G337" s="1"/>
    </row>
    <row r="338" spans="5:7">
      <c r="E338" s="1"/>
      <c r="F338" s="1"/>
      <c r="G338" s="1"/>
    </row>
    <row r="339" spans="5:7">
      <c r="E339" s="1"/>
      <c r="F339" s="1"/>
      <c r="G339" s="1"/>
    </row>
    <row r="340" spans="5:7">
      <c r="E340" s="1"/>
      <c r="F340" s="1"/>
      <c r="G340" s="1"/>
    </row>
    <row r="341" spans="5:7">
      <c r="E341" s="1"/>
      <c r="F341" s="1"/>
      <c r="G341" s="1"/>
    </row>
    <row r="342" spans="5:7">
      <c r="E342" s="1"/>
      <c r="F342" s="1"/>
      <c r="G342" s="1"/>
    </row>
    <row r="343" spans="5:7">
      <c r="E343" s="1"/>
      <c r="F343" s="1"/>
      <c r="G343" s="1"/>
    </row>
    <row r="344" spans="5:7">
      <c r="E344" s="1"/>
      <c r="F344" s="1"/>
      <c r="G344" s="1"/>
    </row>
    <row r="345" spans="5:7">
      <c r="E345" s="1"/>
      <c r="F345" s="1"/>
      <c r="G345" s="1"/>
    </row>
    <row r="346" spans="5:7">
      <c r="E346" s="1"/>
      <c r="F346" s="1"/>
      <c r="G346" s="1"/>
    </row>
    <row r="347" spans="5:7">
      <c r="E347" s="1"/>
      <c r="F347" s="1"/>
      <c r="G347" s="1"/>
    </row>
    <row r="348" spans="5:7">
      <c r="E348" s="1"/>
      <c r="F348" s="1"/>
      <c r="G348" s="1"/>
    </row>
    <row r="349" spans="5:7">
      <c r="E349" s="1"/>
      <c r="F349" s="1"/>
      <c r="G349" s="1"/>
    </row>
    <row r="350" spans="5:7">
      <c r="E350" s="1"/>
      <c r="F350" s="1"/>
      <c r="G350" s="1"/>
    </row>
    <row r="351" spans="5:7">
      <c r="E351" s="1"/>
      <c r="F351" s="1"/>
      <c r="G351" s="1"/>
    </row>
    <row r="352" spans="5:7">
      <c r="E352" s="1"/>
      <c r="F352" s="1"/>
      <c r="G352" s="1"/>
    </row>
    <row r="353" spans="2:7">
      <c r="E353" s="1"/>
      <c r="F353" s="1"/>
      <c r="G353" s="1"/>
    </row>
    <row r="354" spans="2:7">
      <c r="E354" s="1"/>
      <c r="F354" s="1"/>
      <c r="G354" s="1"/>
    </row>
    <row r="355" spans="2:7">
      <c r="E355" s="1"/>
      <c r="F355" s="1"/>
      <c r="G355" s="1"/>
    </row>
    <row r="356" spans="2:7">
      <c r="E356" s="1"/>
      <c r="F356" s="1"/>
      <c r="G356" s="1"/>
    </row>
    <row r="357" spans="2:7">
      <c r="E357" s="1"/>
      <c r="F357" s="1"/>
      <c r="G357" s="1"/>
    </row>
    <row r="358" spans="2:7">
      <c r="E358" s="1"/>
      <c r="F358" s="1"/>
      <c r="G358" s="1"/>
    </row>
    <row r="359" spans="2:7">
      <c r="E359" s="1"/>
      <c r="F359" s="1"/>
      <c r="G359" s="1"/>
    </row>
    <row r="360" spans="2:7">
      <c r="E360" s="1"/>
      <c r="F360" s="1"/>
      <c r="G360" s="1"/>
    </row>
    <row r="361" spans="2:7">
      <c r="B361" s="32"/>
      <c r="E361" s="1"/>
      <c r="F361" s="1"/>
      <c r="G361" s="1"/>
    </row>
    <row r="362" spans="2:7">
      <c r="B362" s="32"/>
      <c r="E362" s="1"/>
      <c r="F362" s="1"/>
      <c r="G362" s="1"/>
    </row>
    <row r="363" spans="2:7">
      <c r="B363" s="3"/>
    </row>
  </sheetData>
  <mergeCells count="2">
    <mergeCell ref="B6:N6"/>
    <mergeCell ref="B7:N7"/>
  </mergeCells>
  <phoneticPr fontId="3" type="noConversion"/>
  <dataValidations count="3">
    <dataValidation type="list" allowBlank="1" showInputMessage="1" showErrorMessage="1" sqref="E34:E357">
      <formula1>$BE$6:$BE$23</formula1>
    </dataValidation>
    <dataValidation type="list" allowBlank="1" showInputMessage="1" showErrorMessage="1" sqref="H34:H357">
      <formula1>$BI$6:$BI$19</formula1>
    </dataValidation>
    <dataValidation type="list" allowBlank="1" showInputMessage="1" showErrorMessage="1" sqref="G34:G363">
      <formula1>$BG$6:$BG$29</formula1>
    </dataValidation>
  </dataValidations>
  <pageMargins left="0" right="0" top="0.5" bottom="0.5" header="0" footer="0.25"/>
  <pageSetup paperSize="9" scale="83" pageOrder="overThenDown" orientation="landscape" r:id="rId1"/>
  <headerFooter alignWithMargins="0">
    <oddFooter>&amp;L&amp;Z&amp;F&amp;C&amp;A&amp;R&amp;D</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גיליון7">
    <tabColor indexed="44"/>
    <pageSetUpPr fitToPage="1"/>
  </sheetPr>
  <dimension ref="A1:BJ255"/>
  <sheetViews>
    <sheetView rightToLeft="1" workbookViewId="0"/>
  </sheetViews>
  <sheetFormatPr defaultColWidth="9.140625" defaultRowHeight="18"/>
  <cols>
    <col min="1" max="1" width="6.28515625" style="1" customWidth="1"/>
    <col min="2" max="2" width="38.42578125" style="2" customWidth="1"/>
    <col min="3" max="3" width="16.28515625" style="2" bestFit="1" customWidth="1"/>
    <col min="4" max="4" width="11.28515625" style="2" bestFit="1" customWidth="1"/>
    <col min="5" max="5" width="6.7109375" style="2" bestFit="1" customWidth="1"/>
    <col min="6" max="6" width="9.7109375" style="2" bestFit="1" customWidth="1"/>
    <col min="7" max="7" width="12.85546875" style="2" bestFit="1" customWidth="1"/>
    <col min="8" max="8" width="16.42578125" style="1" bestFit="1" customWidth="1"/>
    <col min="9" max="9" width="13.5703125" style="1" bestFit="1" customWidth="1"/>
    <col min="10" max="10" width="14.5703125" style="1" bestFit="1" customWidth="1"/>
    <col min="11" max="11" width="11.28515625" style="1" bestFit="1" customWidth="1"/>
    <col min="12" max="12" width="11.85546875" style="1" bestFit="1" customWidth="1"/>
    <col min="13" max="13" width="11.140625" style="1" customWidth="1"/>
    <col min="14" max="14" width="7.5703125" style="1" customWidth="1"/>
    <col min="15" max="15" width="6.7109375" style="1" customWidth="1"/>
    <col min="16" max="16" width="7.7109375" style="1" customWidth="1"/>
    <col min="17" max="17" width="7.140625" style="1" customWidth="1"/>
    <col min="18" max="18" width="6" style="1" customWidth="1"/>
    <col min="19" max="19" width="7.85546875" style="1" customWidth="1"/>
    <col min="20" max="20" width="8.140625" style="1" customWidth="1"/>
    <col min="21" max="21" width="6.28515625" style="1" customWidth="1"/>
    <col min="22" max="22" width="8" style="1" customWidth="1"/>
    <col min="23" max="23" width="8.7109375" style="1" customWidth="1"/>
    <col min="24" max="24" width="10" style="1" customWidth="1"/>
    <col min="25" max="25" width="9.5703125" style="1" customWidth="1"/>
    <col min="26" max="26" width="6.140625" style="1" customWidth="1"/>
    <col min="27" max="28" width="5.7109375" style="1" customWidth="1"/>
    <col min="29" max="29" width="6.85546875" style="1" customWidth="1"/>
    <col min="30" max="30" width="6.42578125" style="1" customWidth="1"/>
    <col min="31" max="31" width="6.7109375" style="1" customWidth="1"/>
    <col min="32" max="32" width="7.28515625" style="1" customWidth="1"/>
    <col min="33" max="44" width="5.7109375" style="1" customWidth="1"/>
    <col min="45" max="16384" width="9.140625" style="1"/>
  </cols>
  <sheetData>
    <row r="1" spans="2:62">
      <c r="B1" s="82" t="s">
        <v>278</v>
      </c>
    </row>
    <row r="2" spans="2:62">
      <c r="B2" s="82" t="s">
        <v>279</v>
      </c>
    </row>
    <row r="3" spans="2:62">
      <c r="B3" s="82" t="s">
        <v>280</v>
      </c>
    </row>
    <row r="4" spans="2:62">
      <c r="B4" s="82" t="s">
        <v>281</v>
      </c>
    </row>
    <row r="6" spans="2:62" ht="26.25" customHeight="1">
      <c r="B6" s="171" t="s">
        <v>223</v>
      </c>
      <c r="C6" s="172"/>
      <c r="D6" s="172"/>
      <c r="E6" s="172"/>
      <c r="F6" s="172"/>
      <c r="G6" s="172"/>
      <c r="H6" s="172"/>
      <c r="I6" s="172"/>
      <c r="J6" s="172"/>
      <c r="K6" s="172"/>
      <c r="L6" s="172"/>
      <c r="M6" s="173"/>
      <c r="BJ6" s="3"/>
    </row>
    <row r="7" spans="2:62" ht="26.25" customHeight="1">
      <c r="B7" s="171" t="s">
        <v>122</v>
      </c>
      <c r="C7" s="172"/>
      <c r="D7" s="172"/>
      <c r="E7" s="172"/>
      <c r="F7" s="172"/>
      <c r="G7" s="172"/>
      <c r="H7" s="172"/>
      <c r="I7" s="172"/>
      <c r="J7" s="172"/>
      <c r="K7" s="172"/>
      <c r="L7" s="172"/>
      <c r="M7" s="173"/>
      <c r="BG7" s="3"/>
      <c r="BJ7" s="3"/>
    </row>
    <row r="8" spans="2:62" s="3" customFormat="1" ht="47.25">
      <c r="B8" s="20" t="s">
        <v>148</v>
      </c>
      <c r="C8" s="25" t="s">
        <v>50</v>
      </c>
      <c r="D8" s="77" t="s">
        <v>153</v>
      </c>
      <c r="E8" s="47" t="s">
        <v>150</v>
      </c>
      <c r="F8" s="77" t="s">
        <v>84</v>
      </c>
      <c r="G8" s="25" t="s">
        <v>133</v>
      </c>
      <c r="H8" s="25" t="s">
        <v>0</v>
      </c>
      <c r="I8" s="25" t="s">
        <v>137</v>
      </c>
      <c r="J8" s="25" t="s">
        <v>78</v>
      </c>
      <c r="K8" s="25" t="s">
        <v>72</v>
      </c>
      <c r="L8" s="47" t="s">
        <v>195</v>
      </c>
      <c r="M8" s="26" t="s">
        <v>197</v>
      </c>
      <c r="O8" s="1"/>
      <c r="BG8" s="1"/>
      <c r="BH8" s="1"/>
      <c r="BJ8" s="4"/>
    </row>
    <row r="9" spans="2:62" s="3" customFormat="1" ht="26.25" customHeight="1">
      <c r="B9" s="15"/>
      <c r="C9" s="16"/>
      <c r="D9" s="16"/>
      <c r="E9" s="16"/>
      <c r="F9" s="16"/>
      <c r="G9" s="16"/>
      <c r="H9" s="27" t="s">
        <v>22</v>
      </c>
      <c r="I9" s="27" t="s">
        <v>79</v>
      </c>
      <c r="J9" s="27" t="s">
        <v>23</v>
      </c>
      <c r="K9" s="27" t="s">
        <v>20</v>
      </c>
      <c r="L9" s="17" t="s">
        <v>20</v>
      </c>
      <c r="M9" s="17" t="s">
        <v>20</v>
      </c>
      <c r="BG9" s="1"/>
      <c r="BJ9" s="4"/>
    </row>
    <row r="10" spans="2:62" s="4" customFormat="1" ht="18" customHeight="1">
      <c r="B10" s="18"/>
      <c r="C10" s="61" t="s">
        <v>1</v>
      </c>
      <c r="D10" s="61" t="s">
        <v>2</v>
      </c>
      <c r="E10" s="61" t="s">
        <v>3</v>
      </c>
      <c r="F10" s="61" t="s">
        <v>4</v>
      </c>
      <c r="G10" s="61" t="s">
        <v>5</v>
      </c>
      <c r="H10" s="61" t="s">
        <v>6</v>
      </c>
      <c r="I10" s="61" t="s">
        <v>7</v>
      </c>
      <c r="J10" s="61" t="s">
        <v>8</v>
      </c>
      <c r="K10" s="63" t="s">
        <v>9</v>
      </c>
      <c r="L10" s="63" t="s">
        <v>10</v>
      </c>
      <c r="M10" s="63" t="s">
        <v>11</v>
      </c>
      <c r="N10" s="5"/>
      <c r="BG10" s="1"/>
      <c r="BH10" s="3"/>
      <c r="BJ10" s="1"/>
    </row>
    <row r="11" spans="2:62" s="4" customFormat="1" ht="18" customHeight="1">
      <c r="B11" s="56" t="s">
        <v>33</v>
      </c>
      <c r="C11" s="85"/>
      <c r="D11" s="85"/>
      <c r="E11" s="85"/>
      <c r="F11" s="85"/>
      <c r="G11" s="85"/>
      <c r="H11" s="84">
        <v>6575878</v>
      </c>
      <c r="I11" s="84"/>
      <c r="J11" s="84">
        <v>345798.86</v>
      </c>
      <c r="K11" s="84"/>
      <c r="L11" s="84"/>
      <c r="M11" s="84">
        <v>15.13</v>
      </c>
      <c r="N11" s="5"/>
      <c r="BG11" s="1"/>
      <c r="BH11" s="3"/>
      <c r="BJ11" s="1"/>
    </row>
    <row r="12" spans="2:62" customFormat="1" ht="15.75">
      <c r="B12" s="57" t="s">
        <v>259</v>
      </c>
      <c r="C12" s="88"/>
      <c r="D12" s="88"/>
      <c r="E12" s="88"/>
      <c r="F12" s="88"/>
      <c r="G12" s="88"/>
      <c r="H12" s="91">
        <v>4920080</v>
      </c>
      <c r="I12" s="91"/>
      <c r="J12" s="91">
        <v>122277.82</v>
      </c>
      <c r="K12" s="91"/>
      <c r="L12" s="91"/>
      <c r="M12" s="91">
        <v>5.35</v>
      </c>
    </row>
    <row r="13" spans="2:62" customFormat="1" ht="15.75">
      <c r="B13" s="57" t="s">
        <v>86</v>
      </c>
      <c r="C13" s="88"/>
      <c r="D13" s="88"/>
      <c r="E13" s="88"/>
      <c r="F13" s="88"/>
      <c r="G13" s="88"/>
      <c r="H13" s="91">
        <v>2866099</v>
      </c>
      <c r="I13" s="91"/>
      <c r="J13" s="91">
        <v>69269.179999999993</v>
      </c>
      <c r="K13" s="91"/>
      <c r="L13" s="91"/>
      <c r="M13" s="91">
        <v>3.03</v>
      </c>
    </row>
    <row r="14" spans="2:62" customFormat="1" ht="15.75">
      <c r="B14" s="60" t="s">
        <v>268</v>
      </c>
      <c r="C14" s="90"/>
      <c r="D14" s="90"/>
      <c r="E14" s="90"/>
      <c r="F14" s="90"/>
      <c r="G14" s="90"/>
      <c r="H14" s="114"/>
      <c r="I14" s="114"/>
      <c r="J14" s="114"/>
      <c r="K14" s="114"/>
      <c r="L14" s="114"/>
      <c r="M14" s="114"/>
    </row>
    <row r="15" spans="2:62" customFormat="1" ht="15.75">
      <c r="B15" s="60" t="s">
        <v>818</v>
      </c>
      <c r="C15" s="90">
        <v>1113232</v>
      </c>
      <c r="D15" s="90" t="s">
        <v>154</v>
      </c>
      <c r="E15" s="90">
        <v>1523</v>
      </c>
      <c r="F15" s="90" t="s">
        <v>819</v>
      </c>
      <c r="G15" s="90" t="s">
        <v>185</v>
      </c>
      <c r="H15" s="114">
        <v>242139</v>
      </c>
      <c r="I15" s="114">
        <v>1277</v>
      </c>
      <c r="J15" s="114">
        <v>3092.12</v>
      </c>
      <c r="K15" s="114">
        <v>0.12</v>
      </c>
      <c r="L15" s="114">
        <v>0.89</v>
      </c>
      <c r="M15" s="114">
        <v>0.14000000000000001</v>
      </c>
    </row>
    <row r="16" spans="2:62" customFormat="1" ht="15.75">
      <c r="B16" s="60" t="s">
        <v>820</v>
      </c>
      <c r="C16" s="90">
        <v>1104645</v>
      </c>
      <c r="D16" s="90" t="s">
        <v>154</v>
      </c>
      <c r="E16" s="90">
        <v>1167</v>
      </c>
      <c r="F16" s="90" t="s">
        <v>819</v>
      </c>
      <c r="G16" s="90" t="s">
        <v>185</v>
      </c>
      <c r="H16" s="114">
        <v>64800</v>
      </c>
      <c r="I16" s="114">
        <v>1510</v>
      </c>
      <c r="J16" s="114">
        <v>978.48</v>
      </c>
      <c r="K16" s="114">
        <v>0.04</v>
      </c>
      <c r="L16" s="114">
        <v>0.28000000000000003</v>
      </c>
      <c r="M16" s="114">
        <v>0.04</v>
      </c>
    </row>
    <row r="17" spans="1:13" customFormat="1" ht="15.75">
      <c r="B17" s="60" t="s">
        <v>821</v>
      </c>
      <c r="C17" s="90">
        <v>1096593</v>
      </c>
      <c r="D17" s="90" t="s">
        <v>154</v>
      </c>
      <c r="E17" s="90">
        <v>1108</v>
      </c>
      <c r="F17" s="90" t="s">
        <v>819</v>
      </c>
      <c r="G17" s="90" t="s">
        <v>185</v>
      </c>
      <c r="H17" s="114">
        <v>327681</v>
      </c>
      <c r="I17" s="114">
        <v>1278</v>
      </c>
      <c r="J17" s="114">
        <v>4187.76</v>
      </c>
      <c r="K17" s="114">
        <v>0.22</v>
      </c>
      <c r="L17" s="114">
        <v>1.21</v>
      </c>
      <c r="M17" s="114">
        <v>0.18</v>
      </c>
    </row>
    <row r="18" spans="1:13" customFormat="1" ht="15.75">
      <c r="B18" s="60" t="s">
        <v>822</v>
      </c>
      <c r="C18" s="90">
        <v>1084656</v>
      </c>
      <c r="D18" s="90" t="s">
        <v>154</v>
      </c>
      <c r="E18" s="90">
        <v>1167</v>
      </c>
      <c r="F18" s="90" t="s">
        <v>819</v>
      </c>
      <c r="G18" s="90" t="s">
        <v>185</v>
      </c>
      <c r="H18" s="114">
        <v>89589</v>
      </c>
      <c r="I18" s="114">
        <v>1470</v>
      </c>
      <c r="J18" s="114">
        <v>1316.96</v>
      </c>
      <c r="K18" s="114">
        <v>0.02</v>
      </c>
      <c r="L18" s="114">
        <v>0.38</v>
      </c>
      <c r="M18" s="114">
        <v>0.06</v>
      </c>
    </row>
    <row r="19" spans="1:13" customFormat="1" ht="15.75">
      <c r="B19" s="60" t="s">
        <v>823</v>
      </c>
      <c r="C19" s="90">
        <v>1125327</v>
      </c>
      <c r="D19" s="90" t="s">
        <v>154</v>
      </c>
      <c r="E19" s="90">
        <v>1249</v>
      </c>
      <c r="F19" s="90" t="s">
        <v>819</v>
      </c>
      <c r="G19" s="90" t="s">
        <v>185</v>
      </c>
      <c r="H19" s="114">
        <v>592382</v>
      </c>
      <c r="I19" s="114">
        <v>1275</v>
      </c>
      <c r="J19" s="114">
        <v>7552.87</v>
      </c>
      <c r="K19" s="114">
        <v>0.23</v>
      </c>
      <c r="L19" s="114">
        <v>2.1800000000000002</v>
      </c>
      <c r="M19" s="114">
        <v>0.33</v>
      </c>
    </row>
    <row r="20" spans="1:13" customFormat="1" ht="15.75">
      <c r="B20" s="60" t="s">
        <v>824</v>
      </c>
      <c r="C20" s="90">
        <v>1125319</v>
      </c>
      <c r="D20" s="90" t="s">
        <v>154</v>
      </c>
      <c r="E20" s="90">
        <v>1249</v>
      </c>
      <c r="F20" s="90" t="s">
        <v>819</v>
      </c>
      <c r="G20" s="90" t="s">
        <v>185</v>
      </c>
      <c r="H20" s="114">
        <v>61320</v>
      </c>
      <c r="I20" s="114">
        <v>1472</v>
      </c>
      <c r="J20" s="114">
        <v>902.63</v>
      </c>
      <c r="K20" s="114">
        <v>0.02</v>
      </c>
      <c r="L20" s="114">
        <v>0.26</v>
      </c>
      <c r="M20" s="114">
        <v>0.04</v>
      </c>
    </row>
    <row r="21" spans="1:13" customFormat="1" ht="15.75">
      <c r="B21" s="60" t="s">
        <v>825</v>
      </c>
      <c r="C21" s="90">
        <v>1117290</v>
      </c>
      <c r="D21" s="90" t="s">
        <v>154</v>
      </c>
      <c r="E21" s="90">
        <v>1224</v>
      </c>
      <c r="F21" s="90" t="s">
        <v>819</v>
      </c>
      <c r="G21" s="90" t="s">
        <v>185</v>
      </c>
      <c r="H21" s="114">
        <v>11031</v>
      </c>
      <c r="I21" s="114">
        <v>14770</v>
      </c>
      <c r="J21" s="114">
        <v>1629.28</v>
      </c>
      <c r="K21" s="114">
        <v>0.06</v>
      </c>
      <c r="L21" s="114">
        <v>0.47</v>
      </c>
      <c r="M21" s="114">
        <v>7.0000000000000007E-2</v>
      </c>
    </row>
    <row r="22" spans="1:13" customFormat="1" ht="15.75">
      <c r="B22" s="60" t="s">
        <v>826</v>
      </c>
      <c r="C22" s="90">
        <v>1117266</v>
      </c>
      <c r="D22" s="90" t="s">
        <v>154</v>
      </c>
      <c r="E22" s="90">
        <v>1224</v>
      </c>
      <c r="F22" s="90" t="s">
        <v>819</v>
      </c>
      <c r="G22" s="90" t="s">
        <v>185</v>
      </c>
      <c r="H22" s="114">
        <v>35090</v>
      </c>
      <c r="I22" s="114">
        <v>12770</v>
      </c>
      <c r="J22" s="114">
        <v>4480.99</v>
      </c>
      <c r="K22" s="114">
        <v>0.03</v>
      </c>
      <c r="L22" s="114">
        <v>1.3</v>
      </c>
      <c r="M22" s="114">
        <v>0.2</v>
      </c>
    </row>
    <row r="23" spans="1:13" customFormat="1" ht="15.75">
      <c r="B23" s="60" t="s">
        <v>827</v>
      </c>
      <c r="C23" s="90">
        <v>1096437</v>
      </c>
      <c r="D23" s="90" t="s">
        <v>154</v>
      </c>
      <c r="E23" s="90">
        <v>1249</v>
      </c>
      <c r="F23" s="90" t="s">
        <v>819</v>
      </c>
      <c r="G23" s="90" t="s">
        <v>185</v>
      </c>
      <c r="H23" s="114">
        <v>108557</v>
      </c>
      <c r="I23" s="114">
        <v>1504</v>
      </c>
      <c r="J23" s="114">
        <v>1632.7</v>
      </c>
      <c r="K23" s="114">
        <v>0.15</v>
      </c>
      <c r="L23" s="114">
        <v>0.47</v>
      </c>
      <c r="M23" s="114">
        <v>7.0000000000000007E-2</v>
      </c>
    </row>
    <row r="24" spans="1:13" customFormat="1" ht="15.75">
      <c r="A24" s="55" t="s">
        <v>829</v>
      </c>
      <c r="B24" s="60" t="s">
        <v>828</v>
      </c>
      <c r="C24" s="90">
        <v>1091826</v>
      </c>
      <c r="D24" s="90" t="s">
        <v>154</v>
      </c>
      <c r="E24" s="90">
        <v>1223</v>
      </c>
      <c r="F24" s="90" t="s">
        <v>819</v>
      </c>
      <c r="G24" s="90" t="s">
        <v>185</v>
      </c>
      <c r="H24" s="114">
        <v>1121882</v>
      </c>
      <c r="I24" s="114">
        <v>1470</v>
      </c>
      <c r="J24" s="114">
        <v>16491.669999999998</v>
      </c>
      <c r="K24" s="114">
        <v>0.48</v>
      </c>
      <c r="L24" s="114">
        <v>4.7699999999999996</v>
      </c>
      <c r="M24" s="114">
        <v>0.72</v>
      </c>
    </row>
    <row r="25" spans="1:13" customFormat="1" ht="15.75">
      <c r="A25" s="55" t="s">
        <v>829</v>
      </c>
      <c r="B25" s="60" t="s">
        <v>830</v>
      </c>
      <c r="C25" s="90">
        <v>1091818</v>
      </c>
      <c r="D25" s="90" t="s">
        <v>154</v>
      </c>
      <c r="E25" s="90">
        <v>1223</v>
      </c>
      <c r="F25" s="90" t="s">
        <v>819</v>
      </c>
      <c r="G25" s="90" t="s">
        <v>185</v>
      </c>
      <c r="H25" s="114">
        <v>211628</v>
      </c>
      <c r="I25" s="114">
        <v>12760</v>
      </c>
      <c r="J25" s="114">
        <v>27003.73</v>
      </c>
      <c r="K25" s="114">
        <v>0.51</v>
      </c>
      <c r="L25" s="114">
        <v>7.81</v>
      </c>
      <c r="M25" s="114">
        <v>1.18</v>
      </c>
    </row>
    <row r="26" spans="1:13" customFormat="1" ht="15.75">
      <c r="B26" s="57" t="s">
        <v>87</v>
      </c>
      <c r="C26" s="88"/>
      <c r="D26" s="88"/>
      <c r="E26" s="88"/>
      <c r="F26" s="88"/>
      <c r="G26" s="88"/>
      <c r="H26" s="91">
        <v>730580</v>
      </c>
      <c r="I26" s="91"/>
      <c r="J26" s="91">
        <v>44160.77</v>
      </c>
      <c r="K26" s="91"/>
      <c r="L26" s="91"/>
      <c r="M26" s="91">
        <v>1.93</v>
      </c>
    </row>
    <row r="27" spans="1:13" customFormat="1" ht="15.75">
      <c r="B27" s="60" t="s">
        <v>268</v>
      </c>
      <c r="C27" s="90"/>
      <c r="D27" s="90"/>
      <c r="E27" s="90"/>
      <c r="F27" s="90"/>
      <c r="G27" s="90"/>
      <c r="H27" s="114"/>
      <c r="I27" s="114"/>
      <c r="J27" s="114"/>
      <c r="K27" s="114"/>
      <c r="L27" s="114"/>
      <c r="M27" s="114"/>
    </row>
    <row r="28" spans="1:13" customFormat="1" ht="15.75">
      <c r="B28" s="60" t="s">
        <v>831</v>
      </c>
      <c r="C28" s="90">
        <v>1117324</v>
      </c>
      <c r="D28" s="90" t="s">
        <v>154</v>
      </c>
      <c r="E28" s="90">
        <v>1224</v>
      </c>
      <c r="F28" s="90" t="s">
        <v>819</v>
      </c>
      <c r="G28" s="90" t="s">
        <v>185</v>
      </c>
      <c r="H28" s="114">
        <v>13646</v>
      </c>
      <c r="I28" s="114">
        <v>8773</v>
      </c>
      <c r="J28" s="114">
        <v>1197.1600000000001</v>
      </c>
      <c r="K28" s="114">
        <v>0.03</v>
      </c>
      <c r="L28" s="114">
        <v>0.35</v>
      </c>
      <c r="M28" s="114">
        <v>0.05</v>
      </c>
    </row>
    <row r="29" spans="1:13" customFormat="1" ht="15.75">
      <c r="A29" s="55" t="s">
        <v>829</v>
      </c>
      <c r="B29" s="60" t="s">
        <v>832</v>
      </c>
      <c r="C29" s="90">
        <v>1101823</v>
      </c>
      <c r="D29" s="90" t="s">
        <v>154</v>
      </c>
      <c r="E29" s="90">
        <v>1337</v>
      </c>
      <c r="F29" s="90" t="s">
        <v>819</v>
      </c>
      <c r="G29" s="90" t="s">
        <v>185</v>
      </c>
      <c r="H29" s="114">
        <v>20597</v>
      </c>
      <c r="I29" s="114">
        <v>3274</v>
      </c>
      <c r="J29" s="114">
        <v>674.35</v>
      </c>
      <c r="K29" s="114">
        <v>0.09</v>
      </c>
      <c r="L29" s="114">
        <v>0.2</v>
      </c>
      <c r="M29" s="114">
        <v>0.03</v>
      </c>
    </row>
    <row r="30" spans="1:13" customFormat="1" ht="15.75">
      <c r="B30" s="60" t="s">
        <v>833</v>
      </c>
      <c r="C30" s="90">
        <v>1118801</v>
      </c>
      <c r="D30" s="90" t="s">
        <v>154</v>
      </c>
      <c r="E30" s="90">
        <v>1167</v>
      </c>
      <c r="F30" s="90" t="s">
        <v>819</v>
      </c>
      <c r="G30" s="90" t="s">
        <v>185</v>
      </c>
      <c r="H30" s="114">
        <v>1259</v>
      </c>
      <c r="I30" s="114">
        <v>19790</v>
      </c>
      <c r="J30" s="114">
        <v>249.16</v>
      </c>
      <c r="K30" s="114">
        <v>0.01</v>
      </c>
      <c r="L30" s="114">
        <v>7.0000000000000007E-2</v>
      </c>
      <c r="M30" s="114">
        <v>0.01</v>
      </c>
    </row>
    <row r="31" spans="1:13" customFormat="1" ht="15.75">
      <c r="B31" s="60" t="s">
        <v>834</v>
      </c>
      <c r="C31" s="90">
        <v>1125335</v>
      </c>
      <c r="D31" s="90" t="s">
        <v>154</v>
      </c>
      <c r="E31" s="90">
        <v>1249</v>
      </c>
      <c r="F31" s="90" t="s">
        <v>819</v>
      </c>
      <c r="G31" s="90" t="s">
        <v>185</v>
      </c>
      <c r="H31" s="114">
        <v>23749</v>
      </c>
      <c r="I31" s="114">
        <v>3948</v>
      </c>
      <c r="J31" s="114">
        <v>937.61</v>
      </c>
      <c r="K31" s="114">
        <v>0.04</v>
      </c>
      <c r="L31" s="114">
        <v>0.27</v>
      </c>
      <c r="M31" s="114">
        <v>0.04</v>
      </c>
    </row>
    <row r="32" spans="1:13" customFormat="1" ht="15.75">
      <c r="B32" s="60" t="s">
        <v>835</v>
      </c>
      <c r="C32" s="90">
        <v>1116060</v>
      </c>
      <c r="D32" s="90" t="s">
        <v>154</v>
      </c>
      <c r="E32" s="90">
        <v>1167</v>
      </c>
      <c r="F32" s="90" t="s">
        <v>819</v>
      </c>
      <c r="G32" s="90" t="s">
        <v>185</v>
      </c>
      <c r="H32" s="114">
        <v>9457</v>
      </c>
      <c r="I32" s="114">
        <v>25050</v>
      </c>
      <c r="J32" s="114">
        <v>2368.98</v>
      </c>
      <c r="K32" s="114">
        <v>0.08</v>
      </c>
      <c r="L32" s="114">
        <v>0.69</v>
      </c>
      <c r="M32" s="114">
        <v>0.1</v>
      </c>
    </row>
    <row r="33" spans="1:13" customFormat="1" ht="15.75">
      <c r="B33" s="60" t="s">
        <v>836</v>
      </c>
      <c r="C33" s="90">
        <v>1131465</v>
      </c>
      <c r="D33" s="90" t="s">
        <v>154</v>
      </c>
      <c r="E33" s="90">
        <v>1224</v>
      </c>
      <c r="F33" s="90" t="s">
        <v>819</v>
      </c>
      <c r="G33" s="90" t="s">
        <v>185</v>
      </c>
      <c r="H33" s="114">
        <v>2625</v>
      </c>
      <c r="I33" s="114">
        <v>7534</v>
      </c>
      <c r="J33" s="114">
        <v>197.77</v>
      </c>
      <c r="K33" s="114">
        <v>0.04</v>
      </c>
      <c r="L33" s="114">
        <v>0.06</v>
      </c>
      <c r="M33" s="114">
        <v>0.01</v>
      </c>
    </row>
    <row r="34" spans="1:13" customFormat="1" ht="15.75">
      <c r="B34" s="60" t="s">
        <v>837</v>
      </c>
      <c r="C34" s="90">
        <v>1117282</v>
      </c>
      <c r="D34" s="90" t="s">
        <v>154</v>
      </c>
      <c r="E34" s="90">
        <v>1163</v>
      </c>
      <c r="F34" s="90" t="s">
        <v>819</v>
      </c>
      <c r="G34" s="90" t="s">
        <v>185</v>
      </c>
      <c r="H34" s="114">
        <v>483</v>
      </c>
      <c r="I34" s="114">
        <v>12910</v>
      </c>
      <c r="J34" s="114">
        <v>62.36</v>
      </c>
      <c r="K34" s="114">
        <v>0</v>
      </c>
      <c r="L34" s="114">
        <v>0.02</v>
      </c>
      <c r="M34" s="114">
        <v>0</v>
      </c>
    </row>
    <row r="35" spans="1:13" customFormat="1" ht="15.75">
      <c r="B35" s="60" t="s">
        <v>838</v>
      </c>
      <c r="C35" s="90">
        <v>1116912</v>
      </c>
      <c r="D35" s="90" t="s">
        <v>154</v>
      </c>
      <c r="E35" s="90">
        <v>1224</v>
      </c>
      <c r="F35" s="90" t="s">
        <v>819</v>
      </c>
      <c r="G35" s="90" t="s">
        <v>185</v>
      </c>
      <c r="H35" s="114">
        <v>16078</v>
      </c>
      <c r="I35" s="114">
        <v>4326</v>
      </c>
      <c r="J35" s="114">
        <v>695.53</v>
      </c>
      <c r="K35" s="114">
        <v>0.08</v>
      </c>
      <c r="L35" s="114">
        <v>0.2</v>
      </c>
      <c r="M35" s="114">
        <v>0.03</v>
      </c>
    </row>
    <row r="36" spans="1:13" customFormat="1" ht="15.75">
      <c r="B36" s="60" t="s">
        <v>839</v>
      </c>
      <c r="C36" s="90">
        <v>1099472</v>
      </c>
      <c r="D36" s="90" t="s">
        <v>154</v>
      </c>
      <c r="E36" s="90">
        <v>1224</v>
      </c>
      <c r="F36" s="90" t="s">
        <v>819</v>
      </c>
      <c r="G36" s="90" t="s">
        <v>185</v>
      </c>
      <c r="H36" s="114">
        <v>5416</v>
      </c>
      <c r="I36" s="114">
        <v>4034</v>
      </c>
      <c r="J36" s="114">
        <v>218.48</v>
      </c>
      <c r="K36" s="114">
        <v>0.03</v>
      </c>
      <c r="L36" s="114">
        <v>0.06</v>
      </c>
      <c r="M36" s="114">
        <v>0.01</v>
      </c>
    </row>
    <row r="37" spans="1:13" customFormat="1" ht="15.75">
      <c r="B37" s="60" t="s">
        <v>840</v>
      </c>
      <c r="C37" s="90">
        <v>1116904</v>
      </c>
      <c r="D37" s="90" t="s">
        <v>154</v>
      </c>
      <c r="E37" s="90">
        <v>1224</v>
      </c>
      <c r="F37" s="90" t="s">
        <v>819</v>
      </c>
      <c r="G37" s="90" t="s">
        <v>185</v>
      </c>
      <c r="H37" s="114">
        <v>48154</v>
      </c>
      <c r="I37" s="114">
        <v>18170</v>
      </c>
      <c r="J37" s="114">
        <v>8749.58</v>
      </c>
      <c r="K37" s="114">
        <v>0.36</v>
      </c>
      <c r="L37" s="114">
        <v>2.5299999999999998</v>
      </c>
      <c r="M37" s="114">
        <v>0.38</v>
      </c>
    </row>
    <row r="38" spans="1:13" customFormat="1" ht="15.75">
      <c r="B38" s="60" t="s">
        <v>841</v>
      </c>
      <c r="C38" s="90">
        <v>1132265</v>
      </c>
      <c r="D38" s="90" t="s">
        <v>154</v>
      </c>
      <c r="E38" s="90">
        <v>1224</v>
      </c>
      <c r="F38" s="90" t="s">
        <v>819</v>
      </c>
      <c r="G38" s="90" t="s">
        <v>185</v>
      </c>
      <c r="H38" s="114">
        <v>157</v>
      </c>
      <c r="I38" s="114">
        <v>4830</v>
      </c>
      <c r="J38" s="114">
        <v>7.58</v>
      </c>
      <c r="K38" s="114">
        <v>0</v>
      </c>
      <c r="L38" s="114">
        <v>0</v>
      </c>
      <c r="M38" s="114">
        <v>0</v>
      </c>
    </row>
    <row r="39" spans="1:13" customFormat="1" ht="15.75">
      <c r="B39" s="60" t="s">
        <v>842</v>
      </c>
      <c r="C39" s="90">
        <v>1117092</v>
      </c>
      <c r="D39" s="90" t="s">
        <v>154</v>
      </c>
      <c r="E39" s="90">
        <v>1224</v>
      </c>
      <c r="F39" s="90" t="s">
        <v>819</v>
      </c>
      <c r="G39" s="90" t="s">
        <v>185</v>
      </c>
      <c r="H39" s="114">
        <v>3476</v>
      </c>
      <c r="I39" s="114">
        <v>3019</v>
      </c>
      <c r="J39" s="114">
        <v>104.94</v>
      </c>
      <c r="K39" s="114">
        <v>0.01</v>
      </c>
      <c r="L39" s="114">
        <v>0.03</v>
      </c>
      <c r="M39" s="114">
        <v>0</v>
      </c>
    </row>
    <row r="40" spans="1:13" customFormat="1" ht="15.75">
      <c r="A40" s="55" t="s">
        <v>829</v>
      </c>
      <c r="B40" s="60" t="s">
        <v>843</v>
      </c>
      <c r="C40" s="90">
        <v>1122647</v>
      </c>
      <c r="D40" s="90" t="s">
        <v>154</v>
      </c>
      <c r="E40" s="90">
        <v>1475</v>
      </c>
      <c r="F40" s="90" t="s">
        <v>819</v>
      </c>
      <c r="G40" s="90" t="s">
        <v>185</v>
      </c>
      <c r="H40" s="114">
        <v>66333</v>
      </c>
      <c r="I40" s="114">
        <v>1374</v>
      </c>
      <c r="J40" s="114">
        <v>911.42</v>
      </c>
      <c r="K40" s="114">
        <v>0.24</v>
      </c>
      <c r="L40" s="114">
        <v>0.26</v>
      </c>
      <c r="M40" s="114">
        <v>0.04</v>
      </c>
    </row>
    <row r="41" spans="1:13" customFormat="1" ht="15.75">
      <c r="A41" s="55" t="s">
        <v>829</v>
      </c>
      <c r="B41" s="60" t="s">
        <v>844</v>
      </c>
      <c r="C41" s="90">
        <v>1095710</v>
      </c>
      <c r="D41" s="90" t="s">
        <v>154</v>
      </c>
      <c r="E41" s="90">
        <v>1223</v>
      </c>
      <c r="F41" s="90" t="s">
        <v>819</v>
      </c>
      <c r="G41" s="90" t="s">
        <v>185</v>
      </c>
      <c r="H41" s="114">
        <v>90098</v>
      </c>
      <c r="I41" s="114">
        <v>9371</v>
      </c>
      <c r="J41" s="114">
        <v>8443.08</v>
      </c>
      <c r="K41" s="114">
        <v>0.35</v>
      </c>
      <c r="L41" s="114">
        <v>2.44</v>
      </c>
      <c r="M41" s="114">
        <v>0.37</v>
      </c>
    </row>
    <row r="42" spans="1:13" customFormat="1" ht="15.75">
      <c r="A42" s="55" t="s">
        <v>829</v>
      </c>
      <c r="B42" s="60" t="s">
        <v>845</v>
      </c>
      <c r="C42" s="90">
        <v>1107556</v>
      </c>
      <c r="D42" s="90" t="s">
        <v>154</v>
      </c>
      <c r="E42" s="90">
        <v>1337</v>
      </c>
      <c r="F42" s="90" t="s">
        <v>819</v>
      </c>
      <c r="G42" s="90" t="s">
        <v>185</v>
      </c>
      <c r="H42" s="114">
        <v>8182</v>
      </c>
      <c r="I42" s="114">
        <v>2251</v>
      </c>
      <c r="J42" s="114">
        <v>184.18</v>
      </c>
      <c r="K42" s="114">
        <v>0.02</v>
      </c>
      <c r="L42" s="114">
        <v>0.05</v>
      </c>
      <c r="M42" s="114">
        <v>0.01</v>
      </c>
    </row>
    <row r="43" spans="1:13" customFormat="1" ht="15.75">
      <c r="B43" s="60" t="s">
        <v>846</v>
      </c>
      <c r="C43" s="90">
        <v>1137744</v>
      </c>
      <c r="D43" s="90" t="s">
        <v>154</v>
      </c>
      <c r="E43" s="90">
        <v>1337</v>
      </c>
      <c r="F43" s="90" t="s">
        <v>819</v>
      </c>
      <c r="G43" s="90" t="s">
        <v>185</v>
      </c>
      <c r="H43" s="114">
        <v>116400</v>
      </c>
      <c r="I43" s="114">
        <v>4485</v>
      </c>
      <c r="J43" s="114">
        <v>5220.54</v>
      </c>
      <c r="K43" s="114">
        <v>1.06</v>
      </c>
      <c r="L43" s="114">
        <v>1.51</v>
      </c>
      <c r="M43" s="114">
        <v>0.23</v>
      </c>
    </row>
    <row r="44" spans="1:13" customFormat="1" ht="15.75">
      <c r="A44" s="55" t="s">
        <v>829</v>
      </c>
      <c r="B44" s="60" t="s">
        <v>847</v>
      </c>
      <c r="C44" s="90">
        <v>1130442</v>
      </c>
      <c r="D44" s="90" t="s">
        <v>154</v>
      </c>
      <c r="E44" s="90">
        <v>1337</v>
      </c>
      <c r="F44" s="90" t="s">
        <v>819</v>
      </c>
      <c r="G44" s="90" t="s">
        <v>185</v>
      </c>
      <c r="H44" s="114">
        <v>83107</v>
      </c>
      <c r="I44" s="114">
        <v>6752</v>
      </c>
      <c r="J44" s="114">
        <v>5611.39</v>
      </c>
      <c r="K44" s="114">
        <v>0.69</v>
      </c>
      <c r="L44" s="114">
        <v>1.62</v>
      </c>
      <c r="M44" s="114">
        <v>0.25</v>
      </c>
    </row>
    <row r="45" spans="1:13" customFormat="1" ht="15.75">
      <c r="A45" s="55" t="s">
        <v>829</v>
      </c>
      <c r="B45" s="60" t="s">
        <v>848</v>
      </c>
      <c r="C45" s="90">
        <v>1118710</v>
      </c>
      <c r="D45" s="90" t="s">
        <v>154</v>
      </c>
      <c r="E45" s="90">
        <v>1475</v>
      </c>
      <c r="F45" s="90" t="s">
        <v>819</v>
      </c>
      <c r="G45" s="90" t="s">
        <v>185</v>
      </c>
      <c r="H45" s="114">
        <v>171306</v>
      </c>
      <c r="I45" s="114">
        <v>1755</v>
      </c>
      <c r="J45" s="114">
        <v>3006.42</v>
      </c>
      <c r="K45" s="114">
        <v>0.31</v>
      </c>
      <c r="L45" s="114">
        <v>0.87</v>
      </c>
      <c r="M45" s="114">
        <v>0.13</v>
      </c>
    </row>
    <row r="46" spans="1:13">
      <c r="A46" s="55" t="s">
        <v>829</v>
      </c>
      <c r="B46" s="60" t="s">
        <v>849</v>
      </c>
      <c r="C46" s="90">
        <v>1095751</v>
      </c>
      <c r="D46" s="90" t="s">
        <v>154</v>
      </c>
      <c r="E46" s="90">
        <v>1223</v>
      </c>
      <c r="F46" s="90" t="s">
        <v>819</v>
      </c>
      <c r="G46" s="90" t="s">
        <v>185</v>
      </c>
      <c r="H46" s="114">
        <v>43065</v>
      </c>
      <c r="I46" s="114">
        <v>9642</v>
      </c>
      <c r="J46" s="114">
        <v>4152.33</v>
      </c>
      <c r="K46" s="114">
        <v>0.32</v>
      </c>
      <c r="L46" s="114">
        <v>1.2</v>
      </c>
      <c r="M46" s="114">
        <v>0.18</v>
      </c>
    </row>
    <row r="47" spans="1:13">
      <c r="A47" s="55" t="s">
        <v>829</v>
      </c>
      <c r="B47" s="60" t="s">
        <v>850</v>
      </c>
      <c r="C47" s="90">
        <v>1118728</v>
      </c>
      <c r="D47" s="90" t="s">
        <v>154</v>
      </c>
      <c r="E47" s="90">
        <v>1475</v>
      </c>
      <c r="F47" s="90" t="s">
        <v>819</v>
      </c>
      <c r="G47" s="90" t="s">
        <v>185</v>
      </c>
      <c r="H47" s="114">
        <v>6215</v>
      </c>
      <c r="I47" s="114">
        <v>18150</v>
      </c>
      <c r="J47" s="114">
        <v>1128.02</v>
      </c>
      <c r="K47" s="114">
        <v>0.16</v>
      </c>
      <c r="L47" s="114">
        <v>0.33</v>
      </c>
      <c r="M47" s="114">
        <v>0.05</v>
      </c>
    </row>
    <row r="48" spans="1:13">
      <c r="A48" s="55" t="s">
        <v>829</v>
      </c>
      <c r="B48" s="60" t="s">
        <v>851</v>
      </c>
      <c r="C48" s="90">
        <v>1118777</v>
      </c>
      <c r="D48" s="90" t="s">
        <v>154</v>
      </c>
      <c r="E48" s="90">
        <v>1475</v>
      </c>
      <c r="F48" s="90" t="s">
        <v>819</v>
      </c>
      <c r="G48" s="90" t="s">
        <v>185</v>
      </c>
      <c r="H48" s="114">
        <v>777</v>
      </c>
      <c r="I48" s="114">
        <v>5135</v>
      </c>
      <c r="J48" s="114">
        <v>39.9</v>
      </c>
      <c r="K48" s="114">
        <v>0.01</v>
      </c>
      <c r="L48" s="114">
        <v>0.01</v>
      </c>
      <c r="M48" s="114">
        <v>0</v>
      </c>
    </row>
    <row r="49" spans="1:13">
      <c r="B49" s="57" t="s">
        <v>89</v>
      </c>
      <c r="C49" s="88"/>
      <c r="D49" s="88"/>
      <c r="E49" s="88"/>
      <c r="F49" s="88"/>
      <c r="G49" s="88"/>
      <c r="H49" s="91">
        <v>1323401</v>
      </c>
      <c r="I49" s="91"/>
      <c r="J49" s="91">
        <v>8847.8700000000008</v>
      </c>
      <c r="K49" s="91"/>
      <c r="L49" s="91"/>
      <c r="M49" s="91">
        <v>0.39</v>
      </c>
    </row>
    <row r="50" spans="1:13">
      <c r="B50" s="60" t="s">
        <v>268</v>
      </c>
      <c r="C50" s="90"/>
      <c r="D50" s="90"/>
      <c r="E50" s="90"/>
      <c r="F50" s="90"/>
      <c r="G50" s="90"/>
      <c r="H50" s="114"/>
      <c r="I50" s="114"/>
      <c r="J50" s="114"/>
      <c r="K50" s="114"/>
      <c r="L50" s="114"/>
      <c r="M50" s="114"/>
    </row>
    <row r="51" spans="1:13">
      <c r="B51" s="60" t="s">
        <v>852</v>
      </c>
      <c r="C51" s="90">
        <v>1113257</v>
      </c>
      <c r="D51" s="90" t="s">
        <v>154</v>
      </c>
      <c r="E51" s="90">
        <v>1523</v>
      </c>
      <c r="F51" s="90" t="s">
        <v>853</v>
      </c>
      <c r="G51" s="90" t="s">
        <v>185</v>
      </c>
      <c r="H51" s="114">
        <v>830840</v>
      </c>
      <c r="I51" s="114">
        <v>307.91000000000003</v>
      </c>
      <c r="J51" s="114">
        <v>2558.2399999999998</v>
      </c>
      <c r="K51" s="114">
        <v>0.32</v>
      </c>
      <c r="L51" s="114">
        <v>0.74</v>
      </c>
      <c r="M51" s="114">
        <v>0.11</v>
      </c>
    </row>
    <row r="52" spans="1:13">
      <c r="B52" s="60" t="s">
        <v>854</v>
      </c>
      <c r="C52" s="90">
        <v>1104603</v>
      </c>
      <c r="D52" s="90" t="s">
        <v>154</v>
      </c>
      <c r="E52" s="90">
        <v>1446</v>
      </c>
      <c r="F52" s="90" t="s">
        <v>853</v>
      </c>
      <c r="G52" s="90" t="s">
        <v>185</v>
      </c>
      <c r="H52" s="114">
        <v>23801</v>
      </c>
      <c r="I52" s="114">
        <v>312.33</v>
      </c>
      <c r="J52" s="114">
        <v>74.34</v>
      </c>
      <c r="K52" s="114">
        <v>0</v>
      </c>
      <c r="L52" s="114">
        <v>0.02</v>
      </c>
      <c r="M52" s="114">
        <v>0</v>
      </c>
    </row>
    <row r="53" spans="1:13">
      <c r="B53" s="60" t="s">
        <v>855</v>
      </c>
      <c r="C53" s="90">
        <v>1109412</v>
      </c>
      <c r="D53" s="90" t="s">
        <v>154</v>
      </c>
      <c r="E53" s="90">
        <v>1446</v>
      </c>
      <c r="F53" s="90" t="s">
        <v>853</v>
      </c>
      <c r="G53" s="90" t="s">
        <v>185</v>
      </c>
      <c r="H53" s="114">
        <v>5030</v>
      </c>
      <c r="I53" s="114">
        <v>2989.4</v>
      </c>
      <c r="J53" s="114">
        <v>150.37</v>
      </c>
      <c r="K53" s="114">
        <v>0.01</v>
      </c>
      <c r="L53" s="114">
        <v>0.04</v>
      </c>
      <c r="M53" s="114">
        <v>0.01</v>
      </c>
    </row>
    <row r="54" spans="1:13">
      <c r="B54" s="60" t="s">
        <v>856</v>
      </c>
      <c r="C54" s="90">
        <v>1109479</v>
      </c>
      <c r="D54" s="90" t="s">
        <v>154</v>
      </c>
      <c r="E54" s="90">
        <v>1249</v>
      </c>
      <c r="F54" s="90" t="s">
        <v>853</v>
      </c>
      <c r="G54" s="90" t="s">
        <v>185</v>
      </c>
      <c r="H54" s="114">
        <v>289007</v>
      </c>
      <c r="I54" s="114">
        <v>309.89</v>
      </c>
      <c r="J54" s="114">
        <v>895.6</v>
      </c>
      <c r="K54" s="114">
        <v>0.06</v>
      </c>
      <c r="L54" s="114">
        <v>0.26</v>
      </c>
      <c r="M54" s="114">
        <v>0.04</v>
      </c>
    </row>
    <row r="55" spans="1:13">
      <c r="B55" s="60" t="s">
        <v>857</v>
      </c>
      <c r="C55" s="90">
        <v>1101633</v>
      </c>
      <c r="D55" s="90" t="s">
        <v>154</v>
      </c>
      <c r="E55" s="90">
        <v>1195</v>
      </c>
      <c r="F55" s="90" t="s">
        <v>853</v>
      </c>
      <c r="G55" s="90" t="s">
        <v>185</v>
      </c>
      <c r="H55" s="114">
        <v>11465</v>
      </c>
      <c r="I55" s="114">
        <v>3126.49</v>
      </c>
      <c r="J55" s="114">
        <v>358.45</v>
      </c>
      <c r="K55" s="114">
        <v>0.01</v>
      </c>
      <c r="L55" s="114">
        <v>0.1</v>
      </c>
      <c r="M55" s="114">
        <v>0.02</v>
      </c>
    </row>
    <row r="56" spans="1:13">
      <c r="B56" s="60" t="s">
        <v>858</v>
      </c>
      <c r="C56" s="90">
        <v>1109230</v>
      </c>
      <c r="D56" s="90" t="s">
        <v>154</v>
      </c>
      <c r="E56" s="90">
        <v>1195</v>
      </c>
      <c r="F56" s="90" t="s">
        <v>853</v>
      </c>
      <c r="G56" s="90" t="s">
        <v>185</v>
      </c>
      <c r="H56" s="114">
        <v>4766</v>
      </c>
      <c r="I56" s="114">
        <v>2995.18</v>
      </c>
      <c r="J56" s="114">
        <v>142.75</v>
      </c>
      <c r="K56" s="114">
        <v>0.01</v>
      </c>
      <c r="L56" s="114">
        <v>0.04</v>
      </c>
      <c r="M56" s="114">
        <v>0.01</v>
      </c>
    </row>
    <row r="57" spans="1:13">
      <c r="B57" s="60" t="s">
        <v>859</v>
      </c>
      <c r="C57" s="90">
        <v>1109248</v>
      </c>
      <c r="D57" s="90" t="s">
        <v>154</v>
      </c>
      <c r="E57" s="90">
        <v>1195</v>
      </c>
      <c r="F57" s="90" t="s">
        <v>853</v>
      </c>
      <c r="G57" s="90" t="s">
        <v>185</v>
      </c>
      <c r="H57" s="114">
        <v>81962</v>
      </c>
      <c r="I57" s="114">
        <v>3074.02</v>
      </c>
      <c r="J57" s="114">
        <v>2519.5300000000002</v>
      </c>
      <c r="K57" s="114">
        <v>0.06</v>
      </c>
      <c r="L57" s="114">
        <v>0.73</v>
      </c>
      <c r="M57" s="114">
        <v>0.11</v>
      </c>
    </row>
    <row r="58" spans="1:13">
      <c r="B58" s="60" t="s">
        <v>860</v>
      </c>
      <c r="C58" s="90">
        <v>1125228</v>
      </c>
      <c r="D58" s="90" t="s">
        <v>154</v>
      </c>
      <c r="E58" s="90">
        <v>1249</v>
      </c>
      <c r="F58" s="90" t="s">
        <v>853</v>
      </c>
      <c r="G58" s="90" t="s">
        <v>185</v>
      </c>
      <c r="H58" s="114">
        <v>9132</v>
      </c>
      <c r="I58" s="114">
        <v>387.1</v>
      </c>
      <c r="J58" s="114">
        <v>35.35</v>
      </c>
      <c r="K58" s="114">
        <v>0</v>
      </c>
      <c r="L58" s="114">
        <v>0.01</v>
      </c>
      <c r="M58" s="114">
        <v>0</v>
      </c>
    </row>
    <row r="59" spans="1:13">
      <c r="B59" s="60" t="s">
        <v>861</v>
      </c>
      <c r="C59" s="90">
        <v>1111657</v>
      </c>
      <c r="D59" s="90" t="s">
        <v>154</v>
      </c>
      <c r="E59" s="90">
        <v>1224</v>
      </c>
      <c r="F59" s="90" t="s">
        <v>853</v>
      </c>
      <c r="G59" s="90" t="s">
        <v>185</v>
      </c>
      <c r="H59" s="114">
        <v>691</v>
      </c>
      <c r="I59" s="114">
        <v>3225.01</v>
      </c>
      <c r="J59" s="114">
        <v>22.29</v>
      </c>
      <c r="K59" s="114">
        <v>0</v>
      </c>
      <c r="L59" s="114">
        <v>0.01</v>
      </c>
      <c r="M59" s="114">
        <v>0</v>
      </c>
    </row>
    <row r="60" spans="1:13">
      <c r="A60" s="55" t="s">
        <v>829</v>
      </c>
      <c r="B60" s="60" t="s">
        <v>862</v>
      </c>
      <c r="C60" s="90">
        <v>1109370</v>
      </c>
      <c r="D60" s="90" t="s">
        <v>154</v>
      </c>
      <c r="E60" s="90">
        <v>1475</v>
      </c>
      <c r="F60" s="90" t="s">
        <v>853</v>
      </c>
      <c r="G60" s="90" t="s">
        <v>185</v>
      </c>
      <c r="H60" s="114">
        <v>2040</v>
      </c>
      <c r="I60" s="114">
        <v>3158.99</v>
      </c>
      <c r="J60" s="114">
        <v>64.44</v>
      </c>
      <c r="K60" s="114">
        <v>0</v>
      </c>
      <c r="L60" s="114">
        <v>0.02</v>
      </c>
      <c r="M60" s="114">
        <v>0</v>
      </c>
    </row>
    <row r="61" spans="1:13">
      <c r="A61" s="55" t="s">
        <v>829</v>
      </c>
      <c r="B61" s="60" t="s">
        <v>863</v>
      </c>
      <c r="C61" s="90">
        <v>1109354</v>
      </c>
      <c r="D61" s="90" t="s">
        <v>154</v>
      </c>
      <c r="E61" s="90">
        <v>1475</v>
      </c>
      <c r="F61" s="90" t="s">
        <v>853</v>
      </c>
      <c r="G61" s="90" t="s">
        <v>185</v>
      </c>
      <c r="H61" s="114">
        <v>3420</v>
      </c>
      <c r="I61" s="114">
        <v>3018.47</v>
      </c>
      <c r="J61" s="114">
        <v>103.23</v>
      </c>
      <c r="K61" s="114">
        <v>0</v>
      </c>
      <c r="L61" s="114">
        <v>0.03</v>
      </c>
      <c r="M61" s="114">
        <v>0</v>
      </c>
    </row>
    <row r="62" spans="1:13">
      <c r="A62" s="55" t="s">
        <v>829</v>
      </c>
      <c r="B62" s="60" t="s">
        <v>864</v>
      </c>
      <c r="C62" s="90">
        <v>1109362</v>
      </c>
      <c r="D62" s="90" t="s">
        <v>154</v>
      </c>
      <c r="E62" s="90">
        <v>1475</v>
      </c>
      <c r="F62" s="90" t="s">
        <v>853</v>
      </c>
      <c r="G62" s="90" t="s">
        <v>185</v>
      </c>
      <c r="H62" s="114">
        <v>49855</v>
      </c>
      <c r="I62" s="114">
        <v>3093.46</v>
      </c>
      <c r="J62" s="114">
        <v>1542.24</v>
      </c>
      <c r="K62" s="114">
        <v>0.03</v>
      </c>
      <c r="L62" s="114">
        <v>0.45</v>
      </c>
      <c r="M62" s="114">
        <v>7.0000000000000007E-2</v>
      </c>
    </row>
    <row r="63" spans="1:13">
      <c r="A63" s="55" t="s">
        <v>829</v>
      </c>
      <c r="B63" s="60" t="s">
        <v>865</v>
      </c>
      <c r="C63" s="90">
        <v>1128453</v>
      </c>
      <c r="D63" s="90" t="s">
        <v>154</v>
      </c>
      <c r="E63" s="90">
        <v>1337</v>
      </c>
      <c r="F63" s="90" t="s">
        <v>853</v>
      </c>
      <c r="G63" s="90" t="s">
        <v>185</v>
      </c>
      <c r="H63" s="114">
        <v>9602</v>
      </c>
      <c r="I63" s="114">
        <v>3338.11</v>
      </c>
      <c r="J63" s="114">
        <v>320.52999999999997</v>
      </c>
      <c r="K63" s="114">
        <v>0.02</v>
      </c>
      <c r="L63" s="114">
        <v>0.09</v>
      </c>
      <c r="M63" s="114">
        <v>0.01</v>
      </c>
    </row>
    <row r="64" spans="1:13">
      <c r="A64" s="55" t="s">
        <v>829</v>
      </c>
      <c r="B64" s="60" t="s">
        <v>866</v>
      </c>
      <c r="C64" s="90">
        <v>1137736</v>
      </c>
      <c r="D64" s="90" t="s">
        <v>154</v>
      </c>
      <c r="E64" s="90">
        <v>1337</v>
      </c>
      <c r="F64" s="90" t="s">
        <v>853</v>
      </c>
      <c r="G64" s="90" t="s">
        <v>185</v>
      </c>
      <c r="H64" s="114">
        <v>1790</v>
      </c>
      <c r="I64" s="114">
        <v>3380.38</v>
      </c>
      <c r="J64" s="114">
        <v>60.51</v>
      </c>
      <c r="K64" s="114">
        <v>0.01</v>
      </c>
      <c r="L64" s="114">
        <v>0.02</v>
      </c>
      <c r="M64" s="114">
        <v>0</v>
      </c>
    </row>
    <row r="65" spans="2:13">
      <c r="B65" s="57" t="s">
        <v>88</v>
      </c>
      <c r="C65" s="88"/>
      <c r="D65" s="88"/>
      <c r="E65" s="88"/>
      <c r="F65" s="88"/>
      <c r="G65" s="88"/>
      <c r="H65" s="91"/>
      <c r="I65" s="91"/>
      <c r="J65" s="91"/>
      <c r="K65" s="91"/>
      <c r="L65" s="91"/>
      <c r="M65" s="91"/>
    </row>
    <row r="66" spans="2:13">
      <c r="B66" s="60" t="s">
        <v>268</v>
      </c>
      <c r="C66" s="90"/>
      <c r="D66" s="90"/>
      <c r="E66" s="90"/>
      <c r="F66" s="90"/>
      <c r="G66" s="90"/>
      <c r="H66" s="114"/>
      <c r="I66" s="114"/>
      <c r="J66" s="114"/>
      <c r="K66" s="114"/>
      <c r="L66" s="114"/>
      <c r="M66" s="114"/>
    </row>
    <row r="67" spans="2:13">
      <c r="B67" s="57" t="s">
        <v>76</v>
      </c>
      <c r="C67" s="88"/>
      <c r="D67" s="88"/>
      <c r="E67" s="88"/>
      <c r="F67" s="88"/>
      <c r="G67" s="88"/>
      <c r="H67" s="91"/>
      <c r="I67" s="91"/>
      <c r="J67" s="91"/>
      <c r="K67" s="91"/>
      <c r="L67" s="91"/>
      <c r="M67" s="91"/>
    </row>
    <row r="68" spans="2:13">
      <c r="B68" s="60" t="s">
        <v>268</v>
      </c>
      <c r="C68" s="90"/>
      <c r="D68" s="90"/>
      <c r="E68" s="90"/>
      <c r="F68" s="90"/>
      <c r="G68" s="90"/>
      <c r="H68" s="114"/>
      <c r="I68" s="114"/>
      <c r="J68" s="114"/>
      <c r="K68" s="114"/>
      <c r="L68" s="114"/>
      <c r="M68" s="114"/>
    </row>
    <row r="69" spans="2:13">
      <c r="B69" s="57" t="s">
        <v>90</v>
      </c>
      <c r="C69" s="88"/>
      <c r="D69" s="88"/>
      <c r="E69" s="88"/>
      <c r="F69" s="88"/>
      <c r="G69" s="88"/>
      <c r="H69" s="91"/>
      <c r="I69" s="91"/>
      <c r="J69" s="91"/>
      <c r="K69" s="91"/>
      <c r="L69" s="91"/>
      <c r="M69" s="91"/>
    </row>
    <row r="70" spans="2:13">
      <c r="B70" s="60" t="s">
        <v>268</v>
      </c>
      <c r="C70" s="90"/>
      <c r="D70" s="90"/>
      <c r="E70" s="90"/>
      <c r="F70" s="90"/>
      <c r="G70" s="90"/>
      <c r="H70" s="114"/>
      <c r="I70" s="114"/>
      <c r="J70" s="114"/>
      <c r="K70" s="114"/>
      <c r="L70" s="114"/>
      <c r="M70" s="114"/>
    </row>
    <row r="71" spans="2:13">
      <c r="B71" s="57" t="s">
        <v>258</v>
      </c>
      <c r="C71" s="88"/>
      <c r="D71" s="88"/>
      <c r="E71" s="88"/>
      <c r="F71" s="88"/>
      <c r="G71" s="88"/>
      <c r="H71" s="91">
        <v>1655798</v>
      </c>
      <c r="I71" s="91"/>
      <c r="J71" s="91">
        <v>223521.04</v>
      </c>
      <c r="K71" s="91"/>
      <c r="L71" s="91"/>
      <c r="M71" s="91">
        <v>9.7799999999999994</v>
      </c>
    </row>
    <row r="72" spans="2:13">
      <c r="B72" s="57" t="s">
        <v>91</v>
      </c>
      <c r="C72" s="88"/>
      <c r="D72" s="88"/>
      <c r="E72" s="88"/>
      <c r="F72" s="88"/>
      <c r="G72" s="88"/>
      <c r="H72" s="91">
        <v>1547546</v>
      </c>
      <c r="I72" s="91"/>
      <c r="J72" s="91">
        <v>187924.36</v>
      </c>
      <c r="K72" s="91"/>
      <c r="L72" s="91"/>
      <c r="M72" s="91">
        <v>8.2200000000000006</v>
      </c>
    </row>
    <row r="73" spans="2:13">
      <c r="B73" s="60" t="s">
        <v>268</v>
      </c>
      <c r="C73" s="90"/>
      <c r="D73" s="90"/>
      <c r="E73" s="90"/>
      <c r="F73" s="90"/>
      <c r="G73" s="90"/>
      <c r="H73" s="114"/>
      <c r="I73" s="114"/>
      <c r="J73" s="114"/>
      <c r="K73" s="114"/>
      <c r="L73" s="114"/>
      <c r="M73" s="114"/>
    </row>
    <row r="74" spans="2:13">
      <c r="B74" s="60" t="s">
        <v>867</v>
      </c>
      <c r="C74" s="90" t="s">
        <v>868</v>
      </c>
      <c r="D74" s="90" t="s">
        <v>869</v>
      </c>
      <c r="E74" s="90"/>
      <c r="F74" s="90" t="s">
        <v>819</v>
      </c>
      <c r="G74" s="90" t="s">
        <v>186</v>
      </c>
      <c r="H74" s="114">
        <v>4300</v>
      </c>
      <c r="I74" s="114">
        <v>17744</v>
      </c>
      <c r="J74" s="114">
        <v>3085.39</v>
      </c>
      <c r="K74" s="114">
        <v>0</v>
      </c>
      <c r="L74" s="114">
        <v>0.89</v>
      </c>
      <c r="M74" s="114">
        <v>0.14000000000000001</v>
      </c>
    </row>
    <row r="75" spans="2:13">
      <c r="B75" s="60" t="s">
        <v>870</v>
      </c>
      <c r="C75" s="90" t="s">
        <v>871</v>
      </c>
      <c r="D75" s="90" t="s">
        <v>157</v>
      </c>
      <c r="E75" s="90"/>
      <c r="F75" s="90" t="s">
        <v>819</v>
      </c>
      <c r="G75" s="90" t="s">
        <v>192</v>
      </c>
      <c r="H75" s="114">
        <v>7210</v>
      </c>
      <c r="I75" s="114">
        <v>1959000</v>
      </c>
      <c r="J75" s="114">
        <v>4646.92</v>
      </c>
      <c r="K75" s="114">
        <v>0</v>
      </c>
      <c r="L75" s="114">
        <v>1.34</v>
      </c>
      <c r="M75" s="114">
        <v>0.2</v>
      </c>
    </row>
    <row r="76" spans="2:13">
      <c r="B76" s="60" t="s">
        <v>872</v>
      </c>
      <c r="C76" s="90" t="s">
        <v>873</v>
      </c>
      <c r="D76" s="90" t="s">
        <v>869</v>
      </c>
      <c r="E76" s="90"/>
      <c r="F76" s="90" t="s">
        <v>819</v>
      </c>
      <c r="G76" s="90" t="s">
        <v>186</v>
      </c>
      <c r="H76" s="114">
        <v>13631</v>
      </c>
      <c r="I76" s="114">
        <v>10018</v>
      </c>
      <c r="J76" s="114">
        <v>5522.03</v>
      </c>
      <c r="K76" s="114">
        <v>0</v>
      </c>
      <c r="L76" s="114">
        <v>1.6</v>
      </c>
      <c r="M76" s="114">
        <v>0.24</v>
      </c>
    </row>
    <row r="77" spans="2:13">
      <c r="B77" s="60" t="s">
        <v>874</v>
      </c>
      <c r="C77" s="90" t="s">
        <v>875</v>
      </c>
      <c r="D77" s="90" t="s">
        <v>584</v>
      </c>
      <c r="E77" s="90"/>
      <c r="F77" s="90" t="s">
        <v>819</v>
      </c>
      <c r="G77" s="90" t="s">
        <v>184</v>
      </c>
      <c r="H77" s="114">
        <v>32360</v>
      </c>
      <c r="I77" s="114">
        <v>7983</v>
      </c>
      <c r="J77" s="114">
        <v>9932.7800000000007</v>
      </c>
      <c r="K77" s="114">
        <v>0</v>
      </c>
      <c r="L77" s="114">
        <v>2.87</v>
      </c>
      <c r="M77" s="114">
        <v>0.43</v>
      </c>
    </row>
    <row r="78" spans="2:13">
      <c r="B78" s="60" t="s">
        <v>876</v>
      </c>
      <c r="C78" s="90" t="s">
        <v>877</v>
      </c>
      <c r="D78" s="90" t="s">
        <v>584</v>
      </c>
      <c r="E78" s="90"/>
      <c r="F78" s="90" t="s">
        <v>819</v>
      </c>
      <c r="G78" s="90" t="s">
        <v>184</v>
      </c>
      <c r="H78" s="114">
        <v>42607</v>
      </c>
      <c r="I78" s="114">
        <v>232500</v>
      </c>
      <c r="J78" s="114">
        <v>3808.91</v>
      </c>
      <c r="K78" s="114">
        <v>0</v>
      </c>
      <c r="L78" s="114">
        <v>1.1000000000000001</v>
      </c>
      <c r="M78" s="114">
        <v>0.17</v>
      </c>
    </row>
    <row r="79" spans="2:13">
      <c r="B79" s="60" t="s">
        <v>878</v>
      </c>
      <c r="C79" s="90" t="s">
        <v>879</v>
      </c>
      <c r="D79" s="90" t="s">
        <v>584</v>
      </c>
      <c r="E79" s="90"/>
      <c r="F79" s="90" t="s">
        <v>819</v>
      </c>
      <c r="G79" s="90" t="s">
        <v>184</v>
      </c>
      <c r="H79" s="114">
        <v>12900</v>
      </c>
      <c r="I79" s="114">
        <v>11942</v>
      </c>
      <c r="J79" s="114">
        <v>5923.29</v>
      </c>
      <c r="K79" s="114">
        <v>0</v>
      </c>
      <c r="L79" s="114">
        <v>1.71</v>
      </c>
      <c r="M79" s="114">
        <v>0.26</v>
      </c>
    </row>
    <row r="80" spans="2:13">
      <c r="B80" s="60" t="s">
        <v>880</v>
      </c>
      <c r="C80" s="90" t="s">
        <v>881</v>
      </c>
      <c r="D80" s="90" t="s">
        <v>584</v>
      </c>
      <c r="E80" s="90"/>
      <c r="F80" s="90" t="s">
        <v>819</v>
      </c>
      <c r="G80" s="90" t="s">
        <v>184</v>
      </c>
      <c r="H80" s="114">
        <v>2919</v>
      </c>
      <c r="I80" s="114">
        <v>689400</v>
      </c>
      <c r="J80" s="114">
        <v>773.75</v>
      </c>
      <c r="K80" s="114">
        <v>0</v>
      </c>
      <c r="L80" s="114">
        <v>0.22</v>
      </c>
      <c r="M80" s="114">
        <v>0.03</v>
      </c>
    </row>
    <row r="81" spans="2:13">
      <c r="B81" s="60" t="s">
        <v>882</v>
      </c>
      <c r="C81" s="90" t="s">
        <v>883</v>
      </c>
      <c r="D81" s="90" t="s">
        <v>584</v>
      </c>
      <c r="E81" s="90"/>
      <c r="F81" s="90" t="s">
        <v>819</v>
      </c>
      <c r="G81" s="90" t="s">
        <v>184</v>
      </c>
      <c r="H81" s="114">
        <v>16000</v>
      </c>
      <c r="I81" s="114">
        <v>6222</v>
      </c>
      <c r="J81" s="114">
        <v>3827.78</v>
      </c>
      <c r="K81" s="114">
        <v>0</v>
      </c>
      <c r="L81" s="114">
        <v>1.1100000000000001</v>
      </c>
      <c r="M81" s="114">
        <v>0.17</v>
      </c>
    </row>
    <row r="82" spans="2:13">
      <c r="B82" s="60" t="s">
        <v>884</v>
      </c>
      <c r="C82" s="90" t="s">
        <v>885</v>
      </c>
      <c r="D82" s="90" t="s">
        <v>584</v>
      </c>
      <c r="E82" s="90"/>
      <c r="F82" s="90" t="s">
        <v>819</v>
      </c>
      <c r="G82" s="90" t="s">
        <v>184</v>
      </c>
      <c r="H82" s="114">
        <v>27990</v>
      </c>
      <c r="I82" s="114">
        <v>10626</v>
      </c>
      <c r="J82" s="114">
        <v>11435.87</v>
      </c>
      <c r="K82" s="114">
        <v>0</v>
      </c>
      <c r="L82" s="114">
        <v>3.31</v>
      </c>
      <c r="M82" s="114">
        <v>0.5</v>
      </c>
    </row>
    <row r="83" spans="2:13">
      <c r="B83" s="60" t="s">
        <v>886</v>
      </c>
      <c r="C83" s="90" t="s">
        <v>887</v>
      </c>
      <c r="D83" s="90" t="s">
        <v>584</v>
      </c>
      <c r="E83" s="90"/>
      <c r="F83" s="90" t="s">
        <v>819</v>
      </c>
      <c r="G83" s="90" t="s">
        <v>184</v>
      </c>
      <c r="H83" s="114">
        <v>9200</v>
      </c>
      <c r="I83" s="114">
        <v>16284</v>
      </c>
      <c r="J83" s="114">
        <v>5760.3</v>
      </c>
      <c r="K83" s="114">
        <v>0</v>
      </c>
      <c r="L83" s="114">
        <v>1.67</v>
      </c>
      <c r="M83" s="114">
        <v>0.25</v>
      </c>
    </row>
    <row r="84" spans="2:13">
      <c r="B84" s="60" t="s">
        <v>888</v>
      </c>
      <c r="C84" s="90" t="s">
        <v>889</v>
      </c>
      <c r="D84" s="90" t="s">
        <v>584</v>
      </c>
      <c r="E84" s="90"/>
      <c r="F84" s="90" t="s">
        <v>819</v>
      </c>
      <c r="G84" s="90" t="s">
        <v>184</v>
      </c>
      <c r="H84" s="114">
        <v>15450</v>
      </c>
      <c r="I84" s="114">
        <v>3471</v>
      </c>
      <c r="J84" s="114">
        <v>2061.96</v>
      </c>
      <c r="K84" s="114">
        <v>0.01</v>
      </c>
      <c r="L84" s="114">
        <v>0.6</v>
      </c>
      <c r="M84" s="114">
        <v>0.09</v>
      </c>
    </row>
    <row r="85" spans="2:13">
      <c r="B85" s="60" t="s">
        <v>890</v>
      </c>
      <c r="C85" s="90" t="s">
        <v>891</v>
      </c>
      <c r="D85" s="90" t="s">
        <v>571</v>
      </c>
      <c r="E85" s="90"/>
      <c r="F85" s="90" t="s">
        <v>819</v>
      </c>
      <c r="G85" s="90" t="s">
        <v>186</v>
      </c>
      <c r="H85" s="114">
        <v>4100</v>
      </c>
      <c r="I85" s="114">
        <v>19387</v>
      </c>
      <c r="J85" s="114">
        <v>3214.28</v>
      </c>
      <c r="K85" s="114">
        <v>0.05</v>
      </c>
      <c r="L85" s="114">
        <v>0.93</v>
      </c>
      <c r="M85" s="114">
        <v>0.14000000000000001</v>
      </c>
    </row>
    <row r="86" spans="2:13">
      <c r="B86" s="60" t="s">
        <v>892</v>
      </c>
      <c r="C86" s="90" t="s">
        <v>893</v>
      </c>
      <c r="D86" s="90" t="s">
        <v>584</v>
      </c>
      <c r="E86" s="90"/>
      <c r="F86" s="90" t="s">
        <v>819</v>
      </c>
      <c r="G86" s="90" t="s">
        <v>184</v>
      </c>
      <c r="H86" s="114">
        <v>81618</v>
      </c>
      <c r="I86" s="114">
        <v>3501</v>
      </c>
      <c r="J86" s="114">
        <v>10986.88</v>
      </c>
      <c r="K86" s="114">
        <v>0</v>
      </c>
      <c r="L86" s="114">
        <v>3.18</v>
      </c>
      <c r="M86" s="114">
        <v>0.48</v>
      </c>
    </row>
    <row r="87" spans="2:13" ht="31.5">
      <c r="B87" s="60" t="s">
        <v>894</v>
      </c>
      <c r="C87" s="90" t="s">
        <v>895</v>
      </c>
      <c r="D87" s="90" t="s">
        <v>584</v>
      </c>
      <c r="E87" s="90"/>
      <c r="F87" s="90" t="s">
        <v>819</v>
      </c>
      <c r="G87" s="90" t="s">
        <v>184</v>
      </c>
      <c r="H87" s="114">
        <v>14353</v>
      </c>
      <c r="I87" s="114">
        <v>10885</v>
      </c>
      <c r="J87" s="114">
        <v>6007.14</v>
      </c>
      <c r="K87" s="114">
        <v>0</v>
      </c>
      <c r="L87" s="114">
        <v>1.74</v>
      </c>
      <c r="M87" s="114">
        <v>0.26</v>
      </c>
    </row>
    <row r="88" spans="2:13" ht="31.5">
      <c r="B88" s="60" t="s">
        <v>896</v>
      </c>
      <c r="C88" s="90" t="s">
        <v>897</v>
      </c>
      <c r="D88" s="90" t="s">
        <v>156</v>
      </c>
      <c r="E88" s="90"/>
      <c r="F88" s="90" t="s">
        <v>819</v>
      </c>
      <c r="G88" s="90" t="s">
        <v>187</v>
      </c>
      <c r="H88" s="114">
        <v>7000</v>
      </c>
      <c r="I88" s="114">
        <v>701.2</v>
      </c>
      <c r="J88" s="114">
        <v>231.93</v>
      </c>
      <c r="K88" s="114">
        <v>0</v>
      </c>
      <c r="L88" s="114">
        <v>7.0000000000000007E-2</v>
      </c>
      <c r="M88" s="114">
        <v>0.01</v>
      </c>
    </row>
    <row r="89" spans="2:13">
      <c r="B89" s="60" t="s">
        <v>898</v>
      </c>
      <c r="C89" s="90" t="s">
        <v>899</v>
      </c>
      <c r="D89" s="90" t="s">
        <v>584</v>
      </c>
      <c r="E89" s="90"/>
      <c r="F89" s="90" t="s">
        <v>819</v>
      </c>
      <c r="G89" s="90" t="s">
        <v>184</v>
      </c>
      <c r="H89" s="114">
        <v>32585</v>
      </c>
      <c r="I89" s="114">
        <v>9930</v>
      </c>
      <c r="J89" s="114">
        <v>12441.23</v>
      </c>
      <c r="K89" s="114">
        <v>0</v>
      </c>
      <c r="L89" s="114">
        <v>3.6</v>
      </c>
      <c r="M89" s="114">
        <v>0.54</v>
      </c>
    </row>
    <row r="90" spans="2:13">
      <c r="B90" s="60" t="s">
        <v>900</v>
      </c>
      <c r="C90" s="90" t="s">
        <v>901</v>
      </c>
      <c r="D90" s="90" t="s">
        <v>584</v>
      </c>
      <c r="E90" s="90"/>
      <c r="F90" s="90" t="s">
        <v>819</v>
      </c>
      <c r="G90" s="90" t="s">
        <v>184</v>
      </c>
      <c r="H90" s="114">
        <v>9700</v>
      </c>
      <c r="I90" s="114">
        <v>1331500</v>
      </c>
      <c r="J90" s="114">
        <v>4966.03</v>
      </c>
      <c r="K90" s="114">
        <v>0</v>
      </c>
      <c r="L90" s="114">
        <v>1.44</v>
      </c>
      <c r="M90" s="114">
        <v>0.22</v>
      </c>
    </row>
    <row r="91" spans="2:13">
      <c r="B91" s="60" t="s">
        <v>902</v>
      </c>
      <c r="C91" s="90" t="s">
        <v>903</v>
      </c>
      <c r="D91" s="90" t="s">
        <v>735</v>
      </c>
      <c r="E91" s="90"/>
      <c r="F91" s="90" t="s">
        <v>819</v>
      </c>
      <c r="G91" s="90" t="s">
        <v>184</v>
      </c>
      <c r="H91" s="114">
        <v>36872</v>
      </c>
      <c r="I91" s="114">
        <v>3473</v>
      </c>
      <c r="J91" s="114">
        <v>4923.7700000000004</v>
      </c>
      <c r="K91" s="114">
        <v>0</v>
      </c>
      <c r="L91" s="114">
        <v>1.42</v>
      </c>
      <c r="M91" s="114">
        <v>0.22</v>
      </c>
    </row>
    <row r="92" spans="2:13">
      <c r="B92" s="60" t="s">
        <v>904</v>
      </c>
      <c r="C92" s="90" t="s">
        <v>905</v>
      </c>
      <c r="D92" s="90" t="s">
        <v>869</v>
      </c>
      <c r="E92" s="90"/>
      <c r="F92" s="90" t="s">
        <v>819</v>
      </c>
      <c r="G92" s="90" t="s">
        <v>186</v>
      </c>
      <c r="H92" s="114">
        <v>28600</v>
      </c>
      <c r="I92" s="114">
        <v>3688</v>
      </c>
      <c r="J92" s="114">
        <v>4265.2700000000004</v>
      </c>
      <c r="K92" s="114">
        <v>0</v>
      </c>
      <c r="L92" s="114">
        <v>1.23</v>
      </c>
      <c r="M92" s="114">
        <v>0.19</v>
      </c>
    </row>
    <row r="93" spans="2:13">
      <c r="B93" s="60" t="s">
        <v>906</v>
      </c>
      <c r="C93" s="90" t="s">
        <v>907</v>
      </c>
      <c r="D93" s="90" t="s">
        <v>869</v>
      </c>
      <c r="E93" s="90"/>
      <c r="F93" s="90" t="s">
        <v>819</v>
      </c>
      <c r="G93" s="90" t="s">
        <v>186</v>
      </c>
      <c r="H93" s="114">
        <v>13300</v>
      </c>
      <c r="I93" s="114">
        <v>7950</v>
      </c>
      <c r="J93" s="114">
        <v>4275.71</v>
      </c>
      <c r="K93" s="114">
        <v>0</v>
      </c>
      <c r="L93" s="114">
        <v>1.24</v>
      </c>
      <c r="M93" s="114">
        <v>0.19</v>
      </c>
    </row>
    <row r="94" spans="2:13">
      <c r="B94" s="60" t="s">
        <v>908</v>
      </c>
      <c r="C94" s="90" t="s">
        <v>909</v>
      </c>
      <c r="D94" s="90" t="s">
        <v>28</v>
      </c>
      <c r="E94" s="90"/>
      <c r="F94" s="90" t="s">
        <v>819</v>
      </c>
      <c r="G94" s="90" t="s">
        <v>186</v>
      </c>
      <c r="H94" s="114">
        <v>1</v>
      </c>
      <c r="I94" s="114">
        <v>9177</v>
      </c>
      <c r="J94" s="114">
        <v>0.37</v>
      </c>
      <c r="K94" s="114">
        <v>0</v>
      </c>
      <c r="L94" s="114">
        <v>0</v>
      </c>
      <c r="M94" s="114">
        <v>0</v>
      </c>
    </row>
    <row r="95" spans="2:13" ht="31.5">
      <c r="B95" s="60" t="s">
        <v>910</v>
      </c>
      <c r="C95" s="90" t="s">
        <v>911</v>
      </c>
      <c r="D95" s="90" t="s">
        <v>869</v>
      </c>
      <c r="E95" s="90"/>
      <c r="F95" s="90" t="s">
        <v>819</v>
      </c>
      <c r="G95" s="90" t="s">
        <v>186</v>
      </c>
      <c r="H95" s="114">
        <v>33000</v>
      </c>
      <c r="I95" s="114">
        <v>4016</v>
      </c>
      <c r="J95" s="114">
        <v>5359.17</v>
      </c>
      <c r="K95" s="114">
        <v>0</v>
      </c>
      <c r="L95" s="114">
        <v>1.55</v>
      </c>
      <c r="M95" s="114">
        <v>0.23</v>
      </c>
    </row>
    <row r="96" spans="2:13">
      <c r="B96" s="60" t="s">
        <v>912</v>
      </c>
      <c r="C96" s="90" t="s">
        <v>913</v>
      </c>
      <c r="D96" s="90" t="s">
        <v>584</v>
      </c>
      <c r="E96" s="90"/>
      <c r="F96" s="90" t="s">
        <v>819</v>
      </c>
      <c r="G96" s="90" t="s">
        <v>184</v>
      </c>
      <c r="H96" s="114">
        <v>8800</v>
      </c>
      <c r="I96" s="114">
        <v>26538</v>
      </c>
      <c r="J96" s="114">
        <v>8979.4</v>
      </c>
      <c r="K96" s="114">
        <v>0</v>
      </c>
      <c r="L96" s="114">
        <v>2.6</v>
      </c>
      <c r="M96" s="114">
        <v>0.39</v>
      </c>
    </row>
    <row r="97" spans="2:13">
      <c r="B97" s="60" t="s">
        <v>914</v>
      </c>
      <c r="C97" s="90" t="s">
        <v>915</v>
      </c>
      <c r="D97" s="90" t="s">
        <v>157</v>
      </c>
      <c r="E97" s="90"/>
      <c r="F97" s="90" t="s">
        <v>819</v>
      </c>
      <c r="G97" s="90" t="s">
        <v>192</v>
      </c>
      <c r="H97" s="114">
        <v>799600</v>
      </c>
      <c r="I97" s="114">
        <v>19300</v>
      </c>
      <c r="J97" s="114">
        <v>5077.22</v>
      </c>
      <c r="K97" s="114">
        <v>0</v>
      </c>
      <c r="L97" s="114">
        <v>1.47</v>
      </c>
      <c r="M97" s="114">
        <v>0.22</v>
      </c>
    </row>
    <row r="98" spans="2:13">
      <c r="B98" s="60" t="s">
        <v>916</v>
      </c>
      <c r="C98" s="90" t="s">
        <v>917</v>
      </c>
      <c r="D98" s="90" t="s">
        <v>735</v>
      </c>
      <c r="E98" s="90"/>
      <c r="F98" s="90" t="s">
        <v>819</v>
      </c>
      <c r="G98" s="90" t="s">
        <v>184</v>
      </c>
      <c r="H98" s="114">
        <v>3135</v>
      </c>
      <c r="I98" s="114">
        <v>1184800</v>
      </c>
      <c r="J98" s="114">
        <v>1428.17</v>
      </c>
      <c r="K98" s="114">
        <v>0</v>
      </c>
      <c r="L98" s="114">
        <v>0.41</v>
      </c>
      <c r="M98" s="114">
        <v>0.06</v>
      </c>
    </row>
    <row r="99" spans="2:13">
      <c r="B99" s="60" t="s">
        <v>918</v>
      </c>
      <c r="C99" s="90" t="s">
        <v>919</v>
      </c>
      <c r="D99" s="90" t="s">
        <v>584</v>
      </c>
      <c r="E99" s="90"/>
      <c r="F99" s="90" t="s">
        <v>819</v>
      </c>
      <c r="G99" s="90" t="s">
        <v>184</v>
      </c>
      <c r="H99" s="114">
        <v>4</v>
      </c>
      <c r="I99" s="114">
        <v>3075</v>
      </c>
      <c r="J99" s="114">
        <v>0.47</v>
      </c>
      <c r="K99" s="114">
        <v>0</v>
      </c>
      <c r="L99" s="114">
        <v>0</v>
      </c>
      <c r="M99" s="114">
        <v>0</v>
      </c>
    </row>
    <row r="100" spans="2:13">
      <c r="B100" s="60" t="s">
        <v>920</v>
      </c>
      <c r="C100" s="90" t="s">
        <v>921</v>
      </c>
      <c r="D100" s="90" t="s">
        <v>584</v>
      </c>
      <c r="E100" s="90"/>
      <c r="F100" s="90" t="s">
        <v>819</v>
      </c>
      <c r="G100" s="90" t="s">
        <v>184</v>
      </c>
      <c r="H100" s="114">
        <v>62752</v>
      </c>
      <c r="I100" s="114">
        <v>753200</v>
      </c>
      <c r="J100" s="114">
        <v>18173.32</v>
      </c>
      <c r="K100" s="114">
        <v>0</v>
      </c>
      <c r="L100" s="114">
        <v>5.26</v>
      </c>
      <c r="M100" s="114">
        <v>0.8</v>
      </c>
    </row>
    <row r="101" spans="2:13">
      <c r="B101" s="60" t="s">
        <v>922</v>
      </c>
      <c r="C101" s="90" t="s">
        <v>923</v>
      </c>
      <c r="D101" s="90" t="s">
        <v>584</v>
      </c>
      <c r="E101" s="90"/>
      <c r="F101" s="90" t="s">
        <v>819</v>
      </c>
      <c r="G101" s="90" t="s">
        <v>184</v>
      </c>
      <c r="H101" s="114">
        <v>26710</v>
      </c>
      <c r="I101" s="114">
        <v>3385</v>
      </c>
      <c r="J101" s="114">
        <v>3476.39</v>
      </c>
      <c r="K101" s="114">
        <v>0</v>
      </c>
      <c r="L101" s="114">
        <v>1.01</v>
      </c>
      <c r="M101" s="114">
        <v>0.15</v>
      </c>
    </row>
    <row r="102" spans="2:13">
      <c r="B102" s="60" t="s">
        <v>924</v>
      </c>
      <c r="C102" s="90" t="s">
        <v>925</v>
      </c>
      <c r="D102" s="90" t="s">
        <v>584</v>
      </c>
      <c r="E102" s="90"/>
      <c r="F102" s="90" t="s">
        <v>819</v>
      </c>
      <c r="G102" s="90" t="s">
        <v>184</v>
      </c>
      <c r="H102" s="114">
        <v>14550</v>
      </c>
      <c r="I102" s="114">
        <v>3909</v>
      </c>
      <c r="J102" s="114">
        <v>2186.88</v>
      </c>
      <c r="K102" s="114">
        <v>0</v>
      </c>
      <c r="L102" s="114">
        <v>0.63</v>
      </c>
      <c r="M102" s="114">
        <v>0.1</v>
      </c>
    </row>
    <row r="103" spans="2:13">
      <c r="B103" s="60" t="s">
        <v>926</v>
      </c>
      <c r="C103" s="90" t="s">
        <v>927</v>
      </c>
      <c r="D103" s="90" t="s">
        <v>584</v>
      </c>
      <c r="E103" s="90"/>
      <c r="F103" s="90" t="s">
        <v>819</v>
      </c>
      <c r="G103" s="90" t="s">
        <v>184</v>
      </c>
      <c r="H103" s="114">
        <v>14000</v>
      </c>
      <c r="I103" s="114">
        <v>4407</v>
      </c>
      <c r="J103" s="114">
        <v>2372.29</v>
      </c>
      <c r="K103" s="114">
        <v>0</v>
      </c>
      <c r="L103" s="114">
        <v>0.69</v>
      </c>
      <c r="M103" s="114">
        <v>0.1</v>
      </c>
    </row>
    <row r="104" spans="2:13">
      <c r="B104" s="60" t="s">
        <v>928</v>
      </c>
      <c r="C104" s="90" t="s">
        <v>929</v>
      </c>
      <c r="D104" s="90" t="s">
        <v>584</v>
      </c>
      <c r="E104" s="90"/>
      <c r="F104" s="90" t="s">
        <v>819</v>
      </c>
      <c r="G104" s="90" t="s">
        <v>184</v>
      </c>
      <c r="H104" s="114">
        <v>30900</v>
      </c>
      <c r="I104" s="114">
        <v>4142</v>
      </c>
      <c r="J104" s="114">
        <v>4921.13</v>
      </c>
      <c r="K104" s="114">
        <v>0</v>
      </c>
      <c r="L104" s="114">
        <v>1.42</v>
      </c>
      <c r="M104" s="114">
        <v>0.22</v>
      </c>
    </row>
    <row r="105" spans="2:13">
      <c r="B105" s="60" t="s">
        <v>930</v>
      </c>
      <c r="C105" s="90" t="s">
        <v>931</v>
      </c>
      <c r="D105" s="90" t="s">
        <v>584</v>
      </c>
      <c r="E105" s="90"/>
      <c r="F105" s="90" t="s">
        <v>819</v>
      </c>
      <c r="G105" s="90" t="s">
        <v>184</v>
      </c>
      <c r="H105" s="114">
        <v>22800</v>
      </c>
      <c r="I105" s="114">
        <v>5251</v>
      </c>
      <c r="J105" s="114">
        <v>4603.34</v>
      </c>
      <c r="K105" s="114">
        <v>0</v>
      </c>
      <c r="L105" s="114">
        <v>1.33</v>
      </c>
      <c r="M105" s="114">
        <v>0.2</v>
      </c>
    </row>
    <row r="106" spans="2:13">
      <c r="B106" s="60" t="s">
        <v>932</v>
      </c>
      <c r="C106" s="90" t="s">
        <v>933</v>
      </c>
      <c r="D106" s="90" t="s">
        <v>584</v>
      </c>
      <c r="E106" s="90"/>
      <c r="F106" s="90" t="s">
        <v>819</v>
      </c>
      <c r="G106" s="90" t="s">
        <v>184</v>
      </c>
      <c r="H106" s="114">
        <v>65800</v>
      </c>
      <c r="I106" s="114">
        <v>2122</v>
      </c>
      <c r="J106" s="114">
        <v>5368.68</v>
      </c>
      <c r="K106" s="114">
        <v>0</v>
      </c>
      <c r="L106" s="114">
        <v>1.55</v>
      </c>
      <c r="M106" s="114">
        <v>0.23</v>
      </c>
    </row>
    <row r="107" spans="2:13">
      <c r="B107" s="60" t="s">
        <v>934</v>
      </c>
      <c r="C107" s="90" t="s">
        <v>935</v>
      </c>
      <c r="D107" s="90" t="s">
        <v>584</v>
      </c>
      <c r="E107" s="90"/>
      <c r="F107" s="90" t="s">
        <v>819</v>
      </c>
      <c r="G107" s="90" t="s">
        <v>184</v>
      </c>
      <c r="H107" s="114">
        <v>17990</v>
      </c>
      <c r="I107" s="114">
        <v>20531</v>
      </c>
      <c r="J107" s="114">
        <v>14201.61</v>
      </c>
      <c r="K107" s="114">
        <v>0</v>
      </c>
      <c r="L107" s="114">
        <v>4.1100000000000003</v>
      </c>
      <c r="M107" s="114">
        <v>0.62</v>
      </c>
    </row>
    <row r="108" spans="2:13" ht="31.5">
      <c r="B108" s="60" t="s">
        <v>936</v>
      </c>
      <c r="C108" s="90" t="s">
        <v>937</v>
      </c>
      <c r="D108" s="90" t="s">
        <v>869</v>
      </c>
      <c r="E108" s="90"/>
      <c r="F108" s="90" t="s">
        <v>819</v>
      </c>
      <c r="G108" s="90" t="s">
        <v>186</v>
      </c>
      <c r="H108" s="114">
        <v>9</v>
      </c>
      <c r="I108" s="114">
        <v>21201</v>
      </c>
      <c r="J108" s="114">
        <v>7.72</v>
      </c>
      <c r="K108" s="114">
        <v>0</v>
      </c>
      <c r="L108" s="114">
        <v>0</v>
      </c>
      <c r="M108" s="114">
        <v>0</v>
      </c>
    </row>
    <row r="109" spans="2:13">
      <c r="B109" s="60" t="s">
        <v>938</v>
      </c>
      <c r="C109" s="90" t="s">
        <v>939</v>
      </c>
      <c r="D109" s="90" t="s">
        <v>584</v>
      </c>
      <c r="E109" s="90"/>
      <c r="F109" s="90" t="s">
        <v>819</v>
      </c>
      <c r="G109" s="90" t="s">
        <v>184</v>
      </c>
      <c r="H109" s="114">
        <v>34800</v>
      </c>
      <c r="I109" s="114">
        <v>2748</v>
      </c>
      <c r="J109" s="114">
        <v>3676.99</v>
      </c>
      <c r="K109" s="114">
        <v>0</v>
      </c>
      <c r="L109" s="114">
        <v>1.06</v>
      </c>
      <c r="M109" s="114">
        <v>0.16</v>
      </c>
    </row>
    <row r="110" spans="2:13">
      <c r="B110" s="57" t="s">
        <v>92</v>
      </c>
      <c r="C110" s="88"/>
      <c r="D110" s="88"/>
      <c r="E110" s="88"/>
      <c r="F110" s="88"/>
      <c r="G110" s="88"/>
      <c r="H110" s="91">
        <v>79102</v>
      </c>
      <c r="I110" s="91"/>
      <c r="J110" s="91">
        <v>25690.23</v>
      </c>
      <c r="K110" s="91"/>
      <c r="L110" s="91"/>
      <c r="M110" s="91">
        <v>1.1200000000000001</v>
      </c>
    </row>
    <row r="111" spans="2:13">
      <c r="B111" s="60" t="s">
        <v>268</v>
      </c>
      <c r="C111" s="90"/>
      <c r="D111" s="90"/>
      <c r="E111" s="90"/>
      <c r="F111" s="90"/>
      <c r="G111" s="90"/>
      <c r="H111" s="114"/>
      <c r="I111" s="114"/>
      <c r="J111" s="114"/>
      <c r="K111" s="114"/>
      <c r="L111" s="114"/>
      <c r="M111" s="114"/>
    </row>
    <row r="112" spans="2:13">
      <c r="B112" s="60" t="s">
        <v>940</v>
      </c>
      <c r="C112" s="90" t="s">
        <v>941</v>
      </c>
      <c r="D112" s="90" t="s">
        <v>156</v>
      </c>
      <c r="E112" s="90"/>
      <c r="F112" s="90" t="s">
        <v>853</v>
      </c>
      <c r="G112" s="90" t="s">
        <v>186</v>
      </c>
      <c r="H112" s="114">
        <v>40</v>
      </c>
      <c r="I112" s="114">
        <v>13528.38</v>
      </c>
      <c r="J112" s="114">
        <v>21.88</v>
      </c>
      <c r="K112" s="114">
        <v>0</v>
      </c>
      <c r="L112" s="114">
        <v>0.01</v>
      </c>
      <c r="M112" s="114">
        <v>0</v>
      </c>
    </row>
    <row r="113" spans="2:13">
      <c r="B113" s="60" t="s">
        <v>942</v>
      </c>
      <c r="C113" s="90" t="s">
        <v>943</v>
      </c>
      <c r="D113" s="90" t="s">
        <v>156</v>
      </c>
      <c r="E113" s="90"/>
      <c r="F113" s="90" t="s">
        <v>853</v>
      </c>
      <c r="G113" s="90" t="s">
        <v>186</v>
      </c>
      <c r="H113" s="114">
        <v>383</v>
      </c>
      <c r="I113" s="114">
        <v>10640</v>
      </c>
      <c r="J113" s="114">
        <v>164.79</v>
      </c>
      <c r="K113" s="114">
        <v>0</v>
      </c>
      <c r="L113" s="114">
        <v>0.05</v>
      </c>
      <c r="M113" s="114">
        <v>0.01</v>
      </c>
    </row>
    <row r="114" spans="2:13">
      <c r="B114" s="60" t="s">
        <v>944</v>
      </c>
      <c r="C114" s="90" t="s">
        <v>945</v>
      </c>
      <c r="D114" s="90" t="s">
        <v>156</v>
      </c>
      <c r="E114" s="90"/>
      <c r="F114" s="90" t="s">
        <v>853</v>
      </c>
      <c r="G114" s="90" t="s">
        <v>184</v>
      </c>
      <c r="H114" s="114">
        <v>34252</v>
      </c>
      <c r="I114" s="114">
        <v>11292</v>
      </c>
      <c r="J114" s="114">
        <v>14871.44</v>
      </c>
      <c r="K114" s="114">
        <v>0</v>
      </c>
      <c r="L114" s="114">
        <v>4.3</v>
      </c>
      <c r="M114" s="114">
        <v>0.65</v>
      </c>
    </row>
    <row r="115" spans="2:13" ht="31.5">
      <c r="B115" s="60" t="s">
        <v>946</v>
      </c>
      <c r="C115" s="90" t="s">
        <v>947</v>
      </c>
      <c r="D115" s="90" t="s">
        <v>156</v>
      </c>
      <c r="E115" s="90"/>
      <c r="F115" s="90" t="s">
        <v>853</v>
      </c>
      <c r="G115" s="90" t="s">
        <v>184</v>
      </c>
      <c r="H115" s="114">
        <v>3701</v>
      </c>
      <c r="I115" s="114">
        <v>10399</v>
      </c>
      <c r="J115" s="114">
        <v>1479.81</v>
      </c>
      <c r="K115" s="114">
        <v>0</v>
      </c>
      <c r="L115" s="114">
        <v>0.43</v>
      </c>
      <c r="M115" s="114">
        <v>0.06</v>
      </c>
    </row>
    <row r="116" spans="2:13">
      <c r="B116" s="60" t="s">
        <v>948</v>
      </c>
      <c r="C116" s="90" t="s">
        <v>949</v>
      </c>
      <c r="D116" s="90" t="s">
        <v>584</v>
      </c>
      <c r="E116" s="90"/>
      <c r="F116" s="90" t="s">
        <v>853</v>
      </c>
      <c r="G116" s="90" t="s">
        <v>184</v>
      </c>
      <c r="H116" s="114">
        <v>9923</v>
      </c>
      <c r="I116" s="114">
        <v>2336</v>
      </c>
      <c r="J116" s="114">
        <v>891.28</v>
      </c>
      <c r="K116" s="114">
        <v>0</v>
      </c>
      <c r="L116" s="114">
        <v>0.26</v>
      </c>
      <c r="M116" s="114">
        <v>0.04</v>
      </c>
    </row>
    <row r="117" spans="2:13">
      <c r="B117" s="60" t="s">
        <v>950</v>
      </c>
      <c r="C117" s="90" t="s">
        <v>951</v>
      </c>
      <c r="D117" s="90" t="s">
        <v>156</v>
      </c>
      <c r="E117" s="90"/>
      <c r="F117" s="90" t="s">
        <v>853</v>
      </c>
      <c r="G117" s="90" t="s">
        <v>184</v>
      </c>
      <c r="H117" s="114">
        <v>30803</v>
      </c>
      <c r="I117" s="114">
        <v>6975</v>
      </c>
      <c r="J117" s="114">
        <v>8261.02</v>
      </c>
      <c r="K117" s="114">
        <v>0</v>
      </c>
      <c r="L117" s="114">
        <v>2.39</v>
      </c>
      <c r="M117" s="114">
        <v>0.36</v>
      </c>
    </row>
    <row r="118" spans="2:13">
      <c r="B118" s="57" t="s">
        <v>76</v>
      </c>
      <c r="C118" s="88"/>
      <c r="D118" s="88"/>
      <c r="E118" s="88"/>
      <c r="F118" s="88"/>
      <c r="G118" s="88"/>
      <c r="H118" s="91">
        <v>29150</v>
      </c>
      <c r="I118" s="91"/>
      <c r="J118" s="91">
        <v>9906.4599999999991</v>
      </c>
      <c r="K118" s="91"/>
      <c r="L118" s="91"/>
      <c r="M118" s="91">
        <v>0.43</v>
      </c>
    </row>
    <row r="119" spans="2:13">
      <c r="B119" s="60" t="s">
        <v>268</v>
      </c>
      <c r="C119" s="90"/>
      <c r="D119" s="90"/>
      <c r="E119" s="90"/>
      <c r="F119" s="90"/>
      <c r="G119" s="90"/>
      <c r="H119" s="114"/>
      <c r="I119" s="114"/>
      <c r="J119" s="114"/>
      <c r="K119" s="114"/>
      <c r="L119" s="114"/>
      <c r="M119" s="114"/>
    </row>
    <row r="120" spans="2:13">
      <c r="B120" s="60" t="s">
        <v>952</v>
      </c>
      <c r="C120" s="90" t="s">
        <v>953</v>
      </c>
      <c r="D120" s="90" t="s">
        <v>584</v>
      </c>
      <c r="E120" s="90"/>
      <c r="F120" s="90" t="s">
        <v>28</v>
      </c>
      <c r="G120" s="90" t="s">
        <v>184</v>
      </c>
      <c r="H120" s="114">
        <v>3850</v>
      </c>
      <c r="I120" s="114">
        <v>1108</v>
      </c>
      <c r="J120" s="114">
        <v>164.02</v>
      </c>
      <c r="K120" s="114">
        <v>0</v>
      </c>
      <c r="L120" s="114">
        <v>0.05</v>
      </c>
      <c r="M120" s="114">
        <v>0.01</v>
      </c>
    </row>
    <row r="121" spans="2:13">
      <c r="B121" s="60" t="s">
        <v>954</v>
      </c>
      <c r="C121" s="90" t="s">
        <v>955</v>
      </c>
      <c r="D121" s="90" t="s">
        <v>28</v>
      </c>
      <c r="E121" s="90"/>
      <c r="F121" s="90" t="s">
        <v>28</v>
      </c>
      <c r="G121" s="90" t="s">
        <v>184</v>
      </c>
      <c r="H121" s="114">
        <v>25300</v>
      </c>
      <c r="I121" s="114">
        <v>10015</v>
      </c>
      <c r="J121" s="114">
        <v>9742.44</v>
      </c>
      <c r="K121" s="114">
        <v>0</v>
      </c>
      <c r="L121" s="114">
        <v>2.82</v>
      </c>
      <c r="M121" s="114">
        <v>0.43</v>
      </c>
    </row>
    <row r="122" spans="2:13">
      <c r="B122" s="57" t="s">
        <v>90</v>
      </c>
      <c r="C122" s="88"/>
      <c r="D122" s="88"/>
      <c r="E122" s="88"/>
      <c r="F122" s="88"/>
      <c r="G122" s="88"/>
      <c r="H122" s="91"/>
      <c r="I122" s="91"/>
      <c r="J122" s="91"/>
      <c r="K122" s="91"/>
      <c r="L122" s="91"/>
      <c r="M122" s="91"/>
    </row>
    <row r="123" spans="2:13">
      <c r="B123" s="113" t="s">
        <v>268</v>
      </c>
      <c r="C123" s="90"/>
      <c r="D123" s="90"/>
      <c r="E123" s="90"/>
      <c r="F123" s="90"/>
      <c r="G123" s="90"/>
      <c r="H123" s="114"/>
      <c r="I123" s="114"/>
      <c r="J123" s="114"/>
      <c r="K123" s="114"/>
      <c r="L123" s="114"/>
      <c r="M123" s="114"/>
    </row>
    <row r="124" spans="2:13">
      <c r="B124" s="6" t="s">
        <v>52</v>
      </c>
      <c r="D124" s="1"/>
      <c r="E124" s="1"/>
      <c r="F124" s="1"/>
      <c r="G124" s="1"/>
    </row>
    <row r="125" spans="2:13">
      <c r="B125" s="6" t="s">
        <v>145</v>
      </c>
      <c r="D125" s="1"/>
      <c r="E125" s="1"/>
      <c r="F125" s="1"/>
      <c r="G125" s="1"/>
    </row>
    <row r="126" spans="2:13">
      <c r="D126" s="1"/>
      <c r="E126" s="1"/>
      <c r="F126" s="1"/>
      <c r="G126" s="1"/>
    </row>
    <row r="127" spans="2:13">
      <c r="D127" s="1"/>
      <c r="E127" s="1"/>
      <c r="F127" s="1"/>
      <c r="G127" s="1"/>
    </row>
    <row r="128" spans="2:13">
      <c r="D128" s="1"/>
      <c r="E128" s="1"/>
      <c r="F128" s="1"/>
      <c r="G128" s="1"/>
    </row>
    <row r="129" spans="4:7">
      <c r="D129" s="1"/>
      <c r="E129" s="1"/>
      <c r="F129" s="1"/>
      <c r="G129" s="1"/>
    </row>
    <row r="130" spans="4:7">
      <c r="D130" s="1"/>
      <c r="E130" s="1"/>
      <c r="F130" s="1"/>
      <c r="G130" s="1"/>
    </row>
    <row r="131" spans="4:7">
      <c r="D131" s="1"/>
      <c r="E131" s="1"/>
      <c r="F131" s="1"/>
      <c r="G131" s="1"/>
    </row>
    <row r="132" spans="4:7">
      <c r="D132" s="1"/>
      <c r="E132" s="1"/>
      <c r="F132" s="1"/>
      <c r="G132" s="1"/>
    </row>
    <row r="133" spans="4:7">
      <c r="D133" s="1"/>
      <c r="E133" s="1"/>
      <c r="F133" s="1"/>
      <c r="G133" s="1"/>
    </row>
    <row r="134" spans="4:7">
      <c r="D134" s="1"/>
      <c r="E134" s="1"/>
      <c r="F134" s="1"/>
      <c r="G134" s="1"/>
    </row>
    <row r="135" spans="4:7">
      <c r="D135" s="1"/>
      <c r="E135" s="1"/>
      <c r="F135" s="1"/>
      <c r="G135" s="1"/>
    </row>
    <row r="136" spans="4:7">
      <c r="D136" s="1"/>
      <c r="E136" s="1"/>
      <c r="F136" s="1"/>
      <c r="G136" s="1"/>
    </row>
    <row r="137" spans="4:7">
      <c r="D137" s="1"/>
      <c r="E137" s="1"/>
      <c r="F137" s="1"/>
      <c r="G137" s="1"/>
    </row>
    <row r="138" spans="4:7">
      <c r="D138" s="1"/>
      <c r="E138" s="1"/>
      <c r="F138" s="1"/>
      <c r="G138" s="1"/>
    </row>
    <row r="139" spans="4:7">
      <c r="D139" s="1"/>
      <c r="E139" s="1"/>
      <c r="F139" s="1"/>
      <c r="G139" s="1"/>
    </row>
    <row r="140" spans="4:7">
      <c r="D140" s="1"/>
      <c r="E140" s="1"/>
      <c r="F140" s="1"/>
      <c r="G140" s="1"/>
    </row>
    <row r="141" spans="4:7">
      <c r="D141" s="1"/>
      <c r="E141" s="1"/>
      <c r="F141" s="1"/>
      <c r="G141" s="1"/>
    </row>
    <row r="142" spans="4:7">
      <c r="D142" s="1"/>
      <c r="E142" s="1"/>
      <c r="F142" s="1"/>
      <c r="G142" s="1"/>
    </row>
    <row r="143" spans="4:7">
      <c r="D143" s="1"/>
      <c r="E143" s="1"/>
      <c r="F143" s="1"/>
      <c r="G143" s="1"/>
    </row>
    <row r="144" spans="4:7">
      <c r="D144" s="1"/>
      <c r="E144" s="1"/>
      <c r="F144" s="1"/>
      <c r="G144" s="1"/>
    </row>
    <row r="145" spans="4:7">
      <c r="D145" s="1"/>
      <c r="E145" s="1"/>
      <c r="F145" s="1"/>
      <c r="G145" s="1"/>
    </row>
    <row r="146" spans="4:7">
      <c r="D146" s="1"/>
      <c r="E146" s="1"/>
      <c r="F146" s="1"/>
      <c r="G146" s="1"/>
    </row>
    <row r="147" spans="4:7">
      <c r="D147" s="1"/>
      <c r="E147" s="1"/>
      <c r="F147" s="1"/>
      <c r="G147" s="1"/>
    </row>
    <row r="148" spans="4:7">
      <c r="D148" s="1"/>
      <c r="E148" s="1"/>
      <c r="F148" s="1"/>
      <c r="G148" s="1"/>
    </row>
    <row r="149" spans="4:7">
      <c r="D149" s="1"/>
      <c r="E149" s="1"/>
      <c r="F149" s="1"/>
      <c r="G149" s="1"/>
    </row>
    <row r="150" spans="4:7">
      <c r="D150" s="1"/>
      <c r="E150" s="1"/>
      <c r="F150" s="1"/>
      <c r="G150" s="1"/>
    </row>
    <row r="151" spans="4:7">
      <c r="D151" s="1"/>
      <c r="E151" s="1"/>
      <c r="F151" s="1"/>
      <c r="G151" s="1"/>
    </row>
    <row r="152" spans="4:7">
      <c r="D152" s="1"/>
      <c r="E152" s="1"/>
      <c r="F152" s="1"/>
      <c r="G152" s="1"/>
    </row>
    <row r="153" spans="4:7">
      <c r="D153" s="1"/>
      <c r="E153" s="1"/>
      <c r="F153" s="1"/>
      <c r="G153" s="1"/>
    </row>
    <row r="154" spans="4:7">
      <c r="D154" s="1"/>
      <c r="E154" s="1"/>
      <c r="F154" s="1"/>
      <c r="G154" s="1"/>
    </row>
    <row r="155" spans="4:7">
      <c r="D155" s="1"/>
      <c r="E155" s="1"/>
      <c r="F155" s="1"/>
      <c r="G155" s="1"/>
    </row>
    <row r="156" spans="4:7">
      <c r="D156" s="1"/>
      <c r="E156" s="1"/>
      <c r="F156" s="1"/>
      <c r="G156" s="1"/>
    </row>
    <row r="157" spans="4:7">
      <c r="D157" s="1"/>
      <c r="E157" s="1"/>
      <c r="F157" s="1"/>
      <c r="G157" s="1"/>
    </row>
    <row r="158" spans="4:7">
      <c r="D158" s="1"/>
      <c r="E158" s="1"/>
      <c r="F158" s="1"/>
      <c r="G158" s="1"/>
    </row>
    <row r="159" spans="4:7">
      <c r="D159" s="1"/>
      <c r="E159" s="1"/>
      <c r="F159" s="1"/>
      <c r="G159" s="1"/>
    </row>
    <row r="160" spans="4:7">
      <c r="D160" s="1"/>
      <c r="E160" s="1"/>
      <c r="F160" s="1"/>
      <c r="G160" s="1"/>
    </row>
    <row r="161" spans="4:7">
      <c r="D161" s="1"/>
      <c r="E161" s="1"/>
      <c r="F161" s="1"/>
      <c r="G161" s="1"/>
    </row>
    <row r="162" spans="4:7">
      <c r="D162" s="1"/>
      <c r="E162" s="1"/>
      <c r="F162" s="1"/>
      <c r="G162" s="1"/>
    </row>
    <row r="163" spans="4:7">
      <c r="D163" s="1"/>
      <c r="E163" s="1"/>
      <c r="F163" s="1"/>
      <c r="G163" s="1"/>
    </row>
    <row r="164" spans="4:7">
      <c r="D164" s="1"/>
      <c r="E164" s="1"/>
      <c r="F164" s="1"/>
      <c r="G164" s="1"/>
    </row>
    <row r="165" spans="4:7">
      <c r="D165" s="1"/>
      <c r="E165" s="1"/>
      <c r="F165" s="1"/>
      <c r="G165" s="1"/>
    </row>
    <row r="166" spans="4:7">
      <c r="D166" s="1"/>
      <c r="E166" s="1"/>
      <c r="F166" s="1"/>
      <c r="G166" s="1"/>
    </row>
    <row r="167" spans="4:7">
      <c r="D167" s="1"/>
      <c r="E167" s="1"/>
      <c r="F167" s="1"/>
      <c r="G167" s="1"/>
    </row>
    <row r="168" spans="4:7">
      <c r="D168" s="1"/>
      <c r="E168" s="1"/>
      <c r="F168" s="1"/>
      <c r="G168" s="1"/>
    </row>
    <row r="169" spans="4:7">
      <c r="D169" s="1"/>
      <c r="E169" s="1"/>
      <c r="F169" s="1"/>
      <c r="G169" s="1"/>
    </row>
    <row r="170" spans="4:7">
      <c r="D170" s="1"/>
      <c r="E170" s="1"/>
      <c r="F170" s="1"/>
      <c r="G170" s="1"/>
    </row>
    <row r="171" spans="4:7">
      <c r="D171" s="1"/>
      <c r="E171" s="1"/>
      <c r="F171" s="1"/>
      <c r="G171" s="1"/>
    </row>
    <row r="172" spans="4:7">
      <c r="D172" s="1"/>
      <c r="E172" s="1"/>
      <c r="F172" s="1"/>
      <c r="G172" s="1"/>
    </row>
    <row r="173" spans="4:7">
      <c r="D173" s="1"/>
      <c r="E173" s="1"/>
      <c r="F173" s="1"/>
      <c r="G173" s="1"/>
    </row>
    <row r="174" spans="4:7">
      <c r="D174" s="1"/>
      <c r="E174" s="1"/>
      <c r="F174" s="1"/>
      <c r="G174" s="1"/>
    </row>
    <row r="175" spans="4:7">
      <c r="D175" s="1"/>
      <c r="E175" s="1"/>
      <c r="F175" s="1"/>
      <c r="G175" s="1"/>
    </row>
    <row r="176" spans="4:7">
      <c r="D176" s="1"/>
      <c r="E176" s="1"/>
      <c r="F176" s="1"/>
      <c r="G176" s="1"/>
    </row>
    <row r="177" spans="4:7">
      <c r="D177" s="1"/>
      <c r="E177" s="1"/>
      <c r="F177" s="1"/>
      <c r="G177" s="1"/>
    </row>
    <row r="178" spans="4:7">
      <c r="D178" s="1"/>
      <c r="E178" s="1"/>
      <c r="F178" s="1"/>
      <c r="G178" s="1"/>
    </row>
    <row r="179" spans="4:7">
      <c r="D179" s="1"/>
      <c r="E179" s="1"/>
      <c r="F179" s="1"/>
      <c r="G179" s="1"/>
    </row>
    <row r="180" spans="4:7">
      <c r="D180" s="1"/>
      <c r="E180" s="1"/>
      <c r="F180" s="1"/>
      <c r="G180" s="1"/>
    </row>
    <row r="181" spans="4:7">
      <c r="D181" s="1"/>
      <c r="E181" s="1"/>
      <c r="F181" s="1"/>
      <c r="G181" s="1"/>
    </row>
    <row r="182" spans="4:7">
      <c r="D182" s="1"/>
      <c r="E182" s="1"/>
      <c r="F182" s="1"/>
      <c r="G182" s="1"/>
    </row>
    <row r="183" spans="4:7">
      <c r="D183" s="1"/>
      <c r="E183" s="1"/>
      <c r="F183" s="1"/>
      <c r="G183" s="1"/>
    </row>
    <row r="184" spans="4:7">
      <c r="D184" s="1"/>
      <c r="E184" s="1"/>
      <c r="F184" s="1"/>
      <c r="G184" s="1"/>
    </row>
    <row r="185" spans="4:7">
      <c r="D185" s="1"/>
      <c r="E185" s="1"/>
      <c r="F185" s="1"/>
      <c r="G185" s="1"/>
    </row>
    <row r="186" spans="4:7">
      <c r="D186" s="1"/>
      <c r="E186" s="1"/>
      <c r="F186" s="1"/>
      <c r="G186" s="1"/>
    </row>
    <row r="187" spans="4:7">
      <c r="D187" s="1"/>
      <c r="E187" s="1"/>
      <c r="F187" s="1"/>
      <c r="G187" s="1"/>
    </row>
    <row r="188" spans="4:7">
      <c r="D188" s="1"/>
      <c r="E188" s="1"/>
      <c r="F188" s="1"/>
      <c r="G188" s="1"/>
    </row>
    <row r="189" spans="4:7">
      <c r="D189" s="1"/>
      <c r="E189" s="1"/>
      <c r="F189" s="1"/>
      <c r="G189" s="1"/>
    </row>
    <row r="190" spans="4:7">
      <c r="D190" s="1"/>
      <c r="E190" s="1"/>
      <c r="F190" s="1"/>
      <c r="G190" s="1"/>
    </row>
    <row r="191" spans="4:7">
      <c r="D191" s="1"/>
      <c r="E191" s="1"/>
      <c r="F191" s="1"/>
      <c r="G191" s="1"/>
    </row>
    <row r="192" spans="4:7">
      <c r="D192" s="1"/>
      <c r="E192" s="1"/>
      <c r="F192" s="1"/>
      <c r="G192" s="1"/>
    </row>
    <row r="193" spans="4:7">
      <c r="D193" s="1"/>
      <c r="E193" s="1"/>
      <c r="F193" s="1"/>
      <c r="G193" s="1"/>
    </row>
    <row r="194" spans="4:7">
      <c r="D194" s="1"/>
      <c r="E194" s="1"/>
      <c r="F194" s="1"/>
      <c r="G194" s="1"/>
    </row>
    <row r="195" spans="4:7">
      <c r="D195" s="1"/>
      <c r="E195" s="1"/>
      <c r="F195" s="1"/>
      <c r="G195" s="1"/>
    </row>
    <row r="196" spans="4:7">
      <c r="D196" s="1"/>
      <c r="E196" s="1"/>
      <c r="F196" s="1"/>
      <c r="G196" s="1"/>
    </row>
    <row r="197" spans="4:7">
      <c r="D197" s="1"/>
      <c r="E197" s="1"/>
      <c r="F197" s="1"/>
      <c r="G197" s="1"/>
    </row>
    <row r="198" spans="4:7">
      <c r="D198" s="1"/>
      <c r="E198" s="1"/>
      <c r="F198" s="1"/>
      <c r="G198" s="1"/>
    </row>
    <row r="199" spans="4:7">
      <c r="D199" s="1"/>
      <c r="E199" s="1"/>
      <c r="F199" s="1"/>
      <c r="G199" s="1"/>
    </row>
    <row r="200" spans="4:7">
      <c r="D200" s="1"/>
      <c r="E200" s="1"/>
      <c r="F200" s="1"/>
      <c r="G200" s="1"/>
    </row>
    <row r="201" spans="4:7">
      <c r="D201" s="1"/>
      <c r="E201" s="1"/>
      <c r="F201" s="1"/>
      <c r="G201" s="1"/>
    </row>
    <row r="202" spans="4:7">
      <c r="D202" s="1"/>
      <c r="E202" s="1"/>
      <c r="F202" s="1"/>
      <c r="G202" s="1"/>
    </row>
    <row r="203" spans="4:7">
      <c r="D203" s="1"/>
      <c r="E203" s="1"/>
      <c r="F203" s="1"/>
      <c r="G203" s="1"/>
    </row>
    <row r="204" spans="4:7">
      <c r="D204" s="1"/>
      <c r="E204" s="1"/>
      <c r="F204" s="1"/>
      <c r="G204" s="1"/>
    </row>
    <row r="205" spans="4:7">
      <c r="D205" s="1"/>
      <c r="E205" s="1"/>
      <c r="F205" s="1"/>
      <c r="G205" s="1"/>
    </row>
    <row r="206" spans="4:7">
      <c r="D206" s="1"/>
      <c r="E206" s="1"/>
      <c r="F206" s="1"/>
      <c r="G206" s="1"/>
    </row>
    <row r="207" spans="4:7">
      <c r="D207" s="1"/>
      <c r="E207" s="1"/>
      <c r="F207" s="1"/>
      <c r="G207" s="1"/>
    </row>
    <row r="208" spans="4:7">
      <c r="D208" s="1"/>
      <c r="E208" s="1"/>
      <c r="F208" s="1"/>
      <c r="G208" s="1"/>
    </row>
    <row r="209" spans="4:7">
      <c r="D209" s="1"/>
      <c r="E209" s="1"/>
      <c r="F209" s="1"/>
      <c r="G209" s="1"/>
    </row>
    <row r="210" spans="4:7">
      <c r="D210" s="1"/>
      <c r="E210" s="1"/>
      <c r="F210" s="1"/>
      <c r="G210" s="1"/>
    </row>
    <row r="211" spans="4:7">
      <c r="D211" s="1"/>
      <c r="E211" s="1"/>
      <c r="F211" s="1"/>
      <c r="G211" s="1"/>
    </row>
    <row r="212" spans="4:7">
      <c r="D212" s="1"/>
      <c r="E212" s="1"/>
      <c r="F212" s="1"/>
      <c r="G212" s="1"/>
    </row>
    <row r="213" spans="4:7">
      <c r="D213" s="1"/>
      <c r="E213" s="1"/>
      <c r="F213" s="1"/>
      <c r="G213" s="1"/>
    </row>
    <row r="214" spans="4:7">
      <c r="D214" s="1"/>
      <c r="E214" s="1"/>
      <c r="F214" s="1"/>
      <c r="G214" s="1"/>
    </row>
    <row r="215" spans="4:7">
      <c r="D215" s="1"/>
      <c r="E215" s="1"/>
      <c r="F215" s="1"/>
      <c r="G215" s="1"/>
    </row>
    <row r="216" spans="4:7">
      <c r="D216" s="1"/>
      <c r="E216" s="1"/>
      <c r="F216" s="1"/>
      <c r="G216" s="1"/>
    </row>
    <row r="217" spans="4:7">
      <c r="D217" s="1"/>
      <c r="E217" s="1"/>
      <c r="F217" s="1"/>
      <c r="G217" s="1"/>
    </row>
    <row r="218" spans="4:7">
      <c r="D218" s="1"/>
      <c r="E218" s="1"/>
      <c r="F218" s="1"/>
      <c r="G218" s="1"/>
    </row>
    <row r="219" spans="4:7">
      <c r="D219" s="1"/>
      <c r="E219" s="1"/>
      <c r="F219" s="1"/>
      <c r="G219" s="1"/>
    </row>
    <row r="220" spans="4:7">
      <c r="D220" s="1"/>
      <c r="E220" s="1"/>
      <c r="F220" s="1"/>
      <c r="G220" s="1"/>
    </row>
    <row r="221" spans="4:7">
      <c r="D221" s="1"/>
      <c r="E221" s="1"/>
      <c r="F221" s="1"/>
      <c r="G221" s="1"/>
    </row>
    <row r="222" spans="4:7">
      <c r="D222" s="1"/>
      <c r="E222" s="1"/>
      <c r="F222" s="1"/>
      <c r="G222" s="1"/>
    </row>
    <row r="223" spans="4:7">
      <c r="D223" s="1"/>
      <c r="E223" s="1"/>
      <c r="F223" s="1"/>
      <c r="G223" s="1"/>
    </row>
    <row r="224" spans="4:7">
      <c r="D224" s="1"/>
      <c r="E224" s="1"/>
      <c r="F224" s="1"/>
      <c r="G224" s="1"/>
    </row>
    <row r="225" spans="4:7">
      <c r="D225" s="1"/>
      <c r="E225" s="1"/>
      <c r="F225" s="1"/>
      <c r="G225" s="1"/>
    </row>
    <row r="226" spans="4:7">
      <c r="D226" s="1"/>
      <c r="E226" s="1"/>
      <c r="F226" s="1"/>
      <c r="G226" s="1"/>
    </row>
    <row r="227" spans="4:7">
      <c r="D227" s="1"/>
      <c r="E227" s="1"/>
      <c r="F227" s="1"/>
      <c r="G227" s="1"/>
    </row>
    <row r="228" spans="4:7">
      <c r="D228" s="1"/>
      <c r="E228" s="1"/>
      <c r="F228" s="1"/>
      <c r="G228" s="1"/>
    </row>
    <row r="229" spans="4:7">
      <c r="D229" s="1"/>
      <c r="E229" s="1"/>
      <c r="F229" s="1"/>
      <c r="G229" s="1"/>
    </row>
    <row r="230" spans="4:7">
      <c r="D230" s="1"/>
      <c r="E230" s="1"/>
      <c r="F230" s="1"/>
      <c r="G230" s="1"/>
    </row>
    <row r="231" spans="4:7">
      <c r="D231" s="1"/>
      <c r="E231" s="1"/>
      <c r="F231" s="1"/>
      <c r="G231" s="1"/>
    </row>
    <row r="232" spans="4:7">
      <c r="D232" s="1"/>
      <c r="E232" s="1"/>
      <c r="F232" s="1"/>
      <c r="G232" s="1"/>
    </row>
    <row r="233" spans="4:7">
      <c r="D233" s="1"/>
      <c r="E233" s="1"/>
      <c r="F233" s="1"/>
      <c r="G233" s="1"/>
    </row>
    <row r="234" spans="4:7">
      <c r="D234" s="1"/>
      <c r="E234" s="1"/>
      <c r="F234" s="1"/>
      <c r="G234" s="1"/>
    </row>
    <row r="235" spans="4:7">
      <c r="D235" s="1"/>
      <c r="E235" s="1"/>
      <c r="F235" s="1"/>
      <c r="G235" s="1"/>
    </row>
    <row r="236" spans="4:7">
      <c r="D236" s="1"/>
      <c r="E236" s="1"/>
      <c r="F236" s="1"/>
      <c r="G236" s="1"/>
    </row>
    <row r="237" spans="4:7">
      <c r="D237" s="1"/>
      <c r="E237" s="1"/>
      <c r="F237" s="1"/>
      <c r="G237" s="1"/>
    </row>
    <row r="238" spans="4:7">
      <c r="D238" s="1"/>
      <c r="E238" s="1"/>
      <c r="F238" s="1"/>
      <c r="G238" s="1"/>
    </row>
    <row r="239" spans="4:7">
      <c r="D239" s="1"/>
      <c r="E239" s="1"/>
      <c r="F239" s="1"/>
      <c r="G239" s="1"/>
    </row>
    <row r="240" spans="4:7">
      <c r="D240" s="1"/>
      <c r="E240" s="1"/>
      <c r="F240" s="1"/>
      <c r="G240" s="1"/>
    </row>
    <row r="241" spans="2:7">
      <c r="D241" s="1"/>
      <c r="E241" s="1"/>
      <c r="F241" s="1"/>
      <c r="G241" s="1"/>
    </row>
    <row r="242" spans="2:7">
      <c r="D242" s="1"/>
      <c r="E242" s="1"/>
      <c r="F242" s="1"/>
      <c r="G242" s="1"/>
    </row>
    <row r="243" spans="2:7">
      <c r="D243" s="1"/>
      <c r="E243" s="1"/>
      <c r="F243" s="1"/>
      <c r="G243" s="1"/>
    </row>
    <row r="244" spans="2:7">
      <c r="D244" s="1"/>
      <c r="E244" s="1"/>
      <c r="F244" s="1"/>
      <c r="G244" s="1"/>
    </row>
    <row r="245" spans="2:7">
      <c r="D245" s="1"/>
      <c r="E245" s="1"/>
      <c r="F245" s="1"/>
      <c r="G245" s="1"/>
    </row>
    <row r="246" spans="2:7">
      <c r="D246" s="1"/>
      <c r="E246" s="1"/>
      <c r="F246" s="1"/>
      <c r="G246" s="1"/>
    </row>
    <row r="247" spans="2:7">
      <c r="D247" s="1"/>
      <c r="E247" s="1"/>
      <c r="F247" s="1"/>
      <c r="G247" s="1"/>
    </row>
    <row r="248" spans="2:7">
      <c r="D248" s="1"/>
      <c r="E248" s="1"/>
      <c r="F248" s="1"/>
      <c r="G248" s="1"/>
    </row>
    <row r="249" spans="2:7">
      <c r="D249" s="1"/>
      <c r="E249" s="1"/>
      <c r="F249" s="1"/>
      <c r="G249" s="1"/>
    </row>
    <row r="250" spans="2:7">
      <c r="B250" s="32"/>
      <c r="D250" s="1"/>
      <c r="E250" s="1"/>
      <c r="F250" s="1"/>
      <c r="G250" s="1"/>
    </row>
    <row r="251" spans="2:7">
      <c r="B251" s="32"/>
      <c r="D251" s="1"/>
      <c r="E251" s="1"/>
      <c r="F251" s="1"/>
      <c r="G251" s="1"/>
    </row>
    <row r="252" spans="2:7">
      <c r="B252" s="3"/>
      <c r="D252" s="1"/>
      <c r="E252" s="1"/>
      <c r="F252" s="1"/>
      <c r="G252" s="1"/>
    </row>
    <row r="253" spans="2:7">
      <c r="D253" s="1"/>
      <c r="E253" s="1"/>
      <c r="F253" s="1"/>
      <c r="G253" s="1"/>
    </row>
    <row r="254" spans="2:7">
      <c r="D254" s="1"/>
      <c r="E254" s="1"/>
      <c r="F254" s="1"/>
      <c r="G254" s="1"/>
    </row>
    <row r="255" spans="2:7">
      <c r="D255" s="1"/>
      <c r="E255" s="1"/>
      <c r="F255" s="1"/>
      <c r="G255" s="1"/>
    </row>
  </sheetData>
  <mergeCells count="2">
    <mergeCell ref="B6:M6"/>
    <mergeCell ref="B7:M7"/>
  </mergeCells>
  <phoneticPr fontId="3" type="noConversion"/>
  <dataValidations count="1">
    <dataValidation allowBlank="1" showInputMessage="1" showErrorMessage="1" sqref="A5:XFD11 A46:XFD1048576"/>
  </dataValidations>
  <pageMargins left="0" right="0" top="0.5" bottom="0.5" header="0" footer="0.25"/>
  <pageSetup paperSize="9" scale="49" pageOrder="overThenDown" orientation="landscape" r:id="rId1"/>
  <headerFooter alignWithMargins="0">
    <oddFooter>&amp;L&amp;Z&amp;F&amp;C&amp;A&amp;R&amp;D</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גיליון8">
    <tabColor indexed="44"/>
    <pageSetUpPr fitToPage="1"/>
  </sheetPr>
  <dimension ref="B1:BM309"/>
  <sheetViews>
    <sheetView rightToLeft="1" workbookViewId="0">
      <selection activeCell="F39" sqref="F39"/>
    </sheetView>
  </sheetViews>
  <sheetFormatPr defaultColWidth="9.140625" defaultRowHeight="18"/>
  <cols>
    <col min="1" max="1" width="6.28515625" style="1" customWidth="1"/>
    <col min="2" max="2" width="38.7109375" style="2" bestFit="1" customWidth="1"/>
    <col min="3" max="3" width="16.42578125" style="2" bestFit="1" customWidth="1"/>
    <col min="4" max="4" width="10.5703125" style="2" bestFit="1" customWidth="1"/>
    <col min="5" max="5" width="6.28515625" style="2" customWidth="1"/>
    <col min="6" max="6" width="12.85546875" style="1" bestFit="1" customWidth="1"/>
    <col min="7" max="7" width="5.5703125" style="1" customWidth="1"/>
    <col min="8" max="8" width="8.7109375" style="1" bestFit="1" customWidth="1"/>
    <col min="9" max="9" width="12.85546875" style="1" bestFit="1" customWidth="1"/>
    <col min="10" max="10" width="16.42578125" style="1" bestFit="1" customWidth="1"/>
    <col min="11" max="12" width="14.5703125" style="1" bestFit="1" customWidth="1"/>
    <col min="13" max="13" width="11.28515625" style="1" bestFit="1" customWidth="1"/>
    <col min="14" max="14" width="11.85546875" style="1" bestFit="1" customWidth="1"/>
    <col min="15" max="15" width="11.140625" style="1" customWidth="1"/>
    <col min="16" max="16" width="7.5703125" style="1" customWidth="1"/>
    <col min="17" max="17" width="6.7109375" style="1" customWidth="1"/>
    <col min="18" max="18" width="7.7109375" style="1" customWidth="1"/>
    <col min="19" max="19" width="7.140625" style="1" customWidth="1"/>
    <col min="20" max="20" width="6" style="1" customWidth="1"/>
    <col min="21" max="21" width="7.85546875" style="1" customWidth="1"/>
    <col min="22" max="22" width="8.140625" style="1" customWidth="1"/>
    <col min="23" max="23" width="6.28515625" style="1" customWidth="1"/>
    <col min="24" max="24" width="8" style="1" customWidth="1"/>
    <col min="25" max="25" width="8.7109375" style="1" customWidth="1"/>
    <col min="26" max="26" width="10" style="1" customWidth="1"/>
    <col min="27" max="27" width="9.5703125" style="1" customWidth="1"/>
    <col min="28" max="28" width="6.140625" style="1" customWidth="1"/>
    <col min="29" max="30" width="5.7109375" style="1" customWidth="1"/>
    <col min="31" max="31" width="6.85546875" style="1" customWidth="1"/>
    <col min="32" max="32" width="6.42578125" style="1" customWidth="1"/>
    <col min="33" max="33" width="6.7109375" style="1" customWidth="1"/>
    <col min="34" max="34" width="7.28515625" style="1" customWidth="1"/>
    <col min="35" max="46" width="5.7109375" style="1" customWidth="1"/>
    <col min="47" max="16384" width="9.140625" style="1"/>
  </cols>
  <sheetData>
    <row r="1" spans="2:65">
      <c r="B1" s="82" t="s">
        <v>278</v>
      </c>
    </row>
    <row r="2" spans="2:65">
      <c r="B2" s="82" t="s">
        <v>279</v>
      </c>
    </row>
    <row r="3" spans="2:65">
      <c r="B3" s="82" t="s">
        <v>280</v>
      </c>
    </row>
    <row r="4" spans="2:65">
      <c r="B4" s="82" t="s">
        <v>281</v>
      </c>
    </row>
    <row r="6" spans="2:65" ht="26.25" customHeight="1">
      <c r="B6" s="171" t="s">
        <v>223</v>
      </c>
      <c r="C6" s="172"/>
      <c r="D6" s="172"/>
      <c r="E6" s="172"/>
      <c r="F6" s="172"/>
      <c r="G6" s="172"/>
      <c r="H6" s="172"/>
      <c r="I6" s="172"/>
      <c r="J6" s="172"/>
      <c r="K6" s="172"/>
      <c r="L6" s="172"/>
      <c r="M6" s="172"/>
      <c r="N6" s="172"/>
      <c r="O6" s="173"/>
    </row>
    <row r="7" spans="2:65" ht="26.25" customHeight="1">
      <c r="B7" s="171" t="s">
        <v>123</v>
      </c>
      <c r="C7" s="172"/>
      <c r="D7" s="172"/>
      <c r="E7" s="172"/>
      <c r="F7" s="172"/>
      <c r="G7" s="172"/>
      <c r="H7" s="172"/>
      <c r="I7" s="172"/>
      <c r="J7" s="172"/>
      <c r="K7" s="172"/>
      <c r="L7" s="172"/>
      <c r="M7" s="172"/>
      <c r="N7" s="172"/>
      <c r="O7" s="173"/>
      <c r="BM7" s="3"/>
    </row>
    <row r="8" spans="2:65" s="3" customFormat="1" ht="47.25">
      <c r="B8" s="20" t="s">
        <v>148</v>
      </c>
      <c r="C8" s="25" t="s">
        <v>50</v>
      </c>
      <c r="D8" s="77" t="s">
        <v>153</v>
      </c>
      <c r="E8" s="47" t="s">
        <v>150</v>
      </c>
      <c r="F8" s="79" t="s">
        <v>84</v>
      </c>
      <c r="G8" s="25" t="s">
        <v>15</v>
      </c>
      <c r="H8" s="25" t="s">
        <v>85</v>
      </c>
      <c r="I8" s="25" t="s">
        <v>133</v>
      </c>
      <c r="J8" s="25" t="s">
        <v>0</v>
      </c>
      <c r="K8" s="25" t="s">
        <v>137</v>
      </c>
      <c r="L8" s="25" t="s">
        <v>78</v>
      </c>
      <c r="M8" s="25" t="s">
        <v>72</v>
      </c>
      <c r="N8" s="47" t="s">
        <v>195</v>
      </c>
      <c r="O8" s="26" t="s">
        <v>197</v>
      </c>
      <c r="Q8" s="1"/>
      <c r="BH8" s="1"/>
      <c r="BI8" s="1"/>
    </row>
    <row r="9" spans="2:65" s="3" customFormat="1" ht="20.25">
      <c r="B9" s="15"/>
      <c r="C9" s="16"/>
      <c r="D9" s="16"/>
      <c r="E9" s="16"/>
      <c r="F9" s="16"/>
      <c r="G9" s="16"/>
      <c r="H9" s="16"/>
      <c r="I9" s="16"/>
      <c r="J9" s="27" t="s">
        <v>22</v>
      </c>
      <c r="K9" s="27" t="s">
        <v>79</v>
      </c>
      <c r="L9" s="27" t="s">
        <v>23</v>
      </c>
      <c r="M9" s="27" t="s">
        <v>20</v>
      </c>
      <c r="N9" s="27" t="s">
        <v>20</v>
      </c>
      <c r="O9" s="28" t="s">
        <v>20</v>
      </c>
      <c r="BG9" s="1"/>
      <c r="BH9" s="1"/>
      <c r="BI9" s="1"/>
      <c r="BM9" s="4"/>
    </row>
    <row r="10" spans="2:65" s="4" customFormat="1" ht="18" customHeight="1">
      <c r="B10" s="18"/>
      <c r="C10" s="61" t="s">
        <v>1</v>
      </c>
      <c r="D10" s="61" t="s">
        <v>2</v>
      </c>
      <c r="E10" s="61" t="s">
        <v>3</v>
      </c>
      <c r="F10" s="61" t="s">
        <v>4</v>
      </c>
      <c r="G10" s="61" t="s">
        <v>5</v>
      </c>
      <c r="H10" s="61" t="s">
        <v>6</v>
      </c>
      <c r="I10" s="61" t="s">
        <v>7</v>
      </c>
      <c r="J10" s="61" t="s">
        <v>8</v>
      </c>
      <c r="K10" s="61" t="s">
        <v>9</v>
      </c>
      <c r="L10" s="61" t="s">
        <v>10</v>
      </c>
      <c r="M10" s="61" t="s">
        <v>11</v>
      </c>
      <c r="N10" s="63" t="s">
        <v>12</v>
      </c>
      <c r="O10" s="63" t="s">
        <v>13</v>
      </c>
      <c r="P10" s="5"/>
      <c r="BG10" s="1"/>
      <c r="BH10" s="3"/>
      <c r="BI10" s="1"/>
    </row>
    <row r="11" spans="2:65" s="4" customFormat="1" ht="18" customHeight="1">
      <c r="B11" s="56" t="s">
        <v>34</v>
      </c>
      <c r="C11" s="85"/>
      <c r="D11" s="85"/>
      <c r="E11" s="85"/>
      <c r="F11" s="85"/>
      <c r="G11" s="85"/>
      <c r="H11" s="85"/>
      <c r="I11" s="85"/>
      <c r="J11" s="84">
        <v>1823071.32</v>
      </c>
      <c r="K11" s="84"/>
      <c r="L11" s="84">
        <v>128376.8</v>
      </c>
      <c r="M11" s="84"/>
      <c r="N11" s="84"/>
      <c r="O11" s="84">
        <v>5.62</v>
      </c>
      <c r="P11" s="5"/>
      <c r="BG11" s="1"/>
      <c r="BH11" s="3"/>
      <c r="BI11" s="1"/>
      <c r="BM11" s="1"/>
    </row>
    <row r="12" spans="2:65" customFormat="1" ht="18" customHeight="1">
      <c r="B12" s="59" t="s">
        <v>956</v>
      </c>
      <c r="C12" s="88"/>
      <c r="D12" s="88"/>
      <c r="E12" s="88"/>
      <c r="F12" s="88"/>
      <c r="G12" s="88"/>
      <c r="H12" s="88"/>
      <c r="I12" s="88"/>
      <c r="J12" s="91"/>
      <c r="K12" s="91"/>
      <c r="L12" s="91"/>
      <c r="M12" s="91"/>
      <c r="N12" s="91"/>
      <c r="O12" s="91"/>
    </row>
    <row r="13" spans="2:65" customFormat="1" ht="15.75">
      <c r="B13" s="66" t="s">
        <v>268</v>
      </c>
      <c r="C13" s="90"/>
      <c r="D13" s="90"/>
      <c r="E13" s="90"/>
      <c r="F13" s="90"/>
      <c r="G13" s="90"/>
      <c r="H13" s="90"/>
      <c r="I13" s="90"/>
      <c r="J13" s="114"/>
      <c r="K13" s="114"/>
      <c r="L13" s="114"/>
      <c r="M13" s="114"/>
      <c r="N13" s="114"/>
      <c r="O13" s="114"/>
    </row>
    <row r="14" spans="2:65" customFormat="1" ht="31.5">
      <c r="B14" s="59" t="s">
        <v>957</v>
      </c>
      <c r="C14" s="88"/>
      <c r="D14" s="88"/>
      <c r="E14" s="88"/>
      <c r="F14" s="88"/>
      <c r="G14" s="88"/>
      <c r="H14" s="88"/>
      <c r="I14" s="88"/>
      <c r="J14" s="91">
        <v>1823071.32</v>
      </c>
      <c r="K14" s="91"/>
      <c r="L14" s="91">
        <v>128376.8</v>
      </c>
      <c r="M14" s="91"/>
      <c r="N14" s="91"/>
      <c r="O14" s="91">
        <v>5.62</v>
      </c>
    </row>
    <row r="15" spans="2:65" customFormat="1" ht="15.75">
      <c r="B15" s="66" t="s">
        <v>268</v>
      </c>
      <c r="C15" s="90"/>
      <c r="D15" s="90"/>
      <c r="E15" s="90"/>
      <c r="F15" s="90"/>
      <c r="G15" s="90"/>
      <c r="H15" s="90"/>
      <c r="I15" s="90"/>
      <c r="J15" s="114"/>
      <c r="K15" s="114"/>
      <c r="L15" s="114"/>
      <c r="M15" s="114"/>
      <c r="N15" s="114"/>
      <c r="O15" s="114"/>
    </row>
    <row r="16" spans="2:65" customFormat="1" ht="15.75">
      <c r="B16" s="66" t="s">
        <v>958</v>
      </c>
      <c r="C16" s="90" t="s">
        <v>959</v>
      </c>
      <c r="D16" s="90" t="s">
        <v>28</v>
      </c>
      <c r="E16" s="90"/>
      <c r="F16" s="90" t="s">
        <v>819</v>
      </c>
      <c r="G16" s="90">
        <v>0</v>
      </c>
      <c r="H16" s="90" t="s">
        <v>283</v>
      </c>
      <c r="I16" s="90" t="s">
        <v>192</v>
      </c>
      <c r="J16" s="114">
        <v>118029.66</v>
      </c>
      <c r="K16" s="114">
        <v>129206.39999999999</v>
      </c>
      <c r="L16" s="114">
        <v>5017.3100000000004</v>
      </c>
      <c r="M16" s="114">
        <v>0</v>
      </c>
      <c r="N16" s="114">
        <v>3.91</v>
      </c>
      <c r="O16" s="114">
        <v>0.22</v>
      </c>
    </row>
    <row r="17" spans="2:15" customFormat="1" ht="15.75">
      <c r="B17" s="66" t="s">
        <v>960</v>
      </c>
      <c r="C17" s="90" t="s">
        <v>961</v>
      </c>
      <c r="D17" s="90" t="s">
        <v>28</v>
      </c>
      <c r="E17" s="90"/>
      <c r="F17" s="90" t="s">
        <v>853</v>
      </c>
      <c r="G17" s="90">
        <v>0</v>
      </c>
      <c r="H17" s="90" t="s">
        <v>283</v>
      </c>
      <c r="I17" s="90" t="s">
        <v>184</v>
      </c>
      <c r="J17" s="114">
        <v>396.92</v>
      </c>
      <c r="K17" s="114">
        <v>118517</v>
      </c>
      <c r="L17" s="114">
        <v>1808.76</v>
      </c>
      <c r="M17" s="114">
        <v>0</v>
      </c>
      <c r="N17" s="114">
        <v>1.41</v>
      </c>
      <c r="O17" s="114">
        <v>0.08</v>
      </c>
    </row>
    <row r="18" spans="2:15" customFormat="1" ht="15.75">
      <c r="B18" s="66" t="s">
        <v>962</v>
      </c>
      <c r="C18" s="90" t="s">
        <v>963</v>
      </c>
      <c r="D18" s="90" t="s">
        <v>28</v>
      </c>
      <c r="E18" s="90"/>
      <c r="F18" s="90" t="s">
        <v>819</v>
      </c>
      <c r="G18" s="90">
        <v>0</v>
      </c>
      <c r="H18" s="90" t="s">
        <v>283</v>
      </c>
      <c r="I18" s="90" t="s">
        <v>186</v>
      </c>
      <c r="J18" s="114">
        <v>53387.68</v>
      </c>
      <c r="K18" s="114">
        <v>2090</v>
      </c>
      <c r="L18" s="114">
        <v>4512.08</v>
      </c>
      <c r="M18" s="114">
        <v>0</v>
      </c>
      <c r="N18" s="114">
        <v>3.51</v>
      </c>
      <c r="O18" s="114">
        <v>0.2</v>
      </c>
    </row>
    <row r="19" spans="2:15" customFormat="1" ht="15.75">
      <c r="B19" s="66" t="s">
        <v>964</v>
      </c>
      <c r="C19" s="90" t="s">
        <v>965</v>
      </c>
      <c r="D19" s="90" t="s">
        <v>28</v>
      </c>
      <c r="E19" s="90"/>
      <c r="F19" s="90" t="s">
        <v>853</v>
      </c>
      <c r="G19" s="90">
        <v>0</v>
      </c>
      <c r="H19" s="90" t="s">
        <v>283</v>
      </c>
      <c r="I19" s="90" t="s">
        <v>184</v>
      </c>
      <c r="J19" s="114">
        <v>32.299999999999997</v>
      </c>
      <c r="K19" s="114">
        <v>1314508</v>
      </c>
      <c r="L19" s="114">
        <v>1632.53</v>
      </c>
      <c r="M19" s="114">
        <v>0</v>
      </c>
      <c r="N19" s="114">
        <v>1.27</v>
      </c>
      <c r="O19" s="114">
        <v>7.0000000000000007E-2</v>
      </c>
    </row>
    <row r="20" spans="2:15" customFormat="1" ht="15.75">
      <c r="B20" s="66" t="s">
        <v>966</v>
      </c>
      <c r="C20" s="90" t="s">
        <v>967</v>
      </c>
      <c r="D20" s="90" t="s">
        <v>28</v>
      </c>
      <c r="E20" s="90"/>
      <c r="F20" s="90" t="s">
        <v>853</v>
      </c>
      <c r="G20" s="90">
        <v>0</v>
      </c>
      <c r="H20" s="90" t="s">
        <v>283</v>
      </c>
      <c r="I20" s="90" t="s">
        <v>184</v>
      </c>
      <c r="J20" s="114">
        <v>2663.35</v>
      </c>
      <c r="K20" s="114">
        <v>119200</v>
      </c>
      <c r="L20" s="114">
        <v>12206.77</v>
      </c>
      <c r="M20" s="114">
        <v>0</v>
      </c>
      <c r="N20" s="114">
        <v>9.51</v>
      </c>
      <c r="O20" s="114">
        <v>0.53</v>
      </c>
    </row>
    <row r="21" spans="2:15" customFormat="1" ht="15.75">
      <c r="B21" s="66" t="s">
        <v>968</v>
      </c>
      <c r="C21" s="90" t="s">
        <v>969</v>
      </c>
      <c r="D21" s="90" t="s">
        <v>28</v>
      </c>
      <c r="E21" s="90"/>
      <c r="F21" s="90" t="s">
        <v>853</v>
      </c>
      <c r="G21" s="90">
        <v>0</v>
      </c>
      <c r="H21" s="90" t="s">
        <v>283</v>
      </c>
      <c r="I21" s="90" t="s">
        <v>186</v>
      </c>
      <c r="J21" s="114">
        <v>3533.73</v>
      </c>
      <c r="K21" s="114">
        <v>24065</v>
      </c>
      <c r="L21" s="114">
        <v>3438.82</v>
      </c>
      <c r="M21" s="114">
        <v>0</v>
      </c>
      <c r="N21" s="114">
        <v>2.68</v>
      </c>
      <c r="O21" s="114">
        <v>0.15</v>
      </c>
    </row>
    <row r="22" spans="2:15">
      <c r="B22" s="66" t="s">
        <v>970</v>
      </c>
      <c r="C22" s="90" t="s">
        <v>971</v>
      </c>
      <c r="D22" s="90" t="s">
        <v>28</v>
      </c>
      <c r="E22" s="90"/>
      <c r="F22" s="90" t="s">
        <v>819</v>
      </c>
      <c r="G22" s="90">
        <v>0</v>
      </c>
      <c r="H22" s="90" t="s">
        <v>283</v>
      </c>
      <c r="I22" s="90" t="s">
        <v>184</v>
      </c>
      <c r="J22" s="114">
        <v>153130.23000000001</v>
      </c>
      <c r="K22" s="114">
        <v>1080</v>
      </c>
      <c r="L22" s="114">
        <v>6358.89</v>
      </c>
      <c r="M22" s="114">
        <v>0</v>
      </c>
      <c r="N22" s="114">
        <v>4.95</v>
      </c>
      <c r="O22" s="114">
        <v>0.28000000000000003</v>
      </c>
    </row>
    <row r="23" spans="2:15">
      <c r="B23" s="66" t="s">
        <v>972</v>
      </c>
      <c r="C23" s="90" t="s">
        <v>973</v>
      </c>
      <c r="D23" s="90" t="s">
        <v>28</v>
      </c>
      <c r="E23" s="90"/>
      <c r="F23" s="90" t="s">
        <v>853</v>
      </c>
      <c r="G23" s="90">
        <v>0</v>
      </c>
      <c r="H23" s="90" t="s">
        <v>283</v>
      </c>
      <c r="I23" s="90" t="s">
        <v>184</v>
      </c>
      <c r="J23" s="114">
        <v>16217.85</v>
      </c>
      <c r="K23" s="114">
        <v>2793</v>
      </c>
      <c r="L23" s="114">
        <v>1741.65</v>
      </c>
      <c r="M23" s="114">
        <v>0</v>
      </c>
      <c r="N23" s="114">
        <v>1.36</v>
      </c>
      <c r="O23" s="114">
        <v>0.08</v>
      </c>
    </row>
    <row r="24" spans="2:15">
      <c r="B24" s="66" t="s">
        <v>974</v>
      </c>
      <c r="C24" s="90" t="s">
        <v>975</v>
      </c>
      <c r="D24" s="90" t="s">
        <v>28</v>
      </c>
      <c r="E24" s="90"/>
      <c r="F24" s="90" t="s">
        <v>853</v>
      </c>
      <c r="G24" s="90">
        <v>0</v>
      </c>
      <c r="H24" s="90" t="s">
        <v>283</v>
      </c>
      <c r="I24" s="90" t="s">
        <v>186</v>
      </c>
      <c r="J24" s="114">
        <v>63949.8</v>
      </c>
      <c r="K24" s="114">
        <v>1381.97</v>
      </c>
      <c r="L24" s="114">
        <v>3573.78</v>
      </c>
      <c r="M24" s="114">
        <v>0</v>
      </c>
      <c r="N24" s="114">
        <v>2.78</v>
      </c>
      <c r="O24" s="114">
        <v>0.16</v>
      </c>
    </row>
    <row r="25" spans="2:15">
      <c r="B25" s="66" t="s">
        <v>976</v>
      </c>
      <c r="C25" s="90" t="s">
        <v>977</v>
      </c>
      <c r="D25" s="90" t="s">
        <v>28</v>
      </c>
      <c r="E25" s="90"/>
      <c r="F25" s="90" t="s">
        <v>978</v>
      </c>
      <c r="G25" s="90">
        <v>0</v>
      </c>
      <c r="H25" s="90" t="s">
        <v>283</v>
      </c>
      <c r="I25" s="90" t="s">
        <v>184</v>
      </c>
      <c r="J25" s="114">
        <v>66419.179999999993</v>
      </c>
      <c r="K25" s="114">
        <v>1331.49</v>
      </c>
      <c r="L25" s="114">
        <v>3400.38</v>
      </c>
      <c r="M25" s="114">
        <v>0</v>
      </c>
      <c r="N25" s="114">
        <v>2.65</v>
      </c>
      <c r="O25" s="114">
        <v>0.15</v>
      </c>
    </row>
    <row r="26" spans="2:15">
      <c r="B26" s="66" t="s">
        <v>979</v>
      </c>
      <c r="C26" s="90" t="s">
        <v>980</v>
      </c>
      <c r="D26" s="90" t="s">
        <v>28</v>
      </c>
      <c r="E26" s="90"/>
      <c r="F26" s="90" t="s">
        <v>819</v>
      </c>
      <c r="G26" s="90">
        <v>0</v>
      </c>
      <c r="H26" s="90" t="s">
        <v>283</v>
      </c>
      <c r="I26" s="90" t="s">
        <v>186</v>
      </c>
      <c r="J26" s="114">
        <v>25668.67</v>
      </c>
      <c r="K26" s="114">
        <v>1948</v>
      </c>
      <c r="L26" s="114">
        <v>2022</v>
      </c>
      <c r="M26" s="114">
        <v>0</v>
      </c>
      <c r="N26" s="114">
        <v>1.58</v>
      </c>
      <c r="O26" s="114">
        <v>0.09</v>
      </c>
    </row>
    <row r="27" spans="2:15">
      <c r="B27" s="66" t="s">
        <v>981</v>
      </c>
      <c r="C27" s="90" t="s">
        <v>982</v>
      </c>
      <c r="D27" s="90" t="s">
        <v>28</v>
      </c>
      <c r="E27" s="90"/>
      <c r="F27" s="90" t="s">
        <v>819</v>
      </c>
      <c r="G27" s="90">
        <v>0</v>
      </c>
      <c r="H27" s="90" t="s">
        <v>283</v>
      </c>
      <c r="I27" s="90" t="s">
        <v>192</v>
      </c>
      <c r="J27" s="114">
        <v>45200</v>
      </c>
      <c r="K27" s="114">
        <v>504472</v>
      </c>
      <c r="L27" s="114">
        <v>7501.9</v>
      </c>
      <c r="M27" s="114">
        <v>0</v>
      </c>
      <c r="N27" s="114">
        <v>5.84</v>
      </c>
      <c r="O27" s="114">
        <v>0.33</v>
      </c>
    </row>
    <row r="28" spans="2:15">
      <c r="B28" s="66" t="s">
        <v>983</v>
      </c>
      <c r="C28" s="90" t="s">
        <v>984</v>
      </c>
      <c r="D28" s="90" t="s">
        <v>28</v>
      </c>
      <c r="E28" s="90"/>
      <c r="F28" s="90" t="s">
        <v>853</v>
      </c>
      <c r="G28" s="90">
        <v>0</v>
      </c>
      <c r="H28" s="90" t="s">
        <v>283</v>
      </c>
      <c r="I28" s="90" t="s">
        <v>187</v>
      </c>
      <c r="J28" s="114">
        <v>325314.93</v>
      </c>
      <c r="K28" s="114">
        <v>171</v>
      </c>
      <c r="L28" s="114">
        <v>2628.57</v>
      </c>
      <c r="M28" s="114">
        <v>0</v>
      </c>
      <c r="N28" s="114">
        <v>2.0499999999999998</v>
      </c>
      <c r="O28" s="114">
        <v>0.12</v>
      </c>
    </row>
    <row r="29" spans="2:15">
      <c r="B29" s="66" t="s">
        <v>985</v>
      </c>
      <c r="C29" s="90">
        <v>4445078</v>
      </c>
      <c r="D29" s="90" t="s">
        <v>28</v>
      </c>
      <c r="E29" s="90"/>
      <c r="F29" s="90" t="s">
        <v>853</v>
      </c>
      <c r="G29" s="90">
        <v>0</v>
      </c>
      <c r="H29" s="90" t="s">
        <v>283</v>
      </c>
      <c r="I29" s="90" t="s">
        <v>184</v>
      </c>
      <c r="J29" s="114">
        <v>382476.81</v>
      </c>
      <c r="K29" s="114">
        <v>10000</v>
      </c>
      <c r="L29" s="114">
        <v>1470.62</v>
      </c>
      <c r="M29" s="114">
        <v>0</v>
      </c>
      <c r="N29" s="114">
        <v>1.1499999999999999</v>
      </c>
      <c r="O29" s="114">
        <v>0.06</v>
      </c>
    </row>
    <row r="30" spans="2:15">
      <c r="B30" s="66" t="s">
        <v>986</v>
      </c>
      <c r="C30" s="90" t="s">
        <v>987</v>
      </c>
      <c r="D30" s="90" t="s">
        <v>28</v>
      </c>
      <c r="E30" s="90"/>
      <c r="F30" s="90" t="s">
        <v>853</v>
      </c>
      <c r="G30" s="90">
        <v>0</v>
      </c>
      <c r="H30" s="90" t="s">
        <v>283</v>
      </c>
      <c r="I30" s="90" t="s">
        <v>184</v>
      </c>
      <c r="J30" s="114">
        <v>201.24</v>
      </c>
      <c r="K30" s="114">
        <v>1094060</v>
      </c>
      <c r="L30" s="114">
        <v>8465.48</v>
      </c>
      <c r="M30" s="114">
        <v>0</v>
      </c>
      <c r="N30" s="114">
        <v>6.59</v>
      </c>
      <c r="O30" s="114">
        <v>0.37</v>
      </c>
    </row>
    <row r="31" spans="2:15">
      <c r="B31" s="66" t="s">
        <v>988</v>
      </c>
      <c r="C31" s="90" t="s">
        <v>989</v>
      </c>
      <c r="D31" s="90" t="s">
        <v>28</v>
      </c>
      <c r="E31" s="90"/>
      <c r="F31" s="90" t="s">
        <v>853</v>
      </c>
      <c r="G31" s="90">
        <v>0</v>
      </c>
      <c r="H31" s="90" t="s">
        <v>283</v>
      </c>
      <c r="I31" s="90" t="s">
        <v>184</v>
      </c>
      <c r="J31" s="114">
        <v>21186.74</v>
      </c>
      <c r="K31" s="114">
        <v>12921</v>
      </c>
      <c r="L31" s="114">
        <v>10525.84</v>
      </c>
      <c r="M31" s="114">
        <v>0</v>
      </c>
      <c r="N31" s="114">
        <v>8.1999999999999993</v>
      </c>
      <c r="O31" s="114">
        <v>0.46</v>
      </c>
    </row>
    <row r="32" spans="2:15">
      <c r="B32" s="66" t="s">
        <v>990</v>
      </c>
      <c r="C32" s="90" t="s">
        <v>991</v>
      </c>
      <c r="D32" s="90" t="s">
        <v>28</v>
      </c>
      <c r="E32" s="90"/>
      <c r="F32" s="90" t="s">
        <v>978</v>
      </c>
      <c r="G32" s="90">
        <v>0</v>
      </c>
      <c r="H32" s="90" t="s">
        <v>283</v>
      </c>
      <c r="I32" s="90" t="s">
        <v>184</v>
      </c>
      <c r="J32" s="114">
        <v>3315.22</v>
      </c>
      <c r="K32" s="114">
        <v>29620</v>
      </c>
      <c r="L32" s="114">
        <v>3775.67</v>
      </c>
      <c r="M32" s="114">
        <v>0</v>
      </c>
      <c r="N32" s="114">
        <v>2.94</v>
      </c>
      <c r="O32" s="114">
        <v>0.17</v>
      </c>
    </row>
    <row r="33" spans="2:15">
      <c r="B33" s="66" t="s">
        <v>992</v>
      </c>
      <c r="C33" s="90" t="s">
        <v>993</v>
      </c>
      <c r="D33" s="90" t="s">
        <v>28</v>
      </c>
      <c r="E33" s="90"/>
      <c r="F33" s="90" t="s">
        <v>853</v>
      </c>
      <c r="G33" s="90">
        <v>0</v>
      </c>
      <c r="H33" s="90" t="s">
        <v>283</v>
      </c>
      <c r="I33" s="90" t="s">
        <v>184</v>
      </c>
      <c r="J33" s="114">
        <v>57213.83</v>
      </c>
      <c r="K33" s="114">
        <v>1253.56</v>
      </c>
      <c r="L33" s="114">
        <v>2757.67</v>
      </c>
      <c r="M33" s="114">
        <v>0</v>
      </c>
      <c r="N33" s="114">
        <v>2.15</v>
      </c>
      <c r="O33" s="114">
        <v>0.12</v>
      </c>
    </row>
    <row r="34" spans="2:15">
      <c r="B34" s="66" t="s">
        <v>994</v>
      </c>
      <c r="C34" s="90" t="s">
        <v>995</v>
      </c>
      <c r="D34" s="90" t="s">
        <v>28</v>
      </c>
      <c r="E34" s="90"/>
      <c r="F34" s="90" t="s">
        <v>853</v>
      </c>
      <c r="G34" s="90">
        <v>0</v>
      </c>
      <c r="H34" s="90" t="s">
        <v>283</v>
      </c>
      <c r="I34" s="90" t="s">
        <v>184</v>
      </c>
      <c r="J34" s="114">
        <v>905.1</v>
      </c>
      <c r="K34" s="114">
        <v>148271</v>
      </c>
      <c r="L34" s="114">
        <v>5159.99</v>
      </c>
      <c r="M34" s="114">
        <v>0</v>
      </c>
      <c r="N34" s="114">
        <v>4.0199999999999996</v>
      </c>
      <c r="O34" s="114">
        <v>0.23</v>
      </c>
    </row>
    <row r="35" spans="2:15">
      <c r="B35" s="66" t="s">
        <v>996</v>
      </c>
      <c r="C35" s="90" t="s">
        <v>997</v>
      </c>
      <c r="D35" s="90" t="s">
        <v>28</v>
      </c>
      <c r="E35" s="90"/>
      <c r="F35" s="90" t="s">
        <v>853</v>
      </c>
      <c r="G35" s="90">
        <v>0</v>
      </c>
      <c r="H35" s="90" t="s">
        <v>283</v>
      </c>
      <c r="I35" s="90" t="s">
        <v>184</v>
      </c>
      <c r="J35" s="114">
        <v>29076.62</v>
      </c>
      <c r="K35" s="114">
        <v>2185</v>
      </c>
      <c r="L35" s="114">
        <v>2442.8200000000002</v>
      </c>
      <c r="M35" s="114">
        <v>0</v>
      </c>
      <c r="N35" s="114">
        <v>1.9</v>
      </c>
      <c r="O35" s="114">
        <v>0.11</v>
      </c>
    </row>
    <row r="36" spans="2:15">
      <c r="B36" s="66" t="s">
        <v>998</v>
      </c>
      <c r="C36" s="90" t="s">
        <v>999</v>
      </c>
      <c r="D36" s="90" t="s">
        <v>28</v>
      </c>
      <c r="E36" s="90"/>
      <c r="F36" s="90" t="s">
        <v>819</v>
      </c>
      <c r="G36" s="90">
        <v>0</v>
      </c>
      <c r="H36" s="90" t="s">
        <v>283</v>
      </c>
      <c r="I36" s="90" t="s">
        <v>186</v>
      </c>
      <c r="J36" s="114">
        <v>0.57999999999999996</v>
      </c>
      <c r="K36" s="114">
        <v>29079706</v>
      </c>
      <c r="L36" s="114">
        <v>682.04</v>
      </c>
      <c r="M36" s="114">
        <v>0</v>
      </c>
      <c r="N36" s="114">
        <v>0.53</v>
      </c>
      <c r="O36" s="114">
        <v>0.03</v>
      </c>
    </row>
    <row r="37" spans="2:15">
      <c r="B37" s="66" t="s">
        <v>1000</v>
      </c>
      <c r="C37" s="90" t="s">
        <v>1001</v>
      </c>
      <c r="D37" s="90" t="s">
        <v>28</v>
      </c>
      <c r="E37" s="90"/>
      <c r="F37" s="90" t="s">
        <v>819</v>
      </c>
      <c r="G37" s="90">
        <v>0</v>
      </c>
      <c r="H37" s="90" t="s">
        <v>283</v>
      </c>
      <c r="I37" s="90" t="s">
        <v>192</v>
      </c>
      <c r="J37" s="114">
        <v>13353.02</v>
      </c>
      <c r="K37" s="114">
        <v>489600</v>
      </c>
      <c r="L37" s="114">
        <v>2150.88</v>
      </c>
      <c r="M37" s="114">
        <v>0</v>
      </c>
      <c r="N37" s="114">
        <v>1.68</v>
      </c>
      <c r="O37" s="114">
        <v>0.09</v>
      </c>
    </row>
    <row r="38" spans="2:15">
      <c r="B38" s="66" t="s">
        <v>1002</v>
      </c>
      <c r="C38" s="90" t="s">
        <v>1003</v>
      </c>
      <c r="D38" s="90" t="s">
        <v>28</v>
      </c>
      <c r="E38" s="90"/>
      <c r="F38" s="90" t="s">
        <v>853</v>
      </c>
      <c r="G38" s="90">
        <v>0</v>
      </c>
      <c r="H38" s="90" t="s">
        <v>283</v>
      </c>
      <c r="I38" s="90" t="s">
        <v>184</v>
      </c>
      <c r="J38" s="114">
        <v>55491.39</v>
      </c>
      <c r="K38" s="114">
        <v>1774</v>
      </c>
      <c r="L38" s="114">
        <v>3785.08</v>
      </c>
      <c r="M38" s="114">
        <v>0</v>
      </c>
      <c r="N38" s="114">
        <v>2.95</v>
      </c>
      <c r="O38" s="114">
        <v>0.17</v>
      </c>
    </row>
    <row r="39" spans="2:15" ht="31.5">
      <c r="B39" s="66" t="s">
        <v>1004</v>
      </c>
      <c r="C39" s="90" t="s">
        <v>1005</v>
      </c>
      <c r="D39" s="90" t="s">
        <v>28</v>
      </c>
      <c r="E39" s="90"/>
      <c r="F39" s="90" t="s">
        <v>853</v>
      </c>
      <c r="G39" s="90">
        <v>0</v>
      </c>
      <c r="H39" s="90" t="s">
        <v>283</v>
      </c>
      <c r="I39" s="90" t="s">
        <v>184</v>
      </c>
      <c r="J39" s="114">
        <v>2718.78</v>
      </c>
      <c r="K39" s="114">
        <v>25239</v>
      </c>
      <c r="L39" s="114">
        <v>2638.41</v>
      </c>
      <c r="M39" s="114">
        <v>0.03</v>
      </c>
      <c r="N39" s="114">
        <v>2.06</v>
      </c>
      <c r="O39" s="114">
        <v>0.12</v>
      </c>
    </row>
    <row r="40" spans="2:15">
      <c r="B40" s="66" t="s">
        <v>1006</v>
      </c>
      <c r="C40" s="90" t="s">
        <v>1007</v>
      </c>
      <c r="D40" s="90" t="s">
        <v>28</v>
      </c>
      <c r="E40" s="90"/>
      <c r="F40" s="90" t="s">
        <v>819</v>
      </c>
      <c r="G40" s="90">
        <v>0</v>
      </c>
      <c r="H40" s="90" t="s">
        <v>283</v>
      </c>
      <c r="I40" s="90" t="s">
        <v>184</v>
      </c>
      <c r="J40" s="114">
        <v>10463.56</v>
      </c>
      <c r="K40" s="114">
        <v>15005</v>
      </c>
      <c r="L40" s="114">
        <v>6036.87</v>
      </c>
      <c r="M40" s="114">
        <v>0</v>
      </c>
      <c r="N40" s="114">
        <v>4.7</v>
      </c>
      <c r="O40" s="114">
        <v>0.26</v>
      </c>
    </row>
    <row r="41" spans="2:15">
      <c r="B41" s="66" t="s">
        <v>1008</v>
      </c>
      <c r="C41" s="90" t="s">
        <v>1009</v>
      </c>
      <c r="D41" s="90" t="s">
        <v>28</v>
      </c>
      <c r="E41" s="90"/>
      <c r="F41" s="90" t="s">
        <v>819</v>
      </c>
      <c r="G41" s="90">
        <v>0</v>
      </c>
      <c r="H41" s="90" t="s">
        <v>283</v>
      </c>
      <c r="I41" s="90" t="s">
        <v>184</v>
      </c>
      <c r="J41" s="114">
        <v>35354.75</v>
      </c>
      <c r="K41" s="114">
        <v>1647.14</v>
      </c>
      <c r="L41" s="114">
        <v>2239.11</v>
      </c>
      <c r="M41" s="114">
        <v>0</v>
      </c>
      <c r="N41" s="114">
        <v>1.74</v>
      </c>
      <c r="O41" s="114">
        <v>0.1</v>
      </c>
    </row>
    <row r="42" spans="2:15">
      <c r="B42" s="66" t="s">
        <v>1010</v>
      </c>
      <c r="C42" s="90" t="s">
        <v>1011</v>
      </c>
      <c r="D42" s="90" t="s">
        <v>28</v>
      </c>
      <c r="E42" s="90"/>
      <c r="F42" s="90" t="s">
        <v>978</v>
      </c>
      <c r="G42" s="90">
        <v>0</v>
      </c>
      <c r="H42" s="90" t="s">
        <v>283</v>
      </c>
      <c r="I42" s="90" t="s">
        <v>184</v>
      </c>
      <c r="J42" s="114">
        <v>614.03</v>
      </c>
      <c r="K42" s="114">
        <v>129180.7</v>
      </c>
      <c r="L42" s="114">
        <v>3049.89</v>
      </c>
      <c r="M42" s="114">
        <v>0</v>
      </c>
      <c r="N42" s="114">
        <v>2.38</v>
      </c>
      <c r="O42" s="114">
        <v>0.13</v>
      </c>
    </row>
    <row r="43" spans="2:15" ht="31.5">
      <c r="B43" s="66" t="s">
        <v>1012</v>
      </c>
      <c r="C43" s="90" t="s">
        <v>1013</v>
      </c>
      <c r="D43" s="90" t="s">
        <v>28</v>
      </c>
      <c r="E43" s="90"/>
      <c r="F43" s="90" t="s">
        <v>819</v>
      </c>
      <c r="G43" s="90">
        <v>0</v>
      </c>
      <c r="H43" s="90" t="s">
        <v>283</v>
      </c>
      <c r="I43" s="90" t="s">
        <v>186</v>
      </c>
      <c r="J43" s="114">
        <v>318349</v>
      </c>
      <c r="K43" s="114">
        <v>334.11</v>
      </c>
      <c r="L43" s="114">
        <v>4301.13</v>
      </c>
      <c r="M43" s="114">
        <v>0</v>
      </c>
      <c r="N43" s="114">
        <v>3.35</v>
      </c>
      <c r="O43" s="114">
        <v>0.19</v>
      </c>
    </row>
    <row r="44" spans="2:15">
      <c r="B44" s="66" t="s">
        <v>1014</v>
      </c>
      <c r="C44" s="90" t="s">
        <v>1015</v>
      </c>
      <c r="D44" s="90" t="s">
        <v>28</v>
      </c>
      <c r="E44" s="90"/>
      <c r="F44" s="90" t="s">
        <v>853</v>
      </c>
      <c r="G44" s="90">
        <v>0</v>
      </c>
      <c r="H44" s="90" t="s">
        <v>283</v>
      </c>
      <c r="I44" s="90" t="s">
        <v>186</v>
      </c>
      <c r="J44" s="114">
        <v>815.31</v>
      </c>
      <c r="K44" s="114">
        <v>110099</v>
      </c>
      <c r="L44" s="114">
        <v>3629.91</v>
      </c>
      <c r="M44" s="114">
        <v>0</v>
      </c>
      <c r="N44" s="114">
        <v>2.83</v>
      </c>
      <c r="O44" s="114">
        <v>0.16</v>
      </c>
    </row>
    <row r="45" spans="2:15">
      <c r="B45" s="66" t="s">
        <v>1016</v>
      </c>
      <c r="C45" s="90" t="s">
        <v>1017</v>
      </c>
      <c r="D45" s="90" t="s">
        <v>28</v>
      </c>
      <c r="E45" s="90"/>
      <c r="F45" s="90" t="s">
        <v>853</v>
      </c>
      <c r="G45" s="90">
        <v>0</v>
      </c>
      <c r="H45" s="90" t="s">
        <v>283</v>
      </c>
      <c r="I45" s="90" t="s">
        <v>184</v>
      </c>
      <c r="J45" s="114">
        <v>11828.28</v>
      </c>
      <c r="K45" s="114">
        <v>15874</v>
      </c>
      <c r="L45" s="114">
        <v>7219.45</v>
      </c>
      <c r="M45" s="114">
        <v>0</v>
      </c>
      <c r="N45" s="114">
        <v>5.62</v>
      </c>
      <c r="O45" s="114">
        <v>0.32</v>
      </c>
    </row>
    <row r="46" spans="2:15">
      <c r="B46" s="116" t="s">
        <v>1018</v>
      </c>
      <c r="C46" s="90" t="s">
        <v>1019</v>
      </c>
      <c r="D46" s="90" t="s">
        <v>28</v>
      </c>
      <c r="E46" s="90"/>
      <c r="F46" s="90" t="s">
        <v>853</v>
      </c>
      <c r="G46" s="90">
        <v>0</v>
      </c>
      <c r="H46" s="90" t="s">
        <v>283</v>
      </c>
      <c r="I46" s="90" t="s">
        <v>184</v>
      </c>
      <c r="J46" s="114">
        <v>5762.76</v>
      </c>
      <c r="K46" s="114">
        <v>9940</v>
      </c>
      <c r="L46" s="114">
        <v>2202.4899999999998</v>
      </c>
      <c r="M46" s="114">
        <v>0</v>
      </c>
      <c r="N46" s="114">
        <v>1.72</v>
      </c>
      <c r="O46" s="114">
        <v>0.1</v>
      </c>
    </row>
    <row r="47" spans="2:15">
      <c r="B47" s="6" t="s">
        <v>52</v>
      </c>
      <c r="D47" s="1"/>
      <c r="E47" s="1"/>
    </row>
    <row r="48" spans="2:15">
      <c r="B48" s="6" t="s">
        <v>145</v>
      </c>
      <c r="D48" s="1"/>
      <c r="E48" s="1"/>
    </row>
    <row r="49" spans="3:5">
      <c r="C49" s="1"/>
      <c r="D49" s="1"/>
      <c r="E49" s="1"/>
    </row>
    <row r="50" spans="3:5">
      <c r="C50" s="1"/>
      <c r="D50" s="1"/>
      <c r="E50" s="1"/>
    </row>
    <row r="51" spans="3:5">
      <c r="C51" s="1"/>
      <c r="D51" s="1"/>
      <c r="E51" s="1"/>
    </row>
    <row r="52" spans="3:5">
      <c r="C52" s="1"/>
      <c r="D52" s="1"/>
      <c r="E52" s="1"/>
    </row>
    <row r="53" spans="3:5">
      <c r="C53" s="1"/>
      <c r="D53" s="1"/>
      <c r="E53" s="1"/>
    </row>
    <row r="54" spans="3:5">
      <c r="C54" s="1"/>
      <c r="D54" s="1"/>
      <c r="E54" s="1"/>
    </row>
    <row r="55" spans="3:5">
      <c r="C55" s="1"/>
      <c r="D55" s="1"/>
      <c r="E55" s="1"/>
    </row>
    <row r="56" spans="3:5">
      <c r="C56" s="1"/>
      <c r="D56" s="1"/>
      <c r="E56" s="1"/>
    </row>
    <row r="57" spans="3:5">
      <c r="C57" s="1"/>
      <c r="D57" s="1"/>
      <c r="E57" s="1"/>
    </row>
    <row r="58" spans="3:5">
      <c r="C58" s="1"/>
      <c r="D58" s="1"/>
      <c r="E58" s="1"/>
    </row>
    <row r="59" spans="3:5">
      <c r="C59" s="1"/>
      <c r="D59" s="1"/>
      <c r="E59" s="1"/>
    </row>
    <row r="60" spans="3:5">
      <c r="C60" s="1"/>
      <c r="D60" s="1"/>
      <c r="E60" s="1"/>
    </row>
    <row r="61" spans="3:5">
      <c r="C61" s="1"/>
      <c r="D61" s="1"/>
      <c r="E61" s="1"/>
    </row>
    <row r="62" spans="3:5">
      <c r="C62" s="1"/>
      <c r="D62" s="1"/>
      <c r="E62" s="1"/>
    </row>
    <row r="63" spans="3:5">
      <c r="C63" s="1"/>
      <c r="D63" s="1"/>
      <c r="E63" s="1"/>
    </row>
    <row r="64" spans="3:5">
      <c r="C64" s="1"/>
      <c r="D64" s="1"/>
      <c r="E64" s="1"/>
    </row>
    <row r="65" spans="3:5">
      <c r="C65" s="1"/>
      <c r="D65" s="1"/>
      <c r="E65" s="1"/>
    </row>
    <row r="66" spans="3:5">
      <c r="C66" s="1"/>
      <c r="D66" s="1"/>
      <c r="E66" s="1"/>
    </row>
    <row r="67" spans="3:5">
      <c r="C67" s="1"/>
      <c r="D67" s="1"/>
      <c r="E67" s="1"/>
    </row>
    <row r="68" spans="3:5">
      <c r="C68" s="1"/>
      <c r="D68" s="1"/>
      <c r="E68" s="1"/>
    </row>
    <row r="69" spans="3:5">
      <c r="C69" s="1"/>
      <c r="D69" s="1"/>
      <c r="E69" s="1"/>
    </row>
    <row r="70" spans="3:5">
      <c r="C70" s="1"/>
      <c r="D70" s="1"/>
      <c r="E70" s="1"/>
    </row>
    <row r="71" spans="3:5">
      <c r="C71" s="1"/>
      <c r="D71" s="1"/>
      <c r="E71" s="1"/>
    </row>
    <row r="72" spans="3:5">
      <c r="C72" s="1"/>
      <c r="D72" s="1"/>
      <c r="E72" s="1"/>
    </row>
    <row r="73" spans="3:5">
      <c r="C73" s="1"/>
      <c r="D73" s="1"/>
      <c r="E73" s="1"/>
    </row>
    <row r="74" spans="3:5">
      <c r="C74" s="1"/>
      <c r="D74" s="1"/>
      <c r="E74" s="1"/>
    </row>
    <row r="75" spans="3:5">
      <c r="C75" s="1"/>
      <c r="D75" s="1"/>
      <c r="E75" s="1"/>
    </row>
    <row r="76" spans="3:5">
      <c r="C76" s="1"/>
      <c r="D76" s="1"/>
      <c r="E76" s="1"/>
    </row>
    <row r="77" spans="3:5">
      <c r="C77" s="1"/>
      <c r="D77" s="1"/>
      <c r="E77" s="1"/>
    </row>
    <row r="78" spans="3:5">
      <c r="C78" s="1"/>
      <c r="D78" s="1"/>
      <c r="E78" s="1"/>
    </row>
    <row r="79" spans="3:5">
      <c r="C79" s="1"/>
      <c r="D79" s="1"/>
      <c r="E79" s="1"/>
    </row>
    <row r="80" spans="3:5">
      <c r="C80" s="1"/>
      <c r="D80" s="1"/>
      <c r="E80" s="1"/>
    </row>
    <row r="81" spans="3:5">
      <c r="C81" s="1"/>
      <c r="D81" s="1"/>
      <c r="E81" s="1"/>
    </row>
    <row r="82" spans="3:5">
      <c r="C82" s="1"/>
      <c r="D82" s="1"/>
      <c r="E82" s="1"/>
    </row>
    <row r="83" spans="3:5">
      <c r="C83" s="1"/>
      <c r="D83" s="1"/>
      <c r="E83" s="1"/>
    </row>
    <row r="84" spans="3:5">
      <c r="C84" s="1"/>
      <c r="D84" s="1"/>
      <c r="E84" s="1"/>
    </row>
    <row r="85" spans="3:5">
      <c r="C85" s="1"/>
      <c r="D85" s="1"/>
      <c r="E85" s="1"/>
    </row>
    <row r="86" spans="3:5">
      <c r="C86" s="1"/>
      <c r="D86" s="1"/>
      <c r="E86" s="1"/>
    </row>
    <row r="87" spans="3:5">
      <c r="C87" s="1"/>
      <c r="D87" s="1"/>
      <c r="E87" s="1"/>
    </row>
    <row r="88" spans="3:5">
      <c r="C88" s="1"/>
      <c r="D88" s="1"/>
      <c r="E88" s="1"/>
    </row>
    <row r="89" spans="3:5">
      <c r="C89" s="1"/>
      <c r="D89" s="1"/>
      <c r="E89" s="1"/>
    </row>
    <row r="90" spans="3:5">
      <c r="C90" s="1"/>
      <c r="D90" s="1"/>
      <c r="E90" s="1"/>
    </row>
    <row r="91" spans="3:5">
      <c r="C91" s="1"/>
      <c r="D91" s="1"/>
      <c r="E91" s="1"/>
    </row>
    <row r="92" spans="3:5">
      <c r="C92" s="1"/>
      <c r="D92" s="1"/>
      <c r="E92" s="1"/>
    </row>
    <row r="93" spans="3:5">
      <c r="C93" s="1"/>
      <c r="D93" s="1"/>
      <c r="E93" s="1"/>
    </row>
    <row r="94" spans="3:5">
      <c r="C94" s="1"/>
      <c r="D94" s="1"/>
      <c r="E94" s="1"/>
    </row>
    <row r="95" spans="3:5">
      <c r="C95" s="1"/>
      <c r="D95" s="1"/>
      <c r="E95" s="1"/>
    </row>
    <row r="96" spans="3:5">
      <c r="C96" s="1"/>
      <c r="D96" s="1"/>
      <c r="E96" s="1"/>
    </row>
    <row r="97" spans="3:5">
      <c r="C97" s="1"/>
      <c r="D97" s="1"/>
      <c r="E97" s="1"/>
    </row>
    <row r="98" spans="3:5">
      <c r="C98" s="1"/>
      <c r="D98" s="1"/>
      <c r="E98" s="1"/>
    </row>
    <row r="99" spans="3:5">
      <c r="C99" s="1"/>
      <c r="D99" s="1"/>
      <c r="E99" s="1"/>
    </row>
    <row r="100" spans="3:5">
      <c r="C100" s="1"/>
      <c r="D100" s="1"/>
      <c r="E100" s="1"/>
    </row>
    <row r="101" spans="3:5">
      <c r="C101" s="1"/>
      <c r="D101" s="1"/>
      <c r="E101" s="1"/>
    </row>
    <row r="102" spans="3:5">
      <c r="C102" s="1"/>
      <c r="D102" s="1"/>
      <c r="E102" s="1"/>
    </row>
    <row r="103" spans="3:5">
      <c r="C103" s="1"/>
      <c r="D103" s="1"/>
      <c r="E103" s="1"/>
    </row>
    <row r="104" spans="3:5">
      <c r="C104" s="1"/>
      <c r="D104" s="1"/>
      <c r="E104" s="1"/>
    </row>
    <row r="105" spans="3:5">
      <c r="C105" s="1"/>
      <c r="D105" s="1"/>
      <c r="E105" s="1"/>
    </row>
    <row r="106" spans="3:5">
      <c r="C106" s="1"/>
      <c r="D106" s="1"/>
      <c r="E106" s="1"/>
    </row>
    <row r="107" spans="3:5">
      <c r="C107" s="1"/>
      <c r="D107" s="1"/>
      <c r="E107" s="1"/>
    </row>
    <row r="108" spans="3:5">
      <c r="C108" s="1"/>
      <c r="D108" s="1"/>
      <c r="E108" s="1"/>
    </row>
    <row r="109" spans="3:5">
      <c r="C109" s="1"/>
      <c r="D109" s="1"/>
      <c r="E109" s="1"/>
    </row>
    <row r="110" spans="3:5">
      <c r="C110" s="1"/>
      <c r="D110" s="1"/>
      <c r="E110" s="1"/>
    </row>
    <row r="111" spans="3:5">
      <c r="C111" s="1"/>
      <c r="D111" s="1"/>
      <c r="E111" s="1"/>
    </row>
    <row r="112" spans="3:5">
      <c r="C112" s="1"/>
      <c r="D112" s="1"/>
      <c r="E112" s="1"/>
    </row>
    <row r="113" spans="3:5">
      <c r="C113" s="1"/>
      <c r="D113" s="1"/>
      <c r="E113" s="1"/>
    </row>
    <row r="114" spans="3:5">
      <c r="C114" s="1"/>
      <c r="D114" s="1"/>
      <c r="E114" s="1"/>
    </row>
    <row r="115" spans="3:5">
      <c r="C115" s="1"/>
      <c r="D115" s="1"/>
      <c r="E115" s="1"/>
    </row>
    <row r="116" spans="3:5">
      <c r="C116" s="1"/>
      <c r="D116" s="1"/>
      <c r="E116" s="1"/>
    </row>
    <row r="117" spans="3:5">
      <c r="C117" s="1"/>
      <c r="D117" s="1"/>
      <c r="E117" s="1"/>
    </row>
    <row r="118" spans="3:5">
      <c r="C118" s="1"/>
      <c r="D118" s="1"/>
      <c r="E118" s="1"/>
    </row>
    <row r="119" spans="3:5">
      <c r="C119" s="1"/>
      <c r="D119" s="1"/>
      <c r="E119" s="1"/>
    </row>
    <row r="120" spans="3:5">
      <c r="C120" s="1"/>
      <c r="D120" s="1"/>
      <c r="E120" s="1"/>
    </row>
    <row r="121" spans="3:5">
      <c r="C121" s="1"/>
      <c r="D121" s="1"/>
      <c r="E121" s="1"/>
    </row>
    <row r="122" spans="3:5">
      <c r="C122" s="1"/>
      <c r="D122" s="1"/>
      <c r="E122" s="1"/>
    </row>
    <row r="123" spans="3:5">
      <c r="C123" s="1"/>
      <c r="D123" s="1"/>
      <c r="E123" s="1"/>
    </row>
    <row r="124" spans="3:5">
      <c r="C124" s="1"/>
      <c r="D124" s="1"/>
      <c r="E124" s="1"/>
    </row>
    <row r="125" spans="3:5">
      <c r="C125" s="1"/>
      <c r="D125" s="1"/>
      <c r="E125" s="1"/>
    </row>
    <row r="126" spans="3:5">
      <c r="C126" s="1"/>
      <c r="D126" s="1"/>
      <c r="E126" s="1"/>
    </row>
    <row r="127" spans="3:5">
      <c r="C127" s="1"/>
      <c r="D127" s="1"/>
      <c r="E127" s="1"/>
    </row>
    <row r="128" spans="3:5">
      <c r="C128" s="1"/>
      <c r="D128" s="1"/>
      <c r="E128" s="1"/>
    </row>
    <row r="129" spans="3:5">
      <c r="C129" s="1"/>
      <c r="D129" s="1"/>
      <c r="E129" s="1"/>
    </row>
    <row r="130" spans="3:5">
      <c r="C130" s="1"/>
      <c r="D130" s="1"/>
      <c r="E130" s="1"/>
    </row>
    <row r="131" spans="3:5">
      <c r="C131" s="1"/>
      <c r="D131" s="1"/>
      <c r="E131" s="1"/>
    </row>
    <row r="132" spans="3:5">
      <c r="C132" s="1"/>
      <c r="D132" s="1"/>
      <c r="E132" s="1"/>
    </row>
    <row r="133" spans="3:5">
      <c r="C133" s="1"/>
      <c r="D133" s="1"/>
      <c r="E133" s="1"/>
    </row>
    <row r="134" spans="3:5">
      <c r="C134" s="1"/>
      <c r="D134" s="1"/>
      <c r="E134" s="1"/>
    </row>
    <row r="135" spans="3:5">
      <c r="C135" s="1"/>
      <c r="D135" s="1"/>
      <c r="E135" s="1"/>
    </row>
    <row r="136" spans="3:5">
      <c r="C136" s="1"/>
      <c r="D136" s="1"/>
      <c r="E136" s="1"/>
    </row>
    <row r="137" spans="3:5">
      <c r="C137" s="1"/>
      <c r="D137" s="1"/>
      <c r="E137" s="1"/>
    </row>
    <row r="138" spans="3:5">
      <c r="C138" s="1"/>
      <c r="D138" s="1"/>
      <c r="E138" s="1"/>
    </row>
    <row r="139" spans="3:5">
      <c r="C139" s="1"/>
      <c r="D139" s="1"/>
      <c r="E139" s="1"/>
    </row>
    <row r="140" spans="3:5">
      <c r="C140" s="1"/>
      <c r="D140" s="1"/>
      <c r="E140" s="1"/>
    </row>
    <row r="141" spans="3:5">
      <c r="C141" s="1"/>
      <c r="D141" s="1"/>
      <c r="E141" s="1"/>
    </row>
    <row r="142" spans="3:5">
      <c r="C142" s="1"/>
      <c r="D142" s="1"/>
      <c r="E142" s="1"/>
    </row>
    <row r="143" spans="3:5">
      <c r="C143" s="1"/>
      <c r="D143" s="1"/>
      <c r="E143" s="1"/>
    </row>
    <row r="144" spans="3:5">
      <c r="C144" s="1"/>
      <c r="D144" s="1"/>
      <c r="E144" s="1"/>
    </row>
    <row r="145" spans="3:5">
      <c r="C145" s="1"/>
      <c r="D145" s="1"/>
      <c r="E145" s="1"/>
    </row>
    <row r="146" spans="3:5">
      <c r="C146" s="1"/>
      <c r="D146" s="1"/>
      <c r="E146" s="1"/>
    </row>
    <row r="147" spans="3:5">
      <c r="C147" s="1"/>
      <c r="D147" s="1"/>
      <c r="E147" s="1"/>
    </row>
    <row r="148" spans="3:5">
      <c r="C148" s="1"/>
      <c r="D148" s="1"/>
      <c r="E148" s="1"/>
    </row>
    <row r="149" spans="3:5">
      <c r="C149" s="1"/>
      <c r="D149" s="1"/>
      <c r="E149" s="1"/>
    </row>
    <row r="150" spans="3:5">
      <c r="C150" s="1"/>
      <c r="D150" s="1"/>
      <c r="E150" s="1"/>
    </row>
    <row r="151" spans="3:5">
      <c r="C151" s="1"/>
      <c r="D151" s="1"/>
      <c r="E151" s="1"/>
    </row>
    <row r="152" spans="3:5">
      <c r="C152" s="1"/>
      <c r="D152" s="1"/>
      <c r="E152" s="1"/>
    </row>
    <row r="153" spans="3:5">
      <c r="C153" s="1"/>
      <c r="D153" s="1"/>
      <c r="E153" s="1"/>
    </row>
    <row r="154" spans="3:5">
      <c r="C154" s="1"/>
      <c r="D154" s="1"/>
      <c r="E154" s="1"/>
    </row>
    <row r="155" spans="3:5">
      <c r="C155" s="1"/>
      <c r="D155" s="1"/>
      <c r="E155" s="1"/>
    </row>
    <row r="156" spans="3:5">
      <c r="C156" s="1"/>
      <c r="D156" s="1"/>
      <c r="E156" s="1"/>
    </row>
    <row r="157" spans="3:5">
      <c r="C157" s="1"/>
      <c r="D157" s="1"/>
      <c r="E157" s="1"/>
    </row>
    <row r="158" spans="3:5">
      <c r="C158" s="1"/>
      <c r="D158" s="1"/>
      <c r="E158" s="1"/>
    </row>
    <row r="159" spans="3:5">
      <c r="C159" s="1"/>
      <c r="D159" s="1"/>
      <c r="E159" s="1"/>
    </row>
    <row r="160" spans="3:5">
      <c r="C160" s="1"/>
      <c r="D160" s="1"/>
      <c r="E160" s="1"/>
    </row>
    <row r="161" spans="3:5">
      <c r="C161" s="1"/>
      <c r="D161" s="1"/>
      <c r="E161" s="1"/>
    </row>
    <row r="162" spans="3:5">
      <c r="C162" s="1"/>
      <c r="D162" s="1"/>
      <c r="E162" s="1"/>
    </row>
    <row r="163" spans="3:5">
      <c r="C163" s="1"/>
      <c r="D163" s="1"/>
      <c r="E163" s="1"/>
    </row>
    <row r="164" spans="3:5">
      <c r="C164" s="1"/>
      <c r="D164" s="1"/>
      <c r="E164" s="1"/>
    </row>
    <row r="165" spans="3:5">
      <c r="C165" s="1"/>
      <c r="D165" s="1"/>
      <c r="E165" s="1"/>
    </row>
    <row r="166" spans="3:5">
      <c r="C166" s="1"/>
      <c r="D166" s="1"/>
      <c r="E166" s="1"/>
    </row>
    <row r="167" spans="3:5">
      <c r="C167" s="1"/>
      <c r="D167" s="1"/>
      <c r="E167" s="1"/>
    </row>
    <row r="168" spans="3:5">
      <c r="C168" s="1"/>
      <c r="D168" s="1"/>
      <c r="E168" s="1"/>
    </row>
    <row r="169" spans="3:5">
      <c r="C169" s="1"/>
      <c r="D169" s="1"/>
      <c r="E169" s="1"/>
    </row>
    <row r="170" spans="3:5">
      <c r="C170" s="1"/>
      <c r="D170" s="1"/>
      <c r="E170" s="1"/>
    </row>
    <row r="171" spans="3:5">
      <c r="C171" s="1"/>
      <c r="D171" s="1"/>
      <c r="E171" s="1"/>
    </row>
    <row r="172" spans="3:5">
      <c r="C172" s="1"/>
      <c r="D172" s="1"/>
      <c r="E172" s="1"/>
    </row>
    <row r="173" spans="3:5">
      <c r="C173" s="1"/>
      <c r="D173" s="1"/>
      <c r="E173" s="1"/>
    </row>
    <row r="174" spans="3:5">
      <c r="C174" s="1"/>
      <c r="D174" s="1"/>
      <c r="E174" s="1"/>
    </row>
    <row r="175" spans="3:5">
      <c r="C175" s="1"/>
      <c r="D175" s="1"/>
      <c r="E175" s="1"/>
    </row>
    <row r="176" spans="3:5">
      <c r="C176" s="1"/>
      <c r="D176" s="1"/>
      <c r="E176" s="1"/>
    </row>
    <row r="177" spans="3:5">
      <c r="C177" s="1"/>
      <c r="D177" s="1"/>
      <c r="E177" s="1"/>
    </row>
    <row r="178" spans="3:5">
      <c r="C178" s="1"/>
      <c r="D178" s="1"/>
      <c r="E178" s="1"/>
    </row>
    <row r="179" spans="3:5">
      <c r="C179" s="1"/>
      <c r="D179" s="1"/>
      <c r="E179" s="1"/>
    </row>
    <row r="180" spans="3:5">
      <c r="C180" s="1"/>
      <c r="D180" s="1"/>
      <c r="E180" s="1"/>
    </row>
    <row r="181" spans="3:5">
      <c r="C181" s="1"/>
      <c r="D181" s="1"/>
      <c r="E181" s="1"/>
    </row>
    <row r="182" spans="3:5">
      <c r="C182" s="1"/>
      <c r="D182" s="1"/>
      <c r="E182" s="1"/>
    </row>
    <row r="183" spans="3:5">
      <c r="C183" s="1"/>
      <c r="D183" s="1"/>
      <c r="E183" s="1"/>
    </row>
    <row r="184" spans="3:5">
      <c r="C184" s="1"/>
      <c r="D184" s="1"/>
      <c r="E184" s="1"/>
    </row>
    <row r="185" spans="3:5">
      <c r="C185" s="1"/>
      <c r="D185" s="1"/>
      <c r="E185" s="1"/>
    </row>
    <row r="186" spans="3:5">
      <c r="C186" s="1"/>
      <c r="D186" s="1"/>
      <c r="E186" s="1"/>
    </row>
    <row r="187" spans="3:5">
      <c r="C187" s="1"/>
      <c r="D187" s="1"/>
      <c r="E187" s="1"/>
    </row>
    <row r="188" spans="3:5">
      <c r="C188" s="1"/>
      <c r="D188" s="1"/>
      <c r="E188" s="1"/>
    </row>
    <row r="189" spans="3:5">
      <c r="C189" s="1"/>
      <c r="D189" s="1"/>
      <c r="E189" s="1"/>
    </row>
    <row r="190" spans="3:5">
      <c r="C190" s="1"/>
      <c r="D190" s="1"/>
      <c r="E190" s="1"/>
    </row>
    <row r="191" spans="3:5">
      <c r="C191" s="1"/>
      <c r="D191" s="1"/>
      <c r="E191" s="1"/>
    </row>
    <row r="192" spans="3:5">
      <c r="C192" s="1"/>
      <c r="D192" s="1"/>
      <c r="E192" s="1"/>
    </row>
    <row r="193" spans="3:5">
      <c r="C193" s="1"/>
      <c r="D193" s="1"/>
      <c r="E193" s="1"/>
    </row>
    <row r="194" spans="3:5">
      <c r="C194" s="1"/>
      <c r="D194" s="1"/>
      <c r="E194" s="1"/>
    </row>
    <row r="195" spans="3:5">
      <c r="C195" s="1"/>
      <c r="D195" s="1"/>
      <c r="E195" s="1"/>
    </row>
    <row r="196" spans="3:5">
      <c r="C196" s="1"/>
      <c r="D196" s="1"/>
      <c r="E196" s="1"/>
    </row>
    <row r="197" spans="3:5">
      <c r="C197" s="1"/>
      <c r="D197" s="1"/>
      <c r="E197" s="1"/>
    </row>
    <row r="198" spans="3:5">
      <c r="C198" s="1"/>
      <c r="D198" s="1"/>
      <c r="E198" s="1"/>
    </row>
    <row r="199" spans="3:5">
      <c r="C199" s="1"/>
      <c r="D199" s="1"/>
      <c r="E199" s="1"/>
    </row>
    <row r="200" spans="3:5">
      <c r="C200" s="1"/>
      <c r="D200" s="1"/>
      <c r="E200" s="1"/>
    </row>
    <row r="201" spans="3:5">
      <c r="C201" s="1"/>
      <c r="D201" s="1"/>
      <c r="E201" s="1"/>
    </row>
    <row r="202" spans="3:5">
      <c r="C202" s="1"/>
      <c r="D202" s="1"/>
      <c r="E202" s="1"/>
    </row>
    <row r="203" spans="3:5">
      <c r="C203" s="1"/>
      <c r="D203" s="1"/>
      <c r="E203" s="1"/>
    </row>
    <row r="204" spans="3:5">
      <c r="C204" s="1"/>
      <c r="D204" s="1"/>
      <c r="E204" s="1"/>
    </row>
    <row r="205" spans="3:5">
      <c r="C205" s="1"/>
      <c r="D205" s="1"/>
      <c r="E205" s="1"/>
    </row>
    <row r="206" spans="3:5">
      <c r="C206" s="1"/>
      <c r="D206" s="1"/>
      <c r="E206" s="1"/>
    </row>
    <row r="207" spans="3:5">
      <c r="C207" s="1"/>
      <c r="D207" s="1"/>
      <c r="E207" s="1"/>
    </row>
    <row r="208" spans="3:5">
      <c r="C208" s="1"/>
      <c r="D208" s="1"/>
      <c r="E208" s="1"/>
    </row>
    <row r="209" spans="3:5">
      <c r="C209" s="1"/>
      <c r="D209" s="1"/>
      <c r="E209" s="1"/>
    </row>
    <row r="210" spans="3:5">
      <c r="C210" s="1"/>
      <c r="D210" s="1"/>
      <c r="E210" s="1"/>
    </row>
    <row r="211" spans="3:5">
      <c r="C211" s="1"/>
      <c r="D211" s="1"/>
      <c r="E211" s="1"/>
    </row>
    <row r="212" spans="3:5">
      <c r="C212" s="1"/>
      <c r="D212" s="1"/>
      <c r="E212" s="1"/>
    </row>
    <row r="213" spans="3:5">
      <c r="C213" s="1"/>
      <c r="D213" s="1"/>
      <c r="E213" s="1"/>
    </row>
    <row r="214" spans="3:5">
      <c r="C214" s="1"/>
      <c r="D214" s="1"/>
      <c r="E214" s="1"/>
    </row>
    <row r="215" spans="3:5">
      <c r="C215" s="1"/>
      <c r="D215" s="1"/>
      <c r="E215" s="1"/>
    </row>
    <row r="216" spans="3:5">
      <c r="C216" s="1"/>
      <c r="D216" s="1"/>
      <c r="E216" s="1"/>
    </row>
    <row r="217" spans="3:5">
      <c r="C217" s="1"/>
      <c r="D217" s="1"/>
      <c r="E217" s="1"/>
    </row>
    <row r="218" spans="3:5">
      <c r="C218" s="1"/>
      <c r="D218" s="1"/>
      <c r="E218" s="1"/>
    </row>
    <row r="219" spans="3:5">
      <c r="C219" s="1"/>
      <c r="D219" s="1"/>
      <c r="E219" s="1"/>
    </row>
    <row r="220" spans="3:5">
      <c r="C220" s="1"/>
      <c r="D220" s="1"/>
      <c r="E220" s="1"/>
    </row>
    <row r="221" spans="3:5">
      <c r="C221" s="1"/>
      <c r="D221" s="1"/>
      <c r="E221" s="1"/>
    </row>
    <row r="222" spans="3:5">
      <c r="C222" s="1"/>
      <c r="D222" s="1"/>
      <c r="E222" s="1"/>
    </row>
    <row r="223" spans="3:5">
      <c r="C223" s="1"/>
      <c r="D223" s="1"/>
      <c r="E223" s="1"/>
    </row>
    <row r="224" spans="3:5">
      <c r="C224" s="1"/>
      <c r="D224" s="1"/>
      <c r="E224" s="1"/>
    </row>
    <row r="225" spans="3:5">
      <c r="C225" s="1"/>
      <c r="D225" s="1"/>
      <c r="E225" s="1"/>
    </row>
    <row r="226" spans="3:5">
      <c r="C226" s="1"/>
      <c r="D226" s="1"/>
      <c r="E226" s="1"/>
    </row>
    <row r="227" spans="3:5">
      <c r="C227" s="1"/>
      <c r="D227" s="1"/>
      <c r="E227" s="1"/>
    </row>
    <row r="228" spans="3:5">
      <c r="C228" s="1"/>
      <c r="D228" s="1"/>
      <c r="E228" s="1"/>
    </row>
    <row r="229" spans="3:5">
      <c r="C229" s="1"/>
      <c r="D229" s="1"/>
      <c r="E229" s="1"/>
    </row>
    <row r="230" spans="3:5">
      <c r="C230" s="1"/>
      <c r="D230" s="1"/>
      <c r="E230" s="1"/>
    </row>
    <row r="231" spans="3:5">
      <c r="C231" s="1"/>
      <c r="D231" s="1"/>
      <c r="E231" s="1"/>
    </row>
    <row r="232" spans="3:5">
      <c r="C232" s="1"/>
      <c r="D232" s="1"/>
      <c r="E232" s="1"/>
    </row>
    <row r="233" spans="3:5">
      <c r="C233" s="1"/>
      <c r="D233" s="1"/>
      <c r="E233" s="1"/>
    </row>
    <row r="234" spans="3:5">
      <c r="C234" s="1"/>
      <c r="D234" s="1"/>
      <c r="E234" s="1"/>
    </row>
    <row r="235" spans="3:5">
      <c r="C235" s="1"/>
      <c r="D235" s="1"/>
      <c r="E235" s="1"/>
    </row>
    <row r="236" spans="3:5">
      <c r="C236" s="1"/>
      <c r="D236" s="1"/>
      <c r="E236" s="1"/>
    </row>
    <row r="237" spans="3:5">
      <c r="C237" s="1"/>
      <c r="D237" s="1"/>
      <c r="E237" s="1"/>
    </row>
    <row r="238" spans="3:5">
      <c r="C238" s="1"/>
      <c r="D238" s="1"/>
      <c r="E238" s="1"/>
    </row>
    <row r="239" spans="3:5">
      <c r="C239" s="1"/>
      <c r="D239" s="1"/>
      <c r="E239" s="1"/>
    </row>
    <row r="240" spans="3:5">
      <c r="C240" s="1"/>
      <c r="D240" s="1"/>
      <c r="E240" s="1"/>
    </row>
    <row r="241" spans="3:5">
      <c r="C241" s="1"/>
      <c r="D241" s="1"/>
      <c r="E241" s="1"/>
    </row>
    <row r="242" spans="3:5">
      <c r="C242" s="1"/>
      <c r="D242" s="1"/>
      <c r="E242" s="1"/>
    </row>
    <row r="243" spans="3:5">
      <c r="C243" s="1"/>
      <c r="D243" s="1"/>
      <c r="E243" s="1"/>
    </row>
    <row r="244" spans="3:5">
      <c r="C244" s="1"/>
      <c r="D244" s="1"/>
      <c r="E244" s="1"/>
    </row>
    <row r="245" spans="3:5">
      <c r="C245" s="1"/>
      <c r="D245" s="1"/>
      <c r="E245" s="1"/>
    </row>
    <row r="246" spans="3:5">
      <c r="C246" s="1"/>
      <c r="D246" s="1"/>
      <c r="E246" s="1"/>
    </row>
    <row r="247" spans="3:5">
      <c r="C247" s="1"/>
      <c r="D247" s="1"/>
      <c r="E247" s="1"/>
    </row>
    <row r="248" spans="3:5">
      <c r="C248" s="1"/>
      <c r="D248" s="1"/>
      <c r="E248" s="1"/>
    </row>
    <row r="249" spans="3:5">
      <c r="C249" s="1"/>
      <c r="D249" s="1"/>
      <c r="E249" s="1"/>
    </row>
    <row r="250" spans="3:5">
      <c r="C250" s="1"/>
      <c r="D250" s="1"/>
      <c r="E250" s="1"/>
    </row>
    <row r="251" spans="3:5">
      <c r="C251" s="1"/>
      <c r="D251" s="1"/>
      <c r="E251" s="1"/>
    </row>
    <row r="252" spans="3:5">
      <c r="C252" s="1"/>
      <c r="D252" s="1"/>
      <c r="E252" s="1"/>
    </row>
    <row r="253" spans="3:5">
      <c r="C253" s="1"/>
      <c r="D253" s="1"/>
      <c r="E253" s="1"/>
    </row>
    <row r="254" spans="3:5">
      <c r="C254" s="1"/>
      <c r="D254" s="1"/>
      <c r="E254" s="1"/>
    </row>
    <row r="255" spans="3:5">
      <c r="C255" s="1"/>
      <c r="D255" s="1"/>
      <c r="E255" s="1"/>
    </row>
    <row r="256" spans="3:5">
      <c r="C256" s="1"/>
      <c r="D256" s="1"/>
      <c r="E256" s="1"/>
    </row>
    <row r="257" spans="3:5">
      <c r="C257" s="1"/>
      <c r="D257" s="1"/>
      <c r="E257" s="1"/>
    </row>
    <row r="258" spans="3:5">
      <c r="C258" s="1"/>
      <c r="D258" s="1"/>
      <c r="E258" s="1"/>
    </row>
    <row r="259" spans="3:5">
      <c r="C259" s="1"/>
      <c r="D259" s="1"/>
      <c r="E259" s="1"/>
    </row>
    <row r="260" spans="3:5">
      <c r="C260" s="1"/>
      <c r="D260" s="1"/>
      <c r="E260" s="1"/>
    </row>
    <row r="261" spans="3:5">
      <c r="C261" s="1"/>
      <c r="D261" s="1"/>
      <c r="E261" s="1"/>
    </row>
    <row r="262" spans="3:5">
      <c r="C262" s="1"/>
      <c r="D262" s="1"/>
      <c r="E262" s="1"/>
    </row>
    <row r="263" spans="3:5">
      <c r="C263" s="1"/>
      <c r="D263" s="1"/>
      <c r="E263" s="1"/>
    </row>
    <row r="264" spans="3:5">
      <c r="C264" s="1"/>
      <c r="D264" s="1"/>
      <c r="E264" s="1"/>
    </row>
    <row r="265" spans="3:5">
      <c r="C265" s="1"/>
      <c r="D265" s="1"/>
      <c r="E265" s="1"/>
    </row>
    <row r="266" spans="3:5">
      <c r="C266" s="1"/>
      <c r="D266" s="1"/>
      <c r="E266" s="1"/>
    </row>
    <row r="267" spans="3:5">
      <c r="C267" s="1"/>
      <c r="D267" s="1"/>
      <c r="E267" s="1"/>
    </row>
    <row r="268" spans="3:5">
      <c r="C268" s="1"/>
      <c r="D268" s="1"/>
      <c r="E268" s="1"/>
    </row>
    <row r="269" spans="3:5">
      <c r="C269" s="1"/>
      <c r="D269" s="1"/>
      <c r="E269" s="1"/>
    </row>
    <row r="270" spans="3:5">
      <c r="C270" s="1"/>
      <c r="D270" s="1"/>
      <c r="E270" s="1"/>
    </row>
    <row r="271" spans="3:5">
      <c r="C271" s="1"/>
      <c r="D271" s="1"/>
      <c r="E271" s="1"/>
    </row>
    <row r="272" spans="3:5">
      <c r="C272" s="1"/>
      <c r="D272" s="1"/>
      <c r="E272" s="1"/>
    </row>
    <row r="273" spans="3:5">
      <c r="C273" s="1"/>
      <c r="D273" s="1"/>
      <c r="E273" s="1"/>
    </row>
    <row r="274" spans="3:5">
      <c r="C274" s="1"/>
      <c r="D274" s="1"/>
      <c r="E274" s="1"/>
    </row>
    <row r="275" spans="3:5">
      <c r="C275" s="1"/>
      <c r="D275" s="1"/>
      <c r="E275" s="1"/>
    </row>
    <row r="276" spans="3:5">
      <c r="C276" s="1"/>
      <c r="D276" s="1"/>
      <c r="E276" s="1"/>
    </row>
    <row r="277" spans="3:5">
      <c r="C277" s="1"/>
      <c r="D277" s="1"/>
      <c r="E277" s="1"/>
    </row>
    <row r="278" spans="3:5">
      <c r="C278" s="1"/>
      <c r="D278" s="1"/>
      <c r="E278" s="1"/>
    </row>
    <row r="279" spans="3:5">
      <c r="C279" s="1"/>
      <c r="D279" s="1"/>
      <c r="E279" s="1"/>
    </row>
    <row r="280" spans="3:5">
      <c r="C280" s="1"/>
      <c r="D280" s="1"/>
      <c r="E280" s="1"/>
    </row>
    <row r="281" spans="3:5">
      <c r="C281" s="1"/>
      <c r="D281" s="1"/>
      <c r="E281" s="1"/>
    </row>
    <row r="282" spans="3:5">
      <c r="C282" s="1"/>
      <c r="D282" s="1"/>
      <c r="E282" s="1"/>
    </row>
    <row r="283" spans="3:5">
      <c r="C283" s="1"/>
      <c r="D283" s="1"/>
      <c r="E283" s="1"/>
    </row>
    <row r="284" spans="3:5">
      <c r="C284" s="1"/>
      <c r="D284" s="1"/>
      <c r="E284" s="1"/>
    </row>
    <row r="285" spans="3:5">
      <c r="C285" s="1"/>
      <c r="D285" s="1"/>
      <c r="E285" s="1"/>
    </row>
    <row r="286" spans="3:5">
      <c r="C286" s="1"/>
      <c r="D286" s="1"/>
      <c r="E286" s="1"/>
    </row>
    <row r="287" spans="3:5">
      <c r="C287" s="1"/>
      <c r="D287" s="1"/>
      <c r="E287" s="1"/>
    </row>
    <row r="288" spans="3:5">
      <c r="C288" s="1"/>
      <c r="D288" s="1"/>
      <c r="E288" s="1"/>
    </row>
    <row r="289" spans="3:5">
      <c r="C289" s="1"/>
      <c r="D289" s="1"/>
      <c r="E289" s="1"/>
    </row>
    <row r="290" spans="3:5">
      <c r="C290" s="1"/>
      <c r="D290" s="1"/>
      <c r="E290" s="1"/>
    </row>
    <row r="291" spans="3:5">
      <c r="C291" s="1"/>
      <c r="D291" s="1"/>
      <c r="E291" s="1"/>
    </row>
    <row r="292" spans="3:5">
      <c r="C292" s="1"/>
      <c r="D292" s="1"/>
      <c r="E292" s="1"/>
    </row>
    <row r="293" spans="3:5">
      <c r="C293" s="1"/>
      <c r="D293" s="1"/>
      <c r="E293" s="1"/>
    </row>
    <row r="294" spans="3:5">
      <c r="C294" s="1"/>
      <c r="D294" s="1"/>
      <c r="E294" s="1"/>
    </row>
    <row r="295" spans="3:5">
      <c r="C295" s="1"/>
      <c r="D295" s="1"/>
      <c r="E295" s="1"/>
    </row>
    <row r="296" spans="3:5">
      <c r="C296" s="1"/>
      <c r="D296" s="1"/>
      <c r="E296" s="1"/>
    </row>
    <row r="297" spans="3:5">
      <c r="C297" s="1"/>
      <c r="D297" s="1"/>
      <c r="E297" s="1"/>
    </row>
    <row r="298" spans="3:5">
      <c r="C298" s="1"/>
      <c r="D298" s="1"/>
      <c r="E298" s="1"/>
    </row>
    <row r="299" spans="3:5">
      <c r="C299" s="1"/>
      <c r="D299" s="1"/>
      <c r="E299" s="1"/>
    </row>
    <row r="300" spans="3:5">
      <c r="C300" s="1"/>
      <c r="D300" s="1"/>
      <c r="E300" s="1"/>
    </row>
    <row r="301" spans="3:5">
      <c r="C301" s="1"/>
      <c r="D301" s="1"/>
      <c r="E301" s="1"/>
    </row>
    <row r="302" spans="3:5">
      <c r="C302" s="1"/>
      <c r="D302" s="1"/>
      <c r="E302" s="1"/>
    </row>
    <row r="303" spans="3:5">
      <c r="C303" s="1"/>
      <c r="D303" s="1"/>
      <c r="E303" s="1"/>
    </row>
    <row r="304" spans="3:5">
      <c r="C304" s="1"/>
      <c r="D304" s="1"/>
      <c r="E304" s="1"/>
    </row>
    <row r="305" spans="2:5">
      <c r="C305" s="1"/>
      <c r="D305" s="1"/>
      <c r="E305" s="1"/>
    </row>
    <row r="306" spans="2:5">
      <c r="C306" s="1"/>
      <c r="D306" s="1"/>
      <c r="E306" s="1"/>
    </row>
    <row r="307" spans="2:5">
      <c r="B307" s="32"/>
      <c r="C307" s="1"/>
      <c r="D307" s="1"/>
      <c r="E307" s="1"/>
    </row>
    <row r="308" spans="2:5">
      <c r="B308" s="32"/>
      <c r="C308" s="1"/>
      <c r="D308" s="1"/>
      <c r="E308" s="1"/>
    </row>
    <row r="309" spans="2:5">
      <c r="B309" s="3"/>
      <c r="C309" s="1"/>
      <c r="D309" s="1"/>
      <c r="E309" s="1"/>
    </row>
  </sheetData>
  <mergeCells count="2">
    <mergeCell ref="B6:O6"/>
    <mergeCell ref="B7:O7"/>
  </mergeCells>
  <phoneticPr fontId="3" type="noConversion"/>
  <dataValidations count="1">
    <dataValidation allowBlank="1" showInputMessage="1" showErrorMessage="1" sqref="A5:XFD11 A22:XFD1048576"/>
  </dataValidations>
  <pageMargins left="0" right="0" top="0.5" bottom="0.5" header="0" footer="0.25"/>
  <pageSetup paperSize="9" scale="97" pageOrder="overThenDown" orientation="landscape" r:id="rId1"/>
  <headerFooter alignWithMargins="0">
    <oddFooter>&amp;L&amp;Z&amp;F&amp;C&amp;A&amp;R&amp;D</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גיליון9">
    <tabColor indexed="44"/>
    <pageSetUpPr fitToPage="1"/>
  </sheetPr>
  <dimension ref="B1:BH796"/>
  <sheetViews>
    <sheetView rightToLeft="1" workbookViewId="0">
      <selection activeCell="B1" sqref="B1:B4"/>
    </sheetView>
  </sheetViews>
  <sheetFormatPr defaultColWidth="9.140625" defaultRowHeight="18"/>
  <cols>
    <col min="1" max="1" width="6.28515625" style="1" customWidth="1"/>
    <col min="2" max="2" width="38.42578125" style="2" customWidth="1"/>
    <col min="3" max="3" width="9.7109375" style="2" bestFit="1" customWidth="1"/>
    <col min="4" max="4" width="10.5703125" style="2" bestFit="1" customWidth="1"/>
    <col min="5" max="5" width="19" style="2" bestFit="1" customWidth="1"/>
    <col min="6" max="6" width="9.85546875" style="1" bestFit="1" customWidth="1"/>
    <col min="7" max="7" width="16.42578125" style="1" bestFit="1" customWidth="1"/>
    <col min="8" max="8" width="8.28515625" style="1" bestFit="1" customWidth="1"/>
    <col min="9" max="9" width="10" style="1" bestFit="1" customWidth="1"/>
    <col min="10" max="10" width="11.28515625" style="1" bestFit="1" customWidth="1"/>
    <col min="11" max="11" width="11.85546875" style="1" bestFit="1" customWidth="1"/>
    <col min="12" max="12" width="11.140625" style="1" customWidth="1"/>
    <col min="13" max="13" width="7.7109375" style="1" customWidth="1"/>
    <col min="14" max="14" width="7.140625" style="1" customWidth="1"/>
    <col min="15" max="15" width="6" style="1" customWidth="1"/>
    <col min="16" max="16" width="7.85546875" style="1" customWidth="1"/>
    <col min="17" max="17" width="8.140625" style="1" customWidth="1"/>
    <col min="18" max="18" width="6.28515625" style="1" customWidth="1"/>
    <col min="19" max="19" width="8" style="1" customWidth="1"/>
    <col min="20" max="20" width="8.7109375" style="1" customWidth="1"/>
    <col min="21" max="21" width="10" style="1" customWidth="1"/>
    <col min="22" max="22" width="9.5703125" style="1" customWidth="1"/>
    <col min="23" max="23" width="6.140625" style="1" customWidth="1"/>
    <col min="24" max="25" width="5.7109375" style="1" customWidth="1"/>
    <col min="26" max="26" width="6.85546875" style="1" customWidth="1"/>
    <col min="27" max="27" width="6.42578125" style="1" customWidth="1"/>
    <col min="28" max="28" width="6.7109375" style="1" customWidth="1"/>
    <col min="29" max="29" width="7.28515625" style="1" customWidth="1"/>
    <col min="30" max="41" width="5.7109375" style="1" customWidth="1"/>
    <col min="42" max="16384" width="9.140625" style="1"/>
  </cols>
  <sheetData>
    <row r="1" spans="2:60">
      <c r="B1" s="82" t="s">
        <v>278</v>
      </c>
    </row>
    <row r="2" spans="2:60">
      <c r="B2" s="82" t="s">
        <v>279</v>
      </c>
    </row>
    <row r="3" spans="2:60">
      <c r="B3" s="82" t="s">
        <v>280</v>
      </c>
    </row>
    <row r="4" spans="2:60">
      <c r="B4" s="82" t="s">
        <v>281</v>
      </c>
    </row>
    <row r="6" spans="2:60" ht="26.25" customHeight="1">
      <c r="B6" s="171" t="s">
        <v>223</v>
      </c>
      <c r="C6" s="172"/>
      <c r="D6" s="172"/>
      <c r="E6" s="172"/>
      <c r="F6" s="172"/>
      <c r="G6" s="172"/>
      <c r="H6" s="172"/>
      <c r="I6" s="172"/>
      <c r="J6" s="172"/>
      <c r="K6" s="172"/>
      <c r="L6" s="173"/>
    </row>
    <row r="7" spans="2:60" ht="26.25" customHeight="1">
      <c r="B7" s="171" t="s">
        <v>124</v>
      </c>
      <c r="C7" s="172"/>
      <c r="D7" s="172"/>
      <c r="E7" s="172"/>
      <c r="F7" s="172"/>
      <c r="G7" s="172"/>
      <c r="H7" s="172"/>
      <c r="I7" s="172"/>
      <c r="J7" s="172"/>
      <c r="K7" s="172"/>
      <c r="L7" s="173"/>
      <c r="BH7" s="3"/>
    </row>
    <row r="8" spans="2:60" s="3" customFormat="1" ht="47.25">
      <c r="B8" s="20" t="s">
        <v>149</v>
      </c>
      <c r="C8" s="25" t="s">
        <v>50</v>
      </c>
      <c r="D8" s="77" t="s">
        <v>153</v>
      </c>
      <c r="E8" s="77" t="s">
        <v>84</v>
      </c>
      <c r="F8" s="25" t="s">
        <v>133</v>
      </c>
      <c r="G8" s="25" t="s">
        <v>0</v>
      </c>
      <c r="H8" s="25" t="s">
        <v>137</v>
      </c>
      <c r="I8" s="25" t="s">
        <v>78</v>
      </c>
      <c r="J8" s="25" t="s">
        <v>72</v>
      </c>
      <c r="K8" s="47" t="s">
        <v>195</v>
      </c>
      <c r="L8" s="26" t="s">
        <v>197</v>
      </c>
      <c r="BD8" s="1"/>
      <c r="BE8" s="1"/>
    </row>
    <row r="9" spans="2:60" s="3" customFormat="1" ht="20.25">
      <c r="B9" s="15"/>
      <c r="C9" s="16"/>
      <c r="D9" s="16"/>
      <c r="E9" s="16"/>
      <c r="F9" s="16"/>
      <c r="G9" s="16" t="s">
        <v>22</v>
      </c>
      <c r="H9" s="16" t="s">
        <v>79</v>
      </c>
      <c r="I9" s="16" t="s">
        <v>23</v>
      </c>
      <c r="J9" s="16" t="s">
        <v>20</v>
      </c>
      <c r="K9" s="27" t="s">
        <v>20</v>
      </c>
      <c r="L9" s="17" t="s">
        <v>20</v>
      </c>
      <c r="BC9" s="1"/>
      <c r="BD9" s="1"/>
      <c r="BE9" s="1"/>
      <c r="BG9" s="4"/>
    </row>
    <row r="10" spans="2:60" s="4" customFormat="1" ht="18" customHeight="1">
      <c r="B10" s="18"/>
      <c r="C10" s="61" t="s">
        <v>1</v>
      </c>
      <c r="D10" s="61" t="s">
        <v>2</v>
      </c>
      <c r="E10" s="61" t="s">
        <v>3</v>
      </c>
      <c r="F10" s="61" t="s">
        <v>3</v>
      </c>
      <c r="G10" s="61" t="s">
        <v>4</v>
      </c>
      <c r="H10" s="61" t="s">
        <v>5</v>
      </c>
      <c r="I10" s="61" t="s">
        <v>6</v>
      </c>
      <c r="J10" s="61" t="s">
        <v>7</v>
      </c>
      <c r="K10" s="63" t="s">
        <v>8</v>
      </c>
      <c r="L10" s="63" t="s">
        <v>9</v>
      </c>
      <c r="BC10" s="1"/>
      <c r="BD10" s="3"/>
      <c r="BE10" s="1"/>
    </row>
    <row r="11" spans="2:60" s="4" customFormat="1" ht="18" customHeight="1">
      <c r="B11" s="56" t="s">
        <v>55</v>
      </c>
      <c r="C11" s="85"/>
      <c r="D11" s="85"/>
      <c r="E11" s="85"/>
      <c r="F11" s="85"/>
      <c r="G11" s="84">
        <v>6738041</v>
      </c>
      <c r="H11" s="84"/>
      <c r="I11" s="84">
        <v>908.68</v>
      </c>
      <c r="J11" s="84"/>
      <c r="K11" s="84"/>
      <c r="L11" s="84">
        <v>0.04</v>
      </c>
      <c r="BC11" s="1"/>
      <c r="BD11" s="3"/>
      <c r="BE11" s="1"/>
      <c r="BG11" s="1"/>
    </row>
    <row r="12" spans="2:60" customFormat="1" ht="18" customHeight="1">
      <c r="B12" s="59" t="s">
        <v>1020</v>
      </c>
      <c r="C12" s="88"/>
      <c r="D12" s="88"/>
      <c r="E12" s="88"/>
      <c r="F12" s="88"/>
      <c r="G12" s="91">
        <v>6738041</v>
      </c>
      <c r="H12" s="91"/>
      <c r="I12" s="91">
        <v>908.68</v>
      </c>
      <c r="J12" s="91"/>
      <c r="K12" s="91"/>
      <c r="L12" s="91">
        <v>0.04</v>
      </c>
    </row>
    <row r="13" spans="2:60" customFormat="1" ht="15.75">
      <c r="B13" s="67" t="s">
        <v>268</v>
      </c>
      <c r="C13" s="90"/>
      <c r="D13" s="90"/>
      <c r="E13" s="90"/>
      <c r="F13" s="90"/>
      <c r="G13" s="114"/>
      <c r="H13" s="114"/>
      <c r="I13" s="114"/>
      <c r="J13" s="114"/>
      <c r="K13" s="114"/>
      <c r="L13" s="114"/>
    </row>
    <row r="14" spans="2:60" customFormat="1" ht="15.75">
      <c r="B14" s="67" t="s">
        <v>1021</v>
      </c>
      <c r="C14" s="90">
        <v>1139229</v>
      </c>
      <c r="D14" s="90" t="s">
        <v>154</v>
      </c>
      <c r="E14" s="90" t="s">
        <v>614</v>
      </c>
      <c r="F14" s="90" t="s">
        <v>185</v>
      </c>
      <c r="G14" s="114">
        <v>961500</v>
      </c>
      <c r="H14" s="114">
        <v>30.8</v>
      </c>
      <c r="I14" s="114">
        <v>296.14</v>
      </c>
      <c r="J14" s="114">
        <v>7.24</v>
      </c>
      <c r="K14" s="114">
        <v>32.590000000000003</v>
      </c>
      <c r="L14" s="114">
        <v>0.01</v>
      </c>
    </row>
    <row r="15" spans="2:60" customFormat="1" ht="15.75">
      <c r="B15" s="67" t="s">
        <v>1022</v>
      </c>
      <c r="C15" s="90">
        <v>1131606</v>
      </c>
      <c r="D15" s="90" t="s">
        <v>154</v>
      </c>
      <c r="E15" s="90" t="s">
        <v>202</v>
      </c>
      <c r="F15" s="90" t="s">
        <v>185</v>
      </c>
      <c r="G15" s="114">
        <v>2319000</v>
      </c>
      <c r="H15" s="114">
        <v>1</v>
      </c>
      <c r="I15" s="114">
        <v>23.19</v>
      </c>
      <c r="J15" s="114">
        <v>1.69</v>
      </c>
      <c r="K15" s="114">
        <v>2.5499999999999998</v>
      </c>
      <c r="L15" s="114">
        <v>0</v>
      </c>
    </row>
    <row r="16" spans="2:60" customFormat="1" ht="15.75">
      <c r="B16" s="67" t="s">
        <v>1023</v>
      </c>
      <c r="C16" s="90">
        <v>6910152</v>
      </c>
      <c r="D16" s="90" t="s">
        <v>154</v>
      </c>
      <c r="E16" s="90" t="s">
        <v>336</v>
      </c>
      <c r="F16" s="90" t="s">
        <v>185</v>
      </c>
      <c r="G16" s="114">
        <v>136502</v>
      </c>
      <c r="H16" s="114">
        <v>350</v>
      </c>
      <c r="I16" s="114">
        <v>477.76</v>
      </c>
      <c r="J16" s="114">
        <v>0.43</v>
      </c>
      <c r="K16" s="114">
        <v>52.58</v>
      </c>
      <c r="L16" s="114">
        <v>0.02</v>
      </c>
    </row>
    <row r="17" spans="2:12" customFormat="1" ht="15.75">
      <c r="B17" s="67" t="s">
        <v>1024</v>
      </c>
      <c r="C17" s="90">
        <v>1135565</v>
      </c>
      <c r="D17" s="90" t="s">
        <v>154</v>
      </c>
      <c r="E17" s="90" t="s">
        <v>357</v>
      </c>
      <c r="F17" s="90" t="s">
        <v>185</v>
      </c>
      <c r="G17" s="114">
        <v>120900</v>
      </c>
      <c r="H17" s="114">
        <v>56</v>
      </c>
      <c r="I17" s="114">
        <v>67.7</v>
      </c>
      <c r="J17" s="114">
        <v>0.5</v>
      </c>
      <c r="K17" s="114">
        <v>7.45</v>
      </c>
      <c r="L17" s="114">
        <v>0</v>
      </c>
    </row>
    <row r="18" spans="2:12" customFormat="1" ht="15.75">
      <c r="B18" s="67" t="s">
        <v>1025</v>
      </c>
      <c r="C18" s="90">
        <v>4960126</v>
      </c>
      <c r="D18" s="90" t="s">
        <v>154</v>
      </c>
      <c r="E18" s="90" t="s">
        <v>621</v>
      </c>
      <c r="F18" s="90" t="s">
        <v>185</v>
      </c>
      <c r="G18" s="114">
        <v>1973500</v>
      </c>
      <c r="H18" s="114">
        <v>1</v>
      </c>
      <c r="I18" s="114">
        <v>19.739999999999998</v>
      </c>
      <c r="J18" s="114">
        <v>2.23</v>
      </c>
      <c r="K18" s="114">
        <v>2.17</v>
      </c>
      <c r="L18" s="114">
        <v>0</v>
      </c>
    </row>
    <row r="19" spans="2:12" customFormat="1" ht="15.75">
      <c r="B19" s="67" t="s">
        <v>1026</v>
      </c>
      <c r="C19" s="90">
        <v>4960175</v>
      </c>
      <c r="D19" s="90" t="s">
        <v>154</v>
      </c>
      <c r="E19" s="90" t="s">
        <v>621</v>
      </c>
      <c r="F19" s="90" t="s">
        <v>185</v>
      </c>
      <c r="G19" s="114">
        <v>495000</v>
      </c>
      <c r="H19" s="114">
        <v>3.4</v>
      </c>
      <c r="I19" s="114">
        <v>16.829999999999998</v>
      </c>
      <c r="J19" s="114">
        <v>1.35</v>
      </c>
      <c r="K19" s="114">
        <v>1.85</v>
      </c>
      <c r="L19" s="114">
        <v>0</v>
      </c>
    </row>
    <row r="20" spans="2:12" customFormat="1" ht="15.75">
      <c r="B20" s="67" t="s">
        <v>1027</v>
      </c>
      <c r="C20" s="90">
        <v>3940244</v>
      </c>
      <c r="D20" s="90" t="s">
        <v>154</v>
      </c>
      <c r="E20" s="90" t="s">
        <v>172</v>
      </c>
      <c r="F20" s="90" t="s">
        <v>185</v>
      </c>
      <c r="G20" s="114">
        <v>731639</v>
      </c>
      <c r="H20" s="114">
        <v>1</v>
      </c>
      <c r="I20" s="114">
        <v>7.32</v>
      </c>
      <c r="J20" s="114">
        <v>0.11</v>
      </c>
      <c r="K20" s="114">
        <v>0.81</v>
      </c>
      <c r="L20" s="114">
        <v>0</v>
      </c>
    </row>
    <row r="21" spans="2:12" customFormat="1" ht="15.75">
      <c r="B21" s="59" t="s">
        <v>260</v>
      </c>
      <c r="C21" s="88"/>
      <c r="D21" s="88"/>
      <c r="E21" s="88"/>
      <c r="F21" s="88"/>
      <c r="G21" s="91"/>
      <c r="H21" s="91"/>
      <c r="I21" s="91"/>
      <c r="J21" s="91"/>
      <c r="K21" s="91"/>
      <c r="L21" s="91"/>
    </row>
    <row r="22" spans="2:12">
      <c r="B22" s="117" t="s">
        <v>268</v>
      </c>
      <c r="C22" s="90"/>
      <c r="D22" s="90"/>
      <c r="E22" s="90"/>
      <c r="F22" s="90"/>
      <c r="G22" s="114"/>
      <c r="H22" s="114"/>
      <c r="I22" s="114"/>
      <c r="J22" s="114"/>
      <c r="K22" s="114"/>
      <c r="L22" s="114"/>
    </row>
    <row r="23" spans="2:12">
      <c r="B23" s="6" t="s">
        <v>52</v>
      </c>
      <c r="D23" s="1"/>
      <c r="E23" s="1"/>
    </row>
    <row r="24" spans="2:12">
      <c r="B24" s="6" t="s">
        <v>145</v>
      </c>
      <c r="D24" s="1"/>
      <c r="E24" s="1"/>
    </row>
    <row r="25" spans="2:12">
      <c r="D25" s="1"/>
      <c r="E25" s="1"/>
    </row>
    <row r="26" spans="2:12">
      <c r="D26" s="1"/>
      <c r="E26" s="1"/>
    </row>
    <row r="27" spans="2:12">
      <c r="D27" s="1"/>
      <c r="E27" s="1"/>
    </row>
    <row r="28" spans="2:12">
      <c r="D28" s="1"/>
      <c r="E28" s="1"/>
    </row>
    <row r="29" spans="2:12">
      <c r="D29" s="1"/>
      <c r="E29" s="1"/>
    </row>
    <row r="30" spans="2:12">
      <c r="D30" s="1"/>
      <c r="E30" s="1"/>
    </row>
    <row r="31" spans="2:12">
      <c r="D31" s="1"/>
      <c r="E31" s="1"/>
    </row>
    <row r="32" spans="2:12">
      <c r="D32" s="1"/>
      <c r="E32" s="1"/>
    </row>
    <row r="33" spans="4:5">
      <c r="D33" s="1"/>
      <c r="E33" s="1"/>
    </row>
    <row r="34" spans="4:5">
      <c r="D34" s="1"/>
      <c r="E34" s="1"/>
    </row>
    <row r="35" spans="4:5">
      <c r="D35" s="1"/>
      <c r="E35" s="1"/>
    </row>
    <row r="36" spans="4:5">
      <c r="D36" s="1"/>
      <c r="E36" s="1"/>
    </row>
    <row r="37" spans="4:5">
      <c r="D37" s="1"/>
      <c r="E37" s="1"/>
    </row>
    <row r="38" spans="4:5">
      <c r="D38" s="1"/>
      <c r="E38" s="1"/>
    </row>
    <row r="39" spans="4:5">
      <c r="D39" s="1"/>
      <c r="E39" s="1"/>
    </row>
    <row r="40" spans="4:5">
      <c r="D40" s="1"/>
      <c r="E40" s="1"/>
    </row>
    <row r="41" spans="4:5">
      <c r="D41" s="1"/>
      <c r="E41" s="1"/>
    </row>
    <row r="42" spans="4:5">
      <c r="D42" s="1"/>
      <c r="E42" s="1"/>
    </row>
    <row r="43" spans="4:5">
      <c r="D43" s="1"/>
      <c r="E43" s="1"/>
    </row>
    <row r="44" spans="4:5">
      <c r="D44" s="1"/>
      <c r="E44" s="1"/>
    </row>
    <row r="45" spans="4:5">
      <c r="D45" s="1"/>
      <c r="E45" s="1"/>
    </row>
    <row r="46" spans="4:5">
      <c r="D46" s="1"/>
      <c r="E46" s="1"/>
    </row>
    <row r="47" spans="4:5">
      <c r="D47" s="1"/>
      <c r="E47" s="1"/>
    </row>
    <row r="48" spans="4:5">
      <c r="D48" s="1"/>
      <c r="E48" s="1"/>
    </row>
    <row r="49" spans="4:5">
      <c r="D49" s="1"/>
      <c r="E49" s="1"/>
    </row>
    <row r="50" spans="4:5">
      <c r="D50" s="1"/>
      <c r="E50" s="1"/>
    </row>
    <row r="51" spans="4:5">
      <c r="D51" s="1"/>
      <c r="E51" s="1"/>
    </row>
    <row r="52" spans="4:5">
      <c r="D52" s="1"/>
      <c r="E52" s="1"/>
    </row>
    <row r="53" spans="4:5">
      <c r="D53" s="1"/>
      <c r="E53" s="1"/>
    </row>
    <row r="54" spans="4:5">
      <c r="D54" s="1"/>
      <c r="E54" s="1"/>
    </row>
    <row r="55" spans="4:5">
      <c r="D55" s="1"/>
      <c r="E55" s="1"/>
    </row>
    <row r="56" spans="4:5">
      <c r="D56" s="1"/>
      <c r="E56" s="1"/>
    </row>
    <row r="57" spans="4:5">
      <c r="D57" s="1"/>
      <c r="E57" s="1"/>
    </row>
    <row r="58" spans="4:5">
      <c r="D58" s="1"/>
      <c r="E58" s="1"/>
    </row>
    <row r="59" spans="4:5">
      <c r="D59" s="1"/>
      <c r="E59" s="1"/>
    </row>
    <row r="60" spans="4:5">
      <c r="D60" s="1"/>
      <c r="E60" s="1"/>
    </row>
    <row r="61" spans="4:5">
      <c r="D61" s="1"/>
      <c r="E61" s="1"/>
    </row>
    <row r="62" spans="4:5">
      <c r="D62" s="1"/>
      <c r="E62" s="1"/>
    </row>
    <row r="63" spans="4:5">
      <c r="D63" s="1"/>
      <c r="E63" s="1"/>
    </row>
    <row r="64" spans="4:5">
      <c r="D64" s="1"/>
      <c r="E64" s="1"/>
    </row>
    <row r="65" spans="4:5">
      <c r="D65" s="1"/>
      <c r="E65" s="1"/>
    </row>
    <row r="66" spans="4:5">
      <c r="D66" s="1"/>
      <c r="E66" s="1"/>
    </row>
    <row r="67" spans="4:5">
      <c r="D67" s="1"/>
      <c r="E67" s="1"/>
    </row>
    <row r="68" spans="4:5">
      <c r="D68" s="1"/>
      <c r="E68" s="1"/>
    </row>
    <row r="69" spans="4:5">
      <c r="D69" s="1"/>
      <c r="E69" s="1"/>
    </row>
    <row r="70" spans="4:5">
      <c r="D70" s="1"/>
      <c r="E70" s="1"/>
    </row>
    <row r="71" spans="4:5">
      <c r="D71" s="1"/>
      <c r="E71" s="1"/>
    </row>
    <row r="72" spans="4:5">
      <c r="D72" s="1"/>
      <c r="E72" s="1"/>
    </row>
    <row r="73" spans="4:5">
      <c r="D73" s="1"/>
      <c r="E73" s="1"/>
    </row>
    <row r="74" spans="4:5">
      <c r="D74" s="1"/>
      <c r="E74" s="1"/>
    </row>
    <row r="75" spans="4:5">
      <c r="D75" s="1"/>
      <c r="E75" s="1"/>
    </row>
    <row r="76" spans="4:5">
      <c r="D76" s="1"/>
      <c r="E76" s="1"/>
    </row>
    <row r="77" spans="4:5">
      <c r="D77" s="1"/>
      <c r="E77" s="1"/>
    </row>
    <row r="78" spans="4:5">
      <c r="D78" s="1"/>
      <c r="E78" s="1"/>
    </row>
    <row r="79" spans="4:5">
      <c r="D79" s="1"/>
      <c r="E79" s="1"/>
    </row>
    <row r="80" spans="4:5">
      <c r="D80" s="1"/>
      <c r="E80" s="1"/>
    </row>
    <row r="81" spans="4:5">
      <c r="D81" s="1"/>
      <c r="E81" s="1"/>
    </row>
    <row r="82" spans="4:5">
      <c r="D82" s="1"/>
      <c r="E82" s="1"/>
    </row>
    <row r="83" spans="4:5">
      <c r="D83" s="1"/>
      <c r="E83" s="1"/>
    </row>
    <row r="84" spans="4:5">
      <c r="D84" s="1"/>
      <c r="E84" s="1"/>
    </row>
    <row r="85" spans="4:5">
      <c r="D85" s="1"/>
      <c r="E85" s="1"/>
    </row>
    <row r="86" spans="4:5">
      <c r="D86" s="1"/>
      <c r="E86" s="1"/>
    </row>
    <row r="87" spans="4:5">
      <c r="D87" s="1"/>
      <c r="E87" s="1"/>
    </row>
    <row r="88" spans="4:5">
      <c r="D88" s="1"/>
      <c r="E88" s="1"/>
    </row>
    <row r="89" spans="4:5">
      <c r="D89" s="1"/>
      <c r="E89" s="1"/>
    </row>
    <row r="90" spans="4:5">
      <c r="D90" s="1"/>
      <c r="E90" s="1"/>
    </row>
    <row r="91" spans="4:5">
      <c r="D91" s="1"/>
      <c r="E91" s="1"/>
    </row>
    <row r="92" spans="4:5">
      <c r="D92" s="1"/>
      <c r="E92" s="1"/>
    </row>
    <row r="93" spans="4:5">
      <c r="D93" s="1"/>
      <c r="E93" s="1"/>
    </row>
    <row r="94" spans="4:5">
      <c r="D94" s="1"/>
      <c r="E94" s="1"/>
    </row>
    <row r="95" spans="4:5">
      <c r="D95" s="1"/>
      <c r="E95" s="1"/>
    </row>
    <row r="96" spans="4:5">
      <c r="D96" s="1"/>
      <c r="E96" s="1"/>
    </row>
    <row r="97" spans="4:5">
      <c r="D97" s="1"/>
      <c r="E97" s="1"/>
    </row>
    <row r="98" spans="4:5">
      <c r="D98" s="1"/>
      <c r="E98" s="1"/>
    </row>
    <row r="99" spans="4:5">
      <c r="D99" s="1"/>
      <c r="E99" s="1"/>
    </row>
    <row r="100" spans="4:5">
      <c r="D100" s="1"/>
      <c r="E100" s="1"/>
    </row>
    <row r="101" spans="4:5">
      <c r="D101" s="1"/>
      <c r="E101" s="1"/>
    </row>
    <row r="102" spans="4:5">
      <c r="D102" s="1"/>
      <c r="E102" s="1"/>
    </row>
    <row r="103" spans="4:5">
      <c r="D103" s="1"/>
      <c r="E103" s="1"/>
    </row>
    <row r="104" spans="4:5">
      <c r="D104" s="1"/>
      <c r="E104" s="1"/>
    </row>
    <row r="105" spans="4:5">
      <c r="D105" s="1"/>
      <c r="E105" s="1"/>
    </row>
    <row r="106" spans="4:5">
      <c r="D106" s="1"/>
      <c r="E106" s="1"/>
    </row>
    <row r="107" spans="4:5">
      <c r="D107" s="1"/>
      <c r="E107" s="1"/>
    </row>
    <row r="108" spans="4:5">
      <c r="D108" s="1"/>
      <c r="E108" s="1"/>
    </row>
    <row r="109" spans="4:5">
      <c r="D109" s="1"/>
      <c r="E109" s="1"/>
    </row>
    <row r="110" spans="4:5">
      <c r="D110" s="1"/>
      <c r="E110" s="1"/>
    </row>
    <row r="111" spans="4:5">
      <c r="D111" s="1"/>
      <c r="E111" s="1"/>
    </row>
    <row r="112" spans="4:5">
      <c r="D112" s="1"/>
      <c r="E112" s="1"/>
    </row>
    <row r="113" spans="4:5">
      <c r="D113" s="1"/>
      <c r="E113" s="1"/>
    </row>
    <row r="114" spans="4:5">
      <c r="D114" s="1"/>
      <c r="E114" s="1"/>
    </row>
    <row r="115" spans="4:5">
      <c r="D115" s="1"/>
      <c r="E115" s="1"/>
    </row>
    <row r="116" spans="4:5">
      <c r="D116" s="1"/>
      <c r="E116" s="1"/>
    </row>
    <row r="117" spans="4:5">
      <c r="D117" s="1"/>
      <c r="E117" s="1"/>
    </row>
    <row r="118" spans="4:5">
      <c r="D118" s="1"/>
      <c r="E118" s="1"/>
    </row>
    <row r="119" spans="4:5">
      <c r="D119" s="1"/>
      <c r="E119" s="1"/>
    </row>
    <row r="120" spans="4:5">
      <c r="D120" s="1"/>
      <c r="E120" s="1"/>
    </row>
    <row r="121" spans="4:5">
      <c r="D121" s="1"/>
      <c r="E121" s="1"/>
    </row>
    <row r="122" spans="4:5">
      <c r="D122" s="1"/>
      <c r="E122" s="1"/>
    </row>
    <row r="123" spans="4:5">
      <c r="D123" s="1"/>
      <c r="E123" s="1"/>
    </row>
    <row r="124" spans="4:5">
      <c r="D124" s="1"/>
      <c r="E124" s="1"/>
    </row>
    <row r="125" spans="4:5">
      <c r="D125" s="1"/>
      <c r="E125" s="1"/>
    </row>
    <row r="126" spans="4:5">
      <c r="D126" s="1"/>
      <c r="E126" s="1"/>
    </row>
    <row r="127" spans="4:5">
      <c r="D127" s="1"/>
      <c r="E127" s="1"/>
    </row>
    <row r="128" spans="4:5">
      <c r="D128" s="1"/>
      <c r="E128" s="1"/>
    </row>
    <row r="129" spans="4:5">
      <c r="D129" s="1"/>
      <c r="E129" s="1"/>
    </row>
    <row r="130" spans="4:5">
      <c r="D130" s="1"/>
      <c r="E130" s="1"/>
    </row>
    <row r="131" spans="4:5">
      <c r="D131" s="1"/>
      <c r="E131" s="1"/>
    </row>
    <row r="132" spans="4:5">
      <c r="D132" s="1"/>
      <c r="E132" s="1"/>
    </row>
    <row r="133" spans="4:5">
      <c r="D133" s="1"/>
      <c r="E133" s="1"/>
    </row>
    <row r="134" spans="4:5">
      <c r="D134" s="1"/>
      <c r="E134" s="1"/>
    </row>
    <row r="135" spans="4:5">
      <c r="D135" s="1"/>
      <c r="E135" s="1"/>
    </row>
    <row r="136" spans="4:5">
      <c r="D136" s="1"/>
      <c r="E136" s="1"/>
    </row>
    <row r="137" spans="4:5">
      <c r="D137" s="1"/>
      <c r="E137" s="1"/>
    </row>
    <row r="138" spans="4:5">
      <c r="D138" s="1"/>
      <c r="E138" s="1"/>
    </row>
    <row r="139" spans="4:5">
      <c r="D139" s="1"/>
      <c r="E139" s="1"/>
    </row>
    <row r="140" spans="4:5">
      <c r="D140" s="1"/>
      <c r="E140" s="1"/>
    </row>
    <row r="141" spans="4:5">
      <c r="D141" s="1"/>
      <c r="E141" s="1"/>
    </row>
    <row r="142" spans="4:5">
      <c r="D142" s="1"/>
      <c r="E142" s="1"/>
    </row>
    <row r="143" spans="4:5">
      <c r="D143" s="1"/>
      <c r="E143" s="1"/>
    </row>
    <row r="144" spans="4:5">
      <c r="D144" s="1"/>
      <c r="E144" s="1"/>
    </row>
    <row r="145" spans="4:5">
      <c r="D145" s="1"/>
      <c r="E145" s="1"/>
    </row>
    <row r="146" spans="4:5">
      <c r="D146" s="1"/>
      <c r="E146" s="1"/>
    </row>
    <row r="147" spans="4:5">
      <c r="D147" s="1"/>
      <c r="E147" s="1"/>
    </row>
    <row r="148" spans="4:5">
      <c r="D148" s="1"/>
      <c r="E148" s="1"/>
    </row>
    <row r="149" spans="4:5">
      <c r="D149" s="1"/>
      <c r="E149" s="1"/>
    </row>
    <row r="150" spans="4:5">
      <c r="D150" s="1"/>
      <c r="E150" s="1"/>
    </row>
    <row r="151" spans="4:5">
      <c r="D151" s="1"/>
      <c r="E151" s="1"/>
    </row>
    <row r="152" spans="4:5">
      <c r="D152" s="1"/>
      <c r="E152" s="1"/>
    </row>
    <row r="153" spans="4:5">
      <c r="D153" s="1"/>
      <c r="E153" s="1"/>
    </row>
    <row r="154" spans="4:5">
      <c r="D154" s="1"/>
      <c r="E154" s="1"/>
    </row>
    <row r="155" spans="4:5">
      <c r="D155" s="1"/>
      <c r="E155" s="1"/>
    </row>
    <row r="156" spans="4:5">
      <c r="D156" s="1"/>
      <c r="E156" s="1"/>
    </row>
    <row r="157" spans="4:5">
      <c r="D157" s="1"/>
      <c r="E157" s="1"/>
    </row>
    <row r="158" spans="4:5">
      <c r="D158" s="1"/>
      <c r="E158" s="1"/>
    </row>
    <row r="159" spans="4:5">
      <c r="D159" s="1"/>
      <c r="E159" s="1"/>
    </row>
    <row r="160" spans="4:5">
      <c r="D160" s="1"/>
      <c r="E160" s="1"/>
    </row>
    <row r="161" spans="4:5">
      <c r="D161" s="1"/>
      <c r="E161" s="1"/>
    </row>
    <row r="162" spans="4:5">
      <c r="D162" s="1"/>
      <c r="E162" s="1"/>
    </row>
    <row r="163" spans="4:5">
      <c r="D163" s="1"/>
      <c r="E163" s="1"/>
    </row>
    <row r="164" spans="4:5">
      <c r="D164" s="1"/>
      <c r="E164" s="1"/>
    </row>
    <row r="165" spans="4:5">
      <c r="D165" s="1"/>
      <c r="E165" s="1"/>
    </row>
    <row r="166" spans="4:5">
      <c r="D166" s="1"/>
      <c r="E166" s="1"/>
    </row>
    <row r="167" spans="4:5">
      <c r="D167" s="1"/>
      <c r="E167" s="1"/>
    </row>
    <row r="168" spans="4:5">
      <c r="D168" s="1"/>
      <c r="E168" s="1"/>
    </row>
    <row r="169" spans="4:5">
      <c r="D169" s="1"/>
      <c r="E169" s="1"/>
    </row>
    <row r="170" spans="4:5">
      <c r="D170" s="1"/>
      <c r="E170" s="1"/>
    </row>
    <row r="171" spans="4:5">
      <c r="D171" s="1"/>
      <c r="E171" s="1"/>
    </row>
    <row r="172" spans="4:5">
      <c r="D172" s="1"/>
      <c r="E172" s="1"/>
    </row>
    <row r="173" spans="4:5">
      <c r="D173" s="1"/>
      <c r="E173" s="1"/>
    </row>
    <row r="174" spans="4:5">
      <c r="D174" s="1"/>
      <c r="E174" s="1"/>
    </row>
    <row r="175" spans="4:5">
      <c r="D175" s="1"/>
      <c r="E175" s="1"/>
    </row>
    <row r="176" spans="4:5">
      <c r="D176" s="1"/>
      <c r="E176" s="1"/>
    </row>
    <row r="177" spans="4:5">
      <c r="D177" s="1"/>
      <c r="E177" s="1"/>
    </row>
    <row r="178" spans="4:5">
      <c r="D178" s="1"/>
      <c r="E178" s="1"/>
    </row>
    <row r="179" spans="4:5">
      <c r="D179" s="1"/>
      <c r="E179" s="1"/>
    </row>
    <row r="180" spans="4:5">
      <c r="D180" s="1"/>
      <c r="E180" s="1"/>
    </row>
    <row r="181" spans="4:5">
      <c r="D181" s="1"/>
      <c r="E181" s="1"/>
    </row>
    <row r="182" spans="4:5">
      <c r="D182" s="1"/>
      <c r="E182" s="1"/>
    </row>
    <row r="183" spans="4:5">
      <c r="D183" s="1"/>
      <c r="E183" s="1"/>
    </row>
    <row r="184" spans="4:5">
      <c r="D184" s="1"/>
      <c r="E184" s="1"/>
    </row>
    <row r="185" spans="4:5">
      <c r="D185" s="1"/>
      <c r="E185" s="1"/>
    </row>
    <row r="186" spans="4:5">
      <c r="D186" s="1"/>
      <c r="E186" s="1"/>
    </row>
    <row r="187" spans="4:5">
      <c r="D187" s="1"/>
      <c r="E187" s="1"/>
    </row>
    <row r="188" spans="4:5">
      <c r="D188" s="1"/>
      <c r="E188" s="1"/>
    </row>
    <row r="189" spans="4:5">
      <c r="D189" s="1"/>
      <c r="E189" s="1"/>
    </row>
    <row r="190" spans="4:5">
      <c r="D190" s="1"/>
      <c r="E190" s="1"/>
    </row>
    <row r="191" spans="4:5">
      <c r="D191" s="1"/>
      <c r="E191" s="1"/>
    </row>
    <row r="192" spans="4:5">
      <c r="D192" s="1"/>
      <c r="E192" s="1"/>
    </row>
    <row r="193" spans="4:5">
      <c r="D193" s="1"/>
      <c r="E193" s="1"/>
    </row>
    <row r="194" spans="4:5">
      <c r="D194" s="1"/>
      <c r="E194" s="1"/>
    </row>
    <row r="195" spans="4:5">
      <c r="D195" s="1"/>
      <c r="E195" s="1"/>
    </row>
    <row r="196" spans="4:5">
      <c r="D196" s="1"/>
      <c r="E196" s="1"/>
    </row>
    <row r="197" spans="4:5">
      <c r="D197" s="1"/>
      <c r="E197" s="1"/>
    </row>
    <row r="198" spans="4:5">
      <c r="D198" s="1"/>
      <c r="E198" s="1"/>
    </row>
    <row r="199" spans="4:5">
      <c r="D199" s="1"/>
      <c r="E199" s="1"/>
    </row>
    <row r="200" spans="4:5">
      <c r="D200" s="1"/>
      <c r="E200" s="1"/>
    </row>
    <row r="201" spans="4:5">
      <c r="D201" s="1"/>
      <c r="E201" s="1"/>
    </row>
    <row r="202" spans="4:5">
      <c r="D202" s="1"/>
      <c r="E202" s="1"/>
    </row>
    <row r="203" spans="4:5">
      <c r="D203" s="1"/>
      <c r="E203" s="1"/>
    </row>
    <row r="204" spans="4:5">
      <c r="D204" s="1"/>
      <c r="E204" s="1"/>
    </row>
    <row r="205" spans="4:5">
      <c r="D205" s="1"/>
      <c r="E205" s="1"/>
    </row>
    <row r="206" spans="4:5">
      <c r="D206" s="1"/>
      <c r="E206" s="1"/>
    </row>
    <row r="207" spans="4:5">
      <c r="D207" s="1"/>
      <c r="E207" s="1"/>
    </row>
    <row r="208" spans="4:5">
      <c r="D208" s="1"/>
      <c r="E208" s="1"/>
    </row>
    <row r="209" spans="4:5">
      <c r="D209" s="1"/>
      <c r="E209" s="1"/>
    </row>
    <row r="210" spans="4:5">
      <c r="D210" s="1"/>
      <c r="E210" s="1"/>
    </row>
    <row r="211" spans="4:5">
      <c r="D211" s="1"/>
      <c r="E211" s="1"/>
    </row>
    <row r="212" spans="4:5">
      <c r="D212" s="1"/>
      <c r="E212" s="1"/>
    </row>
    <row r="213" spans="4:5">
      <c r="D213" s="1"/>
      <c r="E213" s="1"/>
    </row>
    <row r="214" spans="4:5">
      <c r="D214" s="1"/>
      <c r="E214" s="1"/>
    </row>
    <row r="215" spans="4:5">
      <c r="D215" s="1"/>
      <c r="E215" s="1"/>
    </row>
    <row r="216" spans="4:5">
      <c r="D216" s="1"/>
      <c r="E216" s="1"/>
    </row>
    <row r="217" spans="4:5">
      <c r="D217" s="1"/>
      <c r="E217" s="1"/>
    </row>
    <row r="218" spans="4:5">
      <c r="D218" s="1"/>
      <c r="E218" s="1"/>
    </row>
    <row r="219" spans="4:5">
      <c r="D219" s="1"/>
      <c r="E219" s="1"/>
    </row>
    <row r="220" spans="4:5">
      <c r="D220" s="1"/>
      <c r="E220" s="1"/>
    </row>
    <row r="221" spans="4:5">
      <c r="D221" s="1"/>
      <c r="E221" s="1"/>
    </row>
    <row r="222" spans="4:5">
      <c r="D222" s="1"/>
      <c r="E222" s="1"/>
    </row>
    <row r="223" spans="4:5">
      <c r="D223" s="1"/>
      <c r="E223" s="1"/>
    </row>
    <row r="224" spans="4:5">
      <c r="D224" s="1"/>
      <c r="E224" s="1"/>
    </row>
    <row r="225" spans="4:5">
      <c r="D225" s="1"/>
      <c r="E225" s="1"/>
    </row>
    <row r="226" spans="4:5">
      <c r="D226" s="1"/>
      <c r="E226" s="1"/>
    </row>
    <row r="227" spans="4:5">
      <c r="D227" s="1"/>
      <c r="E227" s="1"/>
    </row>
    <row r="228" spans="4:5">
      <c r="D228" s="1"/>
      <c r="E228" s="1"/>
    </row>
    <row r="229" spans="4:5">
      <c r="D229" s="1"/>
      <c r="E229" s="1"/>
    </row>
    <row r="230" spans="4:5">
      <c r="D230" s="1"/>
      <c r="E230" s="1"/>
    </row>
    <row r="231" spans="4:5">
      <c r="D231" s="1"/>
      <c r="E231" s="1"/>
    </row>
    <row r="232" spans="4:5">
      <c r="D232" s="1"/>
      <c r="E232" s="1"/>
    </row>
    <row r="233" spans="4:5">
      <c r="D233" s="1"/>
      <c r="E233" s="1"/>
    </row>
    <row r="234" spans="4:5">
      <c r="D234" s="1"/>
      <c r="E234" s="1"/>
    </row>
    <row r="235" spans="4:5">
      <c r="D235" s="1"/>
      <c r="E235" s="1"/>
    </row>
    <row r="236" spans="4:5">
      <c r="D236" s="1"/>
      <c r="E236" s="1"/>
    </row>
    <row r="237" spans="4:5">
      <c r="D237" s="1"/>
      <c r="E237" s="1"/>
    </row>
    <row r="238" spans="4:5">
      <c r="D238" s="1"/>
      <c r="E238" s="1"/>
    </row>
    <row r="239" spans="4:5">
      <c r="D239" s="1"/>
      <c r="E239" s="1"/>
    </row>
    <row r="240" spans="4:5">
      <c r="D240" s="1"/>
      <c r="E240" s="1"/>
    </row>
    <row r="241" spans="4:5">
      <c r="D241" s="1"/>
      <c r="E241" s="1"/>
    </row>
    <row r="242" spans="4:5">
      <c r="D242" s="1"/>
      <c r="E242" s="1"/>
    </row>
    <row r="243" spans="4:5">
      <c r="D243" s="1"/>
      <c r="E243" s="1"/>
    </row>
    <row r="244" spans="4:5">
      <c r="D244" s="1"/>
      <c r="E244" s="1"/>
    </row>
    <row r="245" spans="4:5">
      <c r="D245" s="1"/>
      <c r="E245" s="1"/>
    </row>
    <row r="246" spans="4:5">
      <c r="D246" s="1"/>
      <c r="E246" s="1"/>
    </row>
    <row r="247" spans="4:5">
      <c r="D247" s="1"/>
      <c r="E247" s="1"/>
    </row>
    <row r="248" spans="4:5">
      <c r="D248" s="1"/>
      <c r="E248" s="1"/>
    </row>
    <row r="249" spans="4:5">
      <c r="D249" s="1"/>
      <c r="E249" s="1"/>
    </row>
    <row r="250" spans="4:5">
      <c r="D250" s="1"/>
      <c r="E250" s="1"/>
    </row>
    <row r="251" spans="4:5">
      <c r="D251" s="1"/>
      <c r="E251" s="1"/>
    </row>
    <row r="252" spans="4:5">
      <c r="D252" s="1"/>
      <c r="E252" s="1"/>
    </row>
    <row r="253" spans="4:5">
      <c r="D253" s="1"/>
      <c r="E253" s="1"/>
    </row>
    <row r="254" spans="4:5">
      <c r="D254" s="1"/>
      <c r="E254" s="1"/>
    </row>
    <row r="255" spans="4:5">
      <c r="D255" s="1"/>
      <c r="E255" s="1"/>
    </row>
    <row r="256" spans="4:5">
      <c r="D256" s="1"/>
      <c r="E256" s="1"/>
    </row>
    <row r="257" spans="4:5">
      <c r="D257" s="1"/>
      <c r="E257" s="1"/>
    </row>
    <row r="258" spans="4:5">
      <c r="D258" s="1"/>
      <c r="E258" s="1"/>
    </row>
    <row r="259" spans="4:5">
      <c r="D259" s="1"/>
      <c r="E259" s="1"/>
    </row>
    <row r="260" spans="4:5">
      <c r="D260" s="1"/>
      <c r="E260" s="1"/>
    </row>
    <row r="261" spans="4:5">
      <c r="D261" s="1"/>
      <c r="E261" s="1"/>
    </row>
    <row r="262" spans="4:5">
      <c r="D262" s="1"/>
      <c r="E262" s="1"/>
    </row>
    <row r="263" spans="4:5">
      <c r="D263" s="1"/>
      <c r="E263" s="1"/>
    </row>
    <row r="264" spans="4:5">
      <c r="D264" s="1"/>
      <c r="E264" s="1"/>
    </row>
    <row r="265" spans="4:5">
      <c r="D265" s="1"/>
      <c r="E265" s="1"/>
    </row>
    <row r="266" spans="4:5">
      <c r="D266" s="1"/>
      <c r="E266" s="1"/>
    </row>
    <row r="267" spans="4:5">
      <c r="D267" s="1"/>
      <c r="E267" s="1"/>
    </row>
    <row r="268" spans="4:5">
      <c r="D268" s="1"/>
      <c r="E268" s="1"/>
    </row>
    <row r="269" spans="4:5">
      <c r="D269" s="1"/>
      <c r="E269" s="1"/>
    </row>
    <row r="270" spans="4:5">
      <c r="D270" s="1"/>
      <c r="E270" s="1"/>
    </row>
    <row r="271" spans="4:5">
      <c r="D271" s="1"/>
      <c r="E271" s="1"/>
    </row>
    <row r="272" spans="4:5">
      <c r="D272" s="1"/>
      <c r="E272" s="1"/>
    </row>
    <row r="273" spans="4:5">
      <c r="D273" s="1"/>
      <c r="E273" s="1"/>
    </row>
    <row r="274" spans="4:5">
      <c r="D274" s="1"/>
      <c r="E274" s="1"/>
    </row>
    <row r="275" spans="4:5">
      <c r="D275" s="1"/>
      <c r="E275" s="1"/>
    </row>
    <row r="276" spans="4:5">
      <c r="D276" s="1"/>
      <c r="E276" s="1"/>
    </row>
    <row r="277" spans="4:5">
      <c r="D277" s="1"/>
      <c r="E277" s="1"/>
    </row>
    <row r="278" spans="4:5">
      <c r="D278" s="1"/>
      <c r="E278" s="1"/>
    </row>
    <row r="279" spans="4:5">
      <c r="D279" s="1"/>
      <c r="E279" s="1"/>
    </row>
    <row r="280" spans="4:5">
      <c r="D280" s="1"/>
      <c r="E280" s="1"/>
    </row>
    <row r="281" spans="4:5">
      <c r="D281" s="1"/>
      <c r="E281" s="1"/>
    </row>
    <row r="282" spans="4:5">
      <c r="D282" s="1"/>
      <c r="E282" s="1"/>
    </row>
    <row r="283" spans="4:5">
      <c r="D283" s="1"/>
      <c r="E283" s="1"/>
    </row>
    <row r="284" spans="4:5">
      <c r="D284" s="1"/>
      <c r="E284" s="1"/>
    </row>
    <row r="285" spans="4:5">
      <c r="D285" s="1"/>
      <c r="E285" s="1"/>
    </row>
    <row r="286" spans="4:5">
      <c r="D286" s="1"/>
      <c r="E286" s="1"/>
    </row>
    <row r="287" spans="4:5">
      <c r="D287" s="1"/>
      <c r="E287" s="1"/>
    </row>
    <row r="288" spans="4:5">
      <c r="D288" s="1"/>
      <c r="E288" s="1"/>
    </row>
    <row r="289" spans="4:5">
      <c r="D289" s="1"/>
      <c r="E289" s="1"/>
    </row>
    <row r="290" spans="4:5">
      <c r="D290" s="1"/>
      <c r="E290" s="1"/>
    </row>
    <row r="291" spans="4:5">
      <c r="D291" s="1"/>
      <c r="E291" s="1"/>
    </row>
    <row r="292" spans="4:5">
      <c r="D292" s="1"/>
      <c r="E292" s="1"/>
    </row>
    <row r="293" spans="4:5">
      <c r="D293" s="1"/>
      <c r="E293" s="1"/>
    </row>
    <row r="294" spans="4:5">
      <c r="D294" s="1"/>
      <c r="E294" s="1"/>
    </row>
    <row r="295" spans="4:5">
      <c r="D295" s="1"/>
      <c r="E295" s="1"/>
    </row>
    <row r="296" spans="4:5">
      <c r="D296" s="1"/>
      <c r="E296" s="1"/>
    </row>
    <row r="297" spans="4:5">
      <c r="D297" s="1"/>
      <c r="E297" s="1"/>
    </row>
    <row r="298" spans="4:5">
      <c r="D298" s="1"/>
      <c r="E298" s="1"/>
    </row>
    <row r="299" spans="4:5">
      <c r="D299" s="1"/>
      <c r="E299" s="1"/>
    </row>
    <row r="300" spans="4:5">
      <c r="D300" s="1"/>
      <c r="E300" s="1"/>
    </row>
    <row r="301" spans="4:5">
      <c r="D301" s="1"/>
      <c r="E301" s="1"/>
    </row>
    <row r="302" spans="4:5">
      <c r="D302" s="1"/>
      <c r="E302" s="1"/>
    </row>
    <row r="303" spans="4:5">
      <c r="D303" s="1"/>
      <c r="E303" s="1"/>
    </row>
    <row r="304" spans="4:5">
      <c r="D304" s="1"/>
      <c r="E304" s="1"/>
    </row>
    <row r="305" spans="4:5">
      <c r="D305" s="1"/>
      <c r="E305" s="1"/>
    </row>
    <row r="306" spans="4:5">
      <c r="D306" s="1"/>
      <c r="E306" s="1"/>
    </row>
    <row r="307" spans="4:5">
      <c r="D307" s="1"/>
      <c r="E307" s="1"/>
    </row>
    <row r="308" spans="4:5">
      <c r="D308" s="1"/>
      <c r="E308" s="1"/>
    </row>
    <row r="309" spans="4:5">
      <c r="D309" s="1"/>
      <c r="E309" s="1"/>
    </row>
    <row r="310" spans="4:5">
      <c r="D310" s="1"/>
      <c r="E310" s="1"/>
    </row>
    <row r="311" spans="4:5">
      <c r="D311" s="1"/>
      <c r="E311" s="1"/>
    </row>
    <row r="312" spans="4:5">
      <c r="D312" s="1"/>
      <c r="E312" s="1"/>
    </row>
    <row r="313" spans="4:5">
      <c r="D313" s="1"/>
      <c r="E313" s="1"/>
    </row>
    <row r="314" spans="4:5">
      <c r="D314" s="1"/>
      <c r="E314" s="1"/>
    </row>
    <row r="315" spans="4:5">
      <c r="D315" s="1"/>
      <c r="E315" s="1"/>
    </row>
    <row r="316" spans="4:5">
      <c r="D316" s="1"/>
      <c r="E316" s="1"/>
    </row>
    <row r="317" spans="4:5">
      <c r="D317" s="1"/>
      <c r="E317" s="1"/>
    </row>
    <row r="318" spans="4:5">
      <c r="D318" s="1"/>
      <c r="E318" s="1"/>
    </row>
    <row r="319" spans="4:5">
      <c r="D319" s="1"/>
      <c r="E319" s="1"/>
    </row>
    <row r="320" spans="4:5">
      <c r="D320" s="1"/>
      <c r="E320" s="1"/>
    </row>
    <row r="321" spans="4:5">
      <c r="D321" s="1"/>
      <c r="E321" s="1"/>
    </row>
    <row r="322" spans="4:5">
      <c r="D322" s="1"/>
      <c r="E322" s="1"/>
    </row>
    <row r="323" spans="4:5">
      <c r="D323" s="1"/>
      <c r="E323" s="1"/>
    </row>
    <row r="324" spans="4:5">
      <c r="D324" s="1"/>
      <c r="E324" s="1"/>
    </row>
    <row r="325" spans="4:5">
      <c r="D325" s="1"/>
      <c r="E325" s="1"/>
    </row>
    <row r="326" spans="4:5">
      <c r="D326" s="1"/>
      <c r="E326" s="1"/>
    </row>
    <row r="327" spans="4:5">
      <c r="D327" s="1"/>
      <c r="E327" s="1"/>
    </row>
    <row r="328" spans="4:5">
      <c r="D328" s="1"/>
      <c r="E328" s="1"/>
    </row>
    <row r="329" spans="4:5">
      <c r="D329" s="1"/>
      <c r="E329" s="1"/>
    </row>
    <row r="330" spans="4:5">
      <c r="D330" s="1"/>
      <c r="E330" s="1"/>
    </row>
    <row r="331" spans="4:5">
      <c r="D331" s="1"/>
      <c r="E331" s="1"/>
    </row>
    <row r="332" spans="4:5">
      <c r="D332" s="1"/>
      <c r="E332" s="1"/>
    </row>
    <row r="333" spans="4:5">
      <c r="D333" s="1"/>
      <c r="E333" s="1"/>
    </row>
    <row r="334" spans="4:5">
      <c r="D334" s="1"/>
      <c r="E334" s="1"/>
    </row>
    <row r="335" spans="4:5">
      <c r="D335" s="1"/>
      <c r="E335" s="1"/>
    </row>
    <row r="336" spans="4:5">
      <c r="D336" s="1"/>
      <c r="E336" s="1"/>
    </row>
    <row r="337" spans="4:5">
      <c r="D337" s="1"/>
      <c r="E337" s="1"/>
    </row>
    <row r="338" spans="4:5">
      <c r="D338" s="1"/>
      <c r="E338" s="1"/>
    </row>
    <row r="339" spans="4:5">
      <c r="D339" s="1"/>
      <c r="E339" s="1"/>
    </row>
    <row r="340" spans="4:5">
      <c r="D340" s="1"/>
      <c r="E340" s="1"/>
    </row>
    <row r="341" spans="4:5">
      <c r="D341" s="1"/>
      <c r="E341" s="1"/>
    </row>
    <row r="342" spans="4:5">
      <c r="D342" s="1"/>
      <c r="E342" s="1"/>
    </row>
    <row r="343" spans="4:5">
      <c r="D343" s="1"/>
      <c r="E343" s="1"/>
    </row>
    <row r="344" spans="4:5">
      <c r="D344" s="1"/>
      <c r="E344" s="1"/>
    </row>
    <row r="345" spans="4:5">
      <c r="D345" s="1"/>
      <c r="E345" s="1"/>
    </row>
    <row r="346" spans="4:5">
      <c r="D346" s="1"/>
      <c r="E346" s="1"/>
    </row>
    <row r="347" spans="4:5">
      <c r="D347" s="1"/>
      <c r="E347" s="1"/>
    </row>
    <row r="348" spans="4:5">
      <c r="D348" s="1"/>
      <c r="E348" s="1"/>
    </row>
    <row r="349" spans="4:5">
      <c r="D349" s="1"/>
      <c r="E349" s="1"/>
    </row>
    <row r="350" spans="4:5">
      <c r="D350" s="1"/>
      <c r="E350" s="1"/>
    </row>
    <row r="351" spans="4:5">
      <c r="D351" s="1"/>
      <c r="E351" s="1"/>
    </row>
    <row r="352" spans="4:5">
      <c r="D352" s="1"/>
      <c r="E352" s="1"/>
    </row>
    <row r="353" spans="4:5">
      <c r="D353" s="1"/>
      <c r="E353" s="1"/>
    </row>
    <row r="354" spans="4:5">
      <c r="D354" s="1"/>
      <c r="E354" s="1"/>
    </row>
    <row r="355" spans="4:5">
      <c r="D355" s="1"/>
      <c r="E355" s="1"/>
    </row>
    <row r="356" spans="4:5">
      <c r="D356" s="1"/>
      <c r="E356" s="1"/>
    </row>
    <row r="357" spans="4:5">
      <c r="D357" s="1"/>
      <c r="E357" s="1"/>
    </row>
    <row r="358" spans="4:5">
      <c r="D358" s="1"/>
      <c r="E358" s="1"/>
    </row>
    <row r="359" spans="4:5">
      <c r="D359" s="1"/>
      <c r="E359" s="1"/>
    </row>
    <row r="360" spans="4:5">
      <c r="D360" s="1"/>
      <c r="E360" s="1"/>
    </row>
    <row r="361" spans="4:5">
      <c r="D361" s="1"/>
      <c r="E361" s="1"/>
    </row>
    <row r="362" spans="4:5">
      <c r="D362" s="1"/>
      <c r="E362" s="1"/>
    </row>
    <row r="363" spans="4:5">
      <c r="D363" s="1"/>
      <c r="E363" s="1"/>
    </row>
    <row r="364" spans="4:5">
      <c r="D364" s="1"/>
      <c r="E364" s="1"/>
    </row>
    <row r="365" spans="4:5">
      <c r="D365" s="1"/>
      <c r="E365" s="1"/>
    </row>
    <row r="366" spans="4:5">
      <c r="D366" s="1"/>
      <c r="E366" s="1"/>
    </row>
    <row r="367" spans="4:5">
      <c r="D367" s="1"/>
      <c r="E367" s="1"/>
    </row>
    <row r="368" spans="4:5">
      <c r="D368" s="1"/>
      <c r="E368" s="1"/>
    </row>
    <row r="369" spans="4:5">
      <c r="D369" s="1"/>
      <c r="E369" s="1"/>
    </row>
    <row r="370" spans="4:5">
      <c r="D370" s="1"/>
      <c r="E370" s="1"/>
    </row>
    <row r="371" spans="4:5">
      <c r="D371" s="1"/>
      <c r="E371" s="1"/>
    </row>
    <row r="372" spans="4:5">
      <c r="D372" s="1"/>
      <c r="E372" s="1"/>
    </row>
    <row r="373" spans="4:5">
      <c r="D373" s="1"/>
      <c r="E373" s="1"/>
    </row>
    <row r="374" spans="4:5">
      <c r="D374" s="1"/>
      <c r="E374" s="1"/>
    </row>
    <row r="375" spans="4:5">
      <c r="D375" s="1"/>
      <c r="E375" s="1"/>
    </row>
    <row r="376" spans="4:5">
      <c r="D376" s="1"/>
      <c r="E376" s="1"/>
    </row>
    <row r="377" spans="4:5">
      <c r="D377" s="1"/>
      <c r="E377" s="1"/>
    </row>
    <row r="378" spans="4:5">
      <c r="D378" s="1"/>
      <c r="E378" s="1"/>
    </row>
    <row r="379" spans="4:5">
      <c r="D379" s="1"/>
      <c r="E379" s="1"/>
    </row>
    <row r="380" spans="4:5">
      <c r="D380" s="1"/>
      <c r="E380" s="1"/>
    </row>
    <row r="381" spans="4:5">
      <c r="D381" s="1"/>
      <c r="E381" s="1"/>
    </row>
    <row r="382" spans="4:5">
      <c r="D382" s="1"/>
      <c r="E382" s="1"/>
    </row>
    <row r="383" spans="4:5">
      <c r="D383" s="1"/>
      <c r="E383" s="1"/>
    </row>
    <row r="384" spans="4:5">
      <c r="D384" s="1"/>
      <c r="E384" s="1"/>
    </row>
    <row r="385" spans="4:5">
      <c r="D385" s="1"/>
      <c r="E385" s="1"/>
    </row>
    <row r="386" spans="4:5">
      <c r="D386" s="1"/>
      <c r="E386" s="1"/>
    </row>
    <row r="387" spans="4:5">
      <c r="D387" s="1"/>
      <c r="E387" s="1"/>
    </row>
    <row r="388" spans="4:5">
      <c r="D388" s="1"/>
      <c r="E388" s="1"/>
    </row>
    <row r="389" spans="4:5">
      <c r="D389" s="1"/>
      <c r="E389" s="1"/>
    </row>
    <row r="390" spans="4:5">
      <c r="D390" s="1"/>
      <c r="E390" s="1"/>
    </row>
    <row r="391" spans="4:5">
      <c r="D391" s="1"/>
      <c r="E391" s="1"/>
    </row>
    <row r="392" spans="4:5">
      <c r="D392" s="1"/>
      <c r="E392" s="1"/>
    </row>
    <row r="393" spans="4:5">
      <c r="D393" s="1"/>
      <c r="E393" s="1"/>
    </row>
    <row r="394" spans="4:5">
      <c r="D394" s="1"/>
      <c r="E394" s="1"/>
    </row>
    <row r="395" spans="4:5">
      <c r="D395" s="1"/>
      <c r="E395" s="1"/>
    </row>
    <row r="396" spans="4:5">
      <c r="D396" s="1"/>
      <c r="E396" s="1"/>
    </row>
    <row r="397" spans="4:5">
      <c r="D397" s="1"/>
      <c r="E397" s="1"/>
    </row>
    <row r="398" spans="4:5">
      <c r="D398" s="1"/>
      <c r="E398" s="1"/>
    </row>
    <row r="399" spans="4:5">
      <c r="D399" s="1"/>
      <c r="E399" s="1"/>
    </row>
    <row r="400" spans="4:5">
      <c r="D400" s="1"/>
      <c r="E400" s="1"/>
    </row>
    <row r="401" spans="4:5">
      <c r="D401" s="1"/>
      <c r="E401" s="1"/>
    </row>
    <row r="402" spans="4:5">
      <c r="D402" s="1"/>
      <c r="E402" s="1"/>
    </row>
    <row r="403" spans="4:5">
      <c r="D403" s="1"/>
      <c r="E403" s="1"/>
    </row>
    <row r="404" spans="4:5">
      <c r="D404" s="1"/>
      <c r="E404" s="1"/>
    </row>
    <row r="405" spans="4:5">
      <c r="D405" s="1"/>
      <c r="E405" s="1"/>
    </row>
    <row r="406" spans="4:5">
      <c r="D406" s="1"/>
      <c r="E406" s="1"/>
    </row>
    <row r="407" spans="4:5">
      <c r="D407" s="1"/>
      <c r="E407" s="1"/>
    </row>
    <row r="408" spans="4:5">
      <c r="D408" s="1"/>
      <c r="E408" s="1"/>
    </row>
    <row r="409" spans="4:5">
      <c r="D409" s="1"/>
      <c r="E409" s="1"/>
    </row>
    <row r="410" spans="4:5">
      <c r="D410" s="1"/>
      <c r="E410" s="1"/>
    </row>
    <row r="411" spans="4:5">
      <c r="D411" s="1"/>
      <c r="E411" s="1"/>
    </row>
    <row r="412" spans="4:5">
      <c r="D412" s="1"/>
      <c r="E412" s="1"/>
    </row>
    <row r="413" spans="4:5">
      <c r="D413" s="1"/>
      <c r="E413" s="1"/>
    </row>
    <row r="414" spans="4:5">
      <c r="D414" s="1"/>
      <c r="E414" s="1"/>
    </row>
    <row r="415" spans="4:5">
      <c r="D415" s="1"/>
      <c r="E415" s="1"/>
    </row>
    <row r="416" spans="4:5">
      <c r="D416" s="1"/>
      <c r="E416" s="1"/>
    </row>
    <row r="417" spans="4:5">
      <c r="D417" s="1"/>
      <c r="E417" s="1"/>
    </row>
    <row r="418" spans="4:5">
      <c r="D418" s="1"/>
      <c r="E418" s="1"/>
    </row>
    <row r="419" spans="4:5">
      <c r="D419" s="1"/>
      <c r="E419" s="1"/>
    </row>
    <row r="420" spans="4:5">
      <c r="D420" s="1"/>
      <c r="E420" s="1"/>
    </row>
    <row r="421" spans="4:5">
      <c r="D421" s="1"/>
      <c r="E421" s="1"/>
    </row>
    <row r="422" spans="4:5">
      <c r="D422" s="1"/>
      <c r="E422" s="1"/>
    </row>
    <row r="423" spans="4:5">
      <c r="D423" s="1"/>
      <c r="E423" s="1"/>
    </row>
    <row r="424" spans="4:5">
      <c r="D424" s="1"/>
      <c r="E424" s="1"/>
    </row>
    <row r="425" spans="4:5">
      <c r="D425" s="1"/>
      <c r="E425" s="1"/>
    </row>
    <row r="426" spans="4:5">
      <c r="D426" s="1"/>
      <c r="E426" s="1"/>
    </row>
    <row r="427" spans="4:5">
      <c r="D427" s="1"/>
      <c r="E427" s="1"/>
    </row>
    <row r="428" spans="4:5">
      <c r="D428" s="1"/>
      <c r="E428" s="1"/>
    </row>
    <row r="429" spans="4:5">
      <c r="D429" s="1"/>
      <c r="E429" s="1"/>
    </row>
    <row r="430" spans="4:5">
      <c r="D430" s="1"/>
      <c r="E430" s="1"/>
    </row>
    <row r="431" spans="4:5">
      <c r="D431" s="1"/>
      <c r="E431" s="1"/>
    </row>
    <row r="432" spans="4:5">
      <c r="D432" s="1"/>
      <c r="E432" s="1"/>
    </row>
    <row r="433" spans="4:5">
      <c r="D433" s="1"/>
      <c r="E433" s="1"/>
    </row>
    <row r="434" spans="4:5">
      <c r="D434" s="1"/>
      <c r="E434" s="1"/>
    </row>
    <row r="435" spans="4:5">
      <c r="D435" s="1"/>
      <c r="E435" s="1"/>
    </row>
    <row r="436" spans="4:5">
      <c r="D436" s="1"/>
      <c r="E436" s="1"/>
    </row>
    <row r="437" spans="4:5">
      <c r="D437" s="1"/>
      <c r="E437" s="1"/>
    </row>
    <row r="438" spans="4:5">
      <c r="D438" s="1"/>
      <c r="E438" s="1"/>
    </row>
    <row r="439" spans="4:5">
      <c r="D439" s="1"/>
      <c r="E439" s="1"/>
    </row>
    <row r="440" spans="4:5">
      <c r="D440" s="1"/>
      <c r="E440" s="1"/>
    </row>
    <row r="441" spans="4:5">
      <c r="D441" s="1"/>
      <c r="E441" s="1"/>
    </row>
    <row r="442" spans="4:5">
      <c r="D442" s="1"/>
      <c r="E442" s="1"/>
    </row>
    <row r="443" spans="4:5">
      <c r="D443" s="1"/>
      <c r="E443" s="1"/>
    </row>
    <row r="444" spans="4:5">
      <c r="D444" s="1"/>
      <c r="E444" s="1"/>
    </row>
    <row r="445" spans="4:5">
      <c r="D445" s="1"/>
      <c r="E445" s="1"/>
    </row>
    <row r="446" spans="4:5">
      <c r="D446" s="1"/>
      <c r="E446" s="1"/>
    </row>
    <row r="447" spans="4:5">
      <c r="D447" s="1"/>
      <c r="E447" s="1"/>
    </row>
    <row r="448" spans="4:5">
      <c r="D448" s="1"/>
      <c r="E448" s="1"/>
    </row>
    <row r="449" spans="4:5">
      <c r="D449" s="1"/>
      <c r="E449" s="1"/>
    </row>
    <row r="450" spans="4:5">
      <c r="D450" s="1"/>
      <c r="E450" s="1"/>
    </row>
    <row r="451" spans="4:5">
      <c r="D451" s="1"/>
      <c r="E451" s="1"/>
    </row>
    <row r="452" spans="4:5">
      <c r="D452" s="1"/>
      <c r="E452" s="1"/>
    </row>
    <row r="453" spans="4:5">
      <c r="D453" s="1"/>
      <c r="E453" s="1"/>
    </row>
    <row r="454" spans="4:5">
      <c r="D454" s="1"/>
      <c r="E454" s="1"/>
    </row>
    <row r="455" spans="4:5">
      <c r="D455" s="1"/>
      <c r="E455" s="1"/>
    </row>
    <row r="456" spans="4:5">
      <c r="D456" s="1"/>
      <c r="E456" s="1"/>
    </row>
    <row r="457" spans="4:5">
      <c r="D457" s="1"/>
      <c r="E457" s="1"/>
    </row>
    <row r="458" spans="4:5">
      <c r="D458" s="1"/>
      <c r="E458" s="1"/>
    </row>
    <row r="459" spans="4:5">
      <c r="D459" s="1"/>
      <c r="E459" s="1"/>
    </row>
    <row r="460" spans="4:5">
      <c r="D460" s="1"/>
      <c r="E460" s="1"/>
    </row>
    <row r="461" spans="4:5">
      <c r="D461" s="1"/>
      <c r="E461" s="1"/>
    </row>
    <row r="462" spans="4:5">
      <c r="D462" s="1"/>
      <c r="E462" s="1"/>
    </row>
    <row r="463" spans="4:5">
      <c r="D463" s="1"/>
      <c r="E463" s="1"/>
    </row>
    <row r="464" spans="4:5">
      <c r="D464" s="1"/>
      <c r="E464" s="1"/>
    </row>
    <row r="465" spans="4:5">
      <c r="D465" s="1"/>
      <c r="E465" s="1"/>
    </row>
    <row r="466" spans="4:5">
      <c r="D466" s="1"/>
      <c r="E466" s="1"/>
    </row>
    <row r="467" spans="4:5">
      <c r="D467" s="1"/>
      <c r="E467" s="1"/>
    </row>
    <row r="468" spans="4:5">
      <c r="D468" s="1"/>
      <c r="E468" s="1"/>
    </row>
    <row r="469" spans="4:5">
      <c r="D469" s="1"/>
      <c r="E469" s="1"/>
    </row>
    <row r="470" spans="4:5">
      <c r="D470" s="1"/>
      <c r="E470" s="1"/>
    </row>
    <row r="471" spans="4:5">
      <c r="D471" s="1"/>
      <c r="E471" s="1"/>
    </row>
    <row r="472" spans="4:5">
      <c r="D472" s="1"/>
      <c r="E472" s="1"/>
    </row>
    <row r="473" spans="4:5">
      <c r="D473" s="1"/>
      <c r="E473" s="1"/>
    </row>
    <row r="474" spans="4:5">
      <c r="D474" s="1"/>
      <c r="E474" s="1"/>
    </row>
    <row r="475" spans="4:5">
      <c r="D475" s="1"/>
      <c r="E475" s="1"/>
    </row>
    <row r="476" spans="4:5">
      <c r="D476" s="1"/>
      <c r="E476" s="1"/>
    </row>
    <row r="477" spans="4:5">
      <c r="D477" s="1"/>
      <c r="E477" s="1"/>
    </row>
    <row r="478" spans="4:5">
      <c r="D478" s="1"/>
      <c r="E478" s="1"/>
    </row>
    <row r="479" spans="4:5">
      <c r="D479" s="1"/>
      <c r="E479" s="1"/>
    </row>
    <row r="480" spans="4:5">
      <c r="D480" s="1"/>
      <c r="E480" s="1"/>
    </row>
    <row r="481" spans="4:5">
      <c r="D481" s="1"/>
      <c r="E481" s="1"/>
    </row>
    <row r="482" spans="4:5">
      <c r="D482" s="1"/>
      <c r="E482" s="1"/>
    </row>
    <row r="483" spans="4:5">
      <c r="D483" s="1"/>
      <c r="E483" s="1"/>
    </row>
    <row r="484" spans="4:5">
      <c r="D484" s="1"/>
      <c r="E484" s="1"/>
    </row>
    <row r="485" spans="4:5">
      <c r="D485" s="1"/>
      <c r="E485" s="1"/>
    </row>
    <row r="486" spans="4:5">
      <c r="D486" s="1"/>
      <c r="E486" s="1"/>
    </row>
    <row r="487" spans="4:5">
      <c r="D487" s="1"/>
      <c r="E487" s="1"/>
    </row>
    <row r="488" spans="4:5">
      <c r="D488" s="1"/>
      <c r="E488" s="1"/>
    </row>
    <row r="489" spans="4:5">
      <c r="D489" s="1"/>
      <c r="E489" s="1"/>
    </row>
    <row r="490" spans="4:5">
      <c r="D490" s="1"/>
      <c r="E490" s="1"/>
    </row>
    <row r="491" spans="4:5">
      <c r="D491" s="1"/>
      <c r="E491" s="1"/>
    </row>
    <row r="492" spans="4:5">
      <c r="D492" s="1"/>
      <c r="E492" s="1"/>
    </row>
    <row r="493" spans="4:5">
      <c r="D493" s="1"/>
      <c r="E493" s="1"/>
    </row>
    <row r="494" spans="4:5">
      <c r="D494" s="1"/>
      <c r="E494" s="1"/>
    </row>
    <row r="495" spans="4:5">
      <c r="D495" s="1"/>
      <c r="E495" s="1"/>
    </row>
    <row r="496" spans="4:5">
      <c r="D496" s="1"/>
      <c r="E496" s="1"/>
    </row>
    <row r="497" spans="4:5">
      <c r="D497" s="1"/>
      <c r="E497" s="1"/>
    </row>
    <row r="498" spans="4:5">
      <c r="D498" s="1"/>
      <c r="E498" s="1"/>
    </row>
    <row r="499" spans="4:5">
      <c r="D499" s="1"/>
      <c r="E499" s="1"/>
    </row>
    <row r="500" spans="4:5">
      <c r="D500" s="1"/>
      <c r="E500" s="1"/>
    </row>
    <row r="501" spans="4:5">
      <c r="D501" s="1"/>
      <c r="E501" s="1"/>
    </row>
    <row r="502" spans="4:5">
      <c r="D502" s="1"/>
      <c r="E502" s="1"/>
    </row>
    <row r="503" spans="4:5">
      <c r="D503" s="1"/>
      <c r="E503" s="1"/>
    </row>
    <row r="504" spans="4:5">
      <c r="D504" s="1"/>
      <c r="E504" s="1"/>
    </row>
    <row r="505" spans="4:5">
      <c r="D505" s="1"/>
      <c r="E505" s="1"/>
    </row>
    <row r="506" spans="4:5">
      <c r="D506" s="1"/>
      <c r="E506" s="1"/>
    </row>
    <row r="507" spans="4:5">
      <c r="D507" s="1"/>
      <c r="E507" s="1"/>
    </row>
    <row r="508" spans="4:5">
      <c r="D508" s="1"/>
      <c r="E508" s="1"/>
    </row>
    <row r="509" spans="4:5">
      <c r="D509" s="1"/>
      <c r="E509" s="1"/>
    </row>
    <row r="510" spans="4:5">
      <c r="D510" s="1"/>
      <c r="E510" s="1"/>
    </row>
    <row r="511" spans="4:5">
      <c r="D511" s="1"/>
      <c r="E511" s="1"/>
    </row>
    <row r="512" spans="4:5">
      <c r="D512" s="1"/>
      <c r="E512" s="1"/>
    </row>
    <row r="513" spans="4:5">
      <c r="D513" s="1"/>
      <c r="E513" s="1"/>
    </row>
    <row r="514" spans="4:5">
      <c r="D514" s="1"/>
      <c r="E514" s="1"/>
    </row>
    <row r="515" spans="4:5">
      <c r="D515" s="1"/>
      <c r="E515" s="1"/>
    </row>
    <row r="516" spans="4:5">
      <c r="D516" s="1"/>
      <c r="E516" s="1"/>
    </row>
    <row r="517" spans="4:5">
      <c r="D517" s="1"/>
      <c r="E517" s="1"/>
    </row>
    <row r="518" spans="4:5">
      <c r="D518" s="1"/>
      <c r="E518" s="1"/>
    </row>
    <row r="519" spans="4:5">
      <c r="D519" s="1"/>
      <c r="E519" s="1"/>
    </row>
    <row r="520" spans="4:5">
      <c r="D520" s="1"/>
      <c r="E520" s="1"/>
    </row>
    <row r="521" spans="4:5">
      <c r="D521" s="1"/>
      <c r="E521" s="1"/>
    </row>
    <row r="522" spans="4:5">
      <c r="D522" s="1"/>
      <c r="E522" s="1"/>
    </row>
    <row r="523" spans="4:5">
      <c r="D523" s="1"/>
      <c r="E523" s="1"/>
    </row>
    <row r="524" spans="4:5">
      <c r="D524" s="1"/>
      <c r="E524" s="1"/>
    </row>
    <row r="525" spans="4:5">
      <c r="D525" s="1"/>
      <c r="E525" s="1"/>
    </row>
    <row r="526" spans="4:5">
      <c r="D526" s="1"/>
      <c r="E526" s="1"/>
    </row>
    <row r="527" spans="4:5">
      <c r="D527" s="1"/>
      <c r="E527" s="1"/>
    </row>
    <row r="528" spans="4:5">
      <c r="D528" s="1"/>
      <c r="E528" s="1"/>
    </row>
    <row r="529" spans="4:5">
      <c r="D529" s="1"/>
      <c r="E529" s="1"/>
    </row>
    <row r="530" spans="4:5">
      <c r="D530" s="1"/>
      <c r="E530" s="1"/>
    </row>
    <row r="531" spans="4:5">
      <c r="D531" s="1"/>
      <c r="E531" s="1"/>
    </row>
    <row r="532" spans="4:5">
      <c r="D532" s="1"/>
      <c r="E532" s="1"/>
    </row>
    <row r="533" spans="4:5">
      <c r="D533" s="1"/>
      <c r="E533" s="1"/>
    </row>
    <row r="534" spans="4:5">
      <c r="D534" s="1"/>
      <c r="E534" s="1"/>
    </row>
    <row r="535" spans="4:5">
      <c r="D535" s="1"/>
      <c r="E535" s="1"/>
    </row>
    <row r="536" spans="4:5">
      <c r="D536" s="1"/>
      <c r="E536" s="1"/>
    </row>
    <row r="537" spans="4:5">
      <c r="D537" s="1"/>
      <c r="E537" s="1"/>
    </row>
    <row r="538" spans="4:5">
      <c r="D538" s="1"/>
      <c r="E538" s="1"/>
    </row>
    <row r="539" spans="4:5">
      <c r="D539" s="1"/>
      <c r="E539" s="1"/>
    </row>
    <row r="540" spans="4:5">
      <c r="D540" s="1"/>
      <c r="E540" s="1"/>
    </row>
    <row r="541" spans="4:5">
      <c r="D541" s="1"/>
      <c r="E541" s="1"/>
    </row>
    <row r="542" spans="4:5">
      <c r="D542" s="1"/>
      <c r="E542" s="1"/>
    </row>
    <row r="543" spans="4:5">
      <c r="D543" s="1"/>
      <c r="E543" s="1"/>
    </row>
    <row r="544" spans="4:5">
      <c r="D544" s="1"/>
      <c r="E544" s="1"/>
    </row>
    <row r="545" spans="4:5">
      <c r="D545" s="1"/>
      <c r="E545" s="1"/>
    </row>
    <row r="546" spans="4:5">
      <c r="D546" s="1"/>
      <c r="E546" s="1"/>
    </row>
    <row r="547" spans="4:5">
      <c r="D547" s="1"/>
      <c r="E547" s="1"/>
    </row>
    <row r="548" spans="4:5">
      <c r="D548" s="1"/>
      <c r="E548" s="1"/>
    </row>
    <row r="549" spans="4:5">
      <c r="D549" s="1"/>
      <c r="E549" s="1"/>
    </row>
    <row r="550" spans="4:5">
      <c r="D550" s="1"/>
      <c r="E550" s="1"/>
    </row>
    <row r="551" spans="4:5">
      <c r="D551" s="1"/>
      <c r="E551" s="1"/>
    </row>
    <row r="552" spans="4:5">
      <c r="D552" s="1"/>
      <c r="E552" s="1"/>
    </row>
    <row r="553" spans="4:5">
      <c r="D553" s="1"/>
      <c r="E553" s="1"/>
    </row>
    <row r="554" spans="4:5">
      <c r="D554" s="1"/>
      <c r="E554" s="1"/>
    </row>
    <row r="555" spans="4:5">
      <c r="D555" s="1"/>
      <c r="E555" s="1"/>
    </row>
    <row r="556" spans="4:5">
      <c r="D556" s="1"/>
      <c r="E556" s="1"/>
    </row>
    <row r="557" spans="4:5">
      <c r="D557" s="1"/>
      <c r="E557" s="1"/>
    </row>
    <row r="558" spans="4:5">
      <c r="D558" s="1"/>
      <c r="E558" s="1"/>
    </row>
    <row r="559" spans="4:5">
      <c r="D559" s="1"/>
      <c r="E559" s="1"/>
    </row>
    <row r="560" spans="4:5">
      <c r="D560" s="1"/>
      <c r="E560" s="1"/>
    </row>
    <row r="561" spans="4:5">
      <c r="D561" s="1"/>
      <c r="E561" s="1"/>
    </row>
    <row r="562" spans="4:5">
      <c r="D562" s="1"/>
      <c r="E562" s="1"/>
    </row>
    <row r="563" spans="4:5">
      <c r="D563" s="1"/>
      <c r="E563" s="1"/>
    </row>
    <row r="564" spans="4:5">
      <c r="D564" s="1"/>
      <c r="E564" s="1"/>
    </row>
    <row r="565" spans="4:5">
      <c r="D565" s="1"/>
      <c r="E565" s="1"/>
    </row>
    <row r="566" spans="4:5">
      <c r="D566" s="1"/>
      <c r="E566" s="1"/>
    </row>
    <row r="567" spans="4:5">
      <c r="D567" s="1"/>
      <c r="E567" s="1"/>
    </row>
    <row r="568" spans="4:5">
      <c r="D568" s="1"/>
      <c r="E568" s="1"/>
    </row>
    <row r="569" spans="4:5">
      <c r="D569" s="1"/>
      <c r="E569" s="1"/>
    </row>
    <row r="570" spans="4:5">
      <c r="D570" s="1"/>
      <c r="E570" s="1"/>
    </row>
    <row r="571" spans="4:5">
      <c r="D571" s="1"/>
      <c r="E571" s="1"/>
    </row>
    <row r="572" spans="4:5">
      <c r="D572" s="1"/>
      <c r="E572" s="1"/>
    </row>
    <row r="573" spans="4:5">
      <c r="D573" s="1"/>
      <c r="E573" s="1"/>
    </row>
    <row r="574" spans="4:5">
      <c r="D574" s="1"/>
      <c r="E574" s="1"/>
    </row>
    <row r="575" spans="4:5">
      <c r="D575" s="1"/>
      <c r="E575" s="1"/>
    </row>
    <row r="576" spans="4:5">
      <c r="D576" s="1"/>
      <c r="E576" s="1"/>
    </row>
    <row r="577" spans="4:5">
      <c r="D577" s="1"/>
      <c r="E577" s="1"/>
    </row>
    <row r="578" spans="4:5">
      <c r="D578" s="1"/>
      <c r="E578" s="1"/>
    </row>
    <row r="579" spans="4:5">
      <c r="D579" s="1"/>
      <c r="E579" s="1"/>
    </row>
    <row r="580" spans="4:5">
      <c r="D580" s="1"/>
      <c r="E580" s="1"/>
    </row>
    <row r="581" spans="4:5">
      <c r="D581" s="1"/>
      <c r="E581" s="1"/>
    </row>
    <row r="582" spans="4:5">
      <c r="D582" s="1"/>
      <c r="E582" s="1"/>
    </row>
    <row r="583" spans="4:5">
      <c r="D583" s="1"/>
      <c r="E583" s="1"/>
    </row>
    <row r="584" spans="4:5">
      <c r="D584" s="1"/>
      <c r="E584" s="1"/>
    </row>
    <row r="585" spans="4:5">
      <c r="D585" s="1"/>
      <c r="E585" s="1"/>
    </row>
    <row r="586" spans="4:5">
      <c r="D586" s="1"/>
      <c r="E586" s="1"/>
    </row>
    <row r="587" spans="4:5">
      <c r="D587" s="1"/>
      <c r="E587" s="1"/>
    </row>
    <row r="588" spans="4:5">
      <c r="D588" s="1"/>
      <c r="E588" s="1"/>
    </row>
    <row r="589" spans="4:5">
      <c r="D589" s="1"/>
      <c r="E589" s="1"/>
    </row>
    <row r="590" spans="4:5">
      <c r="D590" s="1"/>
      <c r="E590" s="1"/>
    </row>
    <row r="591" spans="4:5">
      <c r="D591" s="1"/>
      <c r="E591" s="1"/>
    </row>
    <row r="592" spans="4:5">
      <c r="D592" s="1"/>
      <c r="E592" s="1"/>
    </row>
    <row r="593" spans="4:5">
      <c r="D593" s="1"/>
      <c r="E593" s="1"/>
    </row>
    <row r="594" spans="4:5">
      <c r="D594" s="1"/>
      <c r="E594" s="1"/>
    </row>
    <row r="595" spans="4:5">
      <c r="D595" s="1"/>
      <c r="E595" s="1"/>
    </row>
    <row r="596" spans="4:5">
      <c r="D596" s="1"/>
      <c r="E596" s="1"/>
    </row>
    <row r="597" spans="4:5">
      <c r="D597" s="1"/>
      <c r="E597" s="1"/>
    </row>
    <row r="598" spans="4:5">
      <c r="D598" s="1"/>
      <c r="E598" s="1"/>
    </row>
    <row r="599" spans="4:5">
      <c r="D599" s="1"/>
      <c r="E599" s="1"/>
    </row>
    <row r="600" spans="4:5">
      <c r="D600" s="1"/>
      <c r="E600" s="1"/>
    </row>
    <row r="601" spans="4:5">
      <c r="D601" s="1"/>
      <c r="E601" s="1"/>
    </row>
    <row r="602" spans="4:5">
      <c r="D602" s="1"/>
      <c r="E602" s="1"/>
    </row>
    <row r="603" spans="4:5">
      <c r="D603" s="1"/>
      <c r="E603" s="1"/>
    </row>
    <row r="604" spans="4:5">
      <c r="D604" s="1"/>
      <c r="E604" s="1"/>
    </row>
    <row r="605" spans="4:5">
      <c r="D605" s="1"/>
      <c r="E605" s="1"/>
    </row>
    <row r="606" spans="4:5">
      <c r="D606" s="1"/>
      <c r="E606" s="1"/>
    </row>
    <row r="607" spans="4:5">
      <c r="D607" s="1"/>
      <c r="E607" s="1"/>
    </row>
    <row r="608" spans="4:5">
      <c r="D608" s="1"/>
      <c r="E608" s="1"/>
    </row>
    <row r="609" spans="4:5">
      <c r="D609" s="1"/>
      <c r="E609" s="1"/>
    </row>
    <row r="610" spans="4:5">
      <c r="D610" s="1"/>
      <c r="E610" s="1"/>
    </row>
    <row r="611" spans="4:5">
      <c r="D611" s="1"/>
      <c r="E611" s="1"/>
    </row>
    <row r="612" spans="4:5">
      <c r="D612" s="1"/>
      <c r="E612" s="1"/>
    </row>
    <row r="613" spans="4:5">
      <c r="D613" s="1"/>
      <c r="E613" s="1"/>
    </row>
    <row r="614" spans="4:5">
      <c r="D614" s="1"/>
      <c r="E614" s="1"/>
    </row>
    <row r="615" spans="4:5">
      <c r="D615" s="1"/>
      <c r="E615" s="1"/>
    </row>
    <row r="616" spans="4:5">
      <c r="D616" s="1"/>
      <c r="E616" s="1"/>
    </row>
    <row r="617" spans="4:5">
      <c r="D617" s="1"/>
      <c r="E617" s="1"/>
    </row>
    <row r="618" spans="4:5">
      <c r="D618" s="1"/>
      <c r="E618" s="1"/>
    </row>
    <row r="619" spans="4:5">
      <c r="D619" s="1"/>
      <c r="E619" s="1"/>
    </row>
    <row r="620" spans="4:5">
      <c r="D620" s="1"/>
      <c r="E620" s="1"/>
    </row>
    <row r="621" spans="4:5">
      <c r="D621" s="1"/>
      <c r="E621" s="1"/>
    </row>
    <row r="622" spans="4:5">
      <c r="D622" s="1"/>
      <c r="E622" s="1"/>
    </row>
    <row r="623" spans="4:5">
      <c r="D623" s="1"/>
      <c r="E623" s="1"/>
    </row>
    <row r="624" spans="4:5">
      <c r="D624" s="1"/>
      <c r="E624" s="1"/>
    </row>
    <row r="625" spans="4:5">
      <c r="D625" s="1"/>
      <c r="E625" s="1"/>
    </row>
    <row r="626" spans="4:5">
      <c r="D626" s="1"/>
      <c r="E626" s="1"/>
    </row>
    <row r="627" spans="4:5">
      <c r="D627" s="1"/>
      <c r="E627" s="1"/>
    </row>
    <row r="628" spans="4:5">
      <c r="D628" s="1"/>
      <c r="E628" s="1"/>
    </row>
    <row r="629" spans="4:5">
      <c r="D629" s="1"/>
      <c r="E629" s="1"/>
    </row>
    <row r="630" spans="4:5">
      <c r="D630" s="1"/>
      <c r="E630" s="1"/>
    </row>
    <row r="631" spans="4:5">
      <c r="D631" s="1"/>
      <c r="E631" s="1"/>
    </row>
    <row r="632" spans="4:5">
      <c r="D632" s="1"/>
      <c r="E632" s="1"/>
    </row>
    <row r="633" spans="4:5">
      <c r="D633" s="1"/>
      <c r="E633" s="1"/>
    </row>
    <row r="634" spans="4:5">
      <c r="D634" s="1"/>
      <c r="E634" s="1"/>
    </row>
    <row r="635" spans="4:5">
      <c r="D635" s="1"/>
      <c r="E635" s="1"/>
    </row>
    <row r="636" spans="4:5">
      <c r="D636" s="1"/>
      <c r="E636" s="1"/>
    </row>
    <row r="637" spans="4:5">
      <c r="D637" s="1"/>
      <c r="E637" s="1"/>
    </row>
    <row r="638" spans="4:5">
      <c r="D638" s="1"/>
      <c r="E638" s="1"/>
    </row>
    <row r="639" spans="4:5">
      <c r="D639" s="1"/>
      <c r="E639" s="1"/>
    </row>
    <row r="640" spans="4:5">
      <c r="D640" s="1"/>
      <c r="E640" s="1"/>
    </row>
    <row r="641" spans="4:5">
      <c r="D641" s="1"/>
      <c r="E641" s="1"/>
    </row>
    <row r="642" spans="4:5">
      <c r="D642" s="1"/>
      <c r="E642" s="1"/>
    </row>
    <row r="643" spans="4:5">
      <c r="D643" s="1"/>
      <c r="E643" s="1"/>
    </row>
    <row r="644" spans="4:5">
      <c r="D644" s="1"/>
      <c r="E644" s="1"/>
    </row>
    <row r="645" spans="4:5">
      <c r="D645" s="1"/>
      <c r="E645" s="1"/>
    </row>
    <row r="646" spans="4:5">
      <c r="D646" s="1"/>
      <c r="E646" s="1"/>
    </row>
    <row r="647" spans="4:5">
      <c r="D647" s="1"/>
      <c r="E647" s="1"/>
    </row>
    <row r="648" spans="4:5">
      <c r="D648" s="1"/>
      <c r="E648" s="1"/>
    </row>
    <row r="649" spans="4:5">
      <c r="D649" s="1"/>
      <c r="E649" s="1"/>
    </row>
    <row r="650" spans="4:5">
      <c r="D650" s="1"/>
      <c r="E650" s="1"/>
    </row>
    <row r="651" spans="4:5">
      <c r="D651" s="1"/>
      <c r="E651" s="1"/>
    </row>
    <row r="652" spans="4:5">
      <c r="D652" s="1"/>
      <c r="E652" s="1"/>
    </row>
    <row r="653" spans="4:5">
      <c r="D653" s="1"/>
      <c r="E653" s="1"/>
    </row>
    <row r="654" spans="4:5">
      <c r="D654" s="1"/>
      <c r="E654" s="1"/>
    </row>
    <row r="655" spans="4:5">
      <c r="D655" s="1"/>
      <c r="E655" s="1"/>
    </row>
    <row r="656" spans="4:5">
      <c r="D656" s="1"/>
      <c r="E656" s="1"/>
    </row>
    <row r="657" spans="4:5">
      <c r="D657" s="1"/>
      <c r="E657" s="1"/>
    </row>
    <row r="658" spans="4:5">
      <c r="D658" s="1"/>
      <c r="E658" s="1"/>
    </row>
    <row r="659" spans="4:5">
      <c r="D659" s="1"/>
      <c r="E659" s="1"/>
    </row>
    <row r="660" spans="4:5">
      <c r="D660" s="1"/>
      <c r="E660" s="1"/>
    </row>
    <row r="661" spans="4:5">
      <c r="D661" s="1"/>
      <c r="E661" s="1"/>
    </row>
    <row r="662" spans="4:5">
      <c r="D662" s="1"/>
      <c r="E662" s="1"/>
    </row>
    <row r="663" spans="4:5">
      <c r="D663" s="1"/>
      <c r="E663" s="1"/>
    </row>
    <row r="664" spans="4:5">
      <c r="D664" s="1"/>
      <c r="E664" s="1"/>
    </row>
    <row r="665" spans="4:5">
      <c r="D665" s="1"/>
      <c r="E665" s="1"/>
    </row>
    <row r="666" spans="4:5">
      <c r="D666" s="1"/>
      <c r="E666" s="1"/>
    </row>
    <row r="667" spans="4:5">
      <c r="D667" s="1"/>
      <c r="E667" s="1"/>
    </row>
    <row r="668" spans="4:5">
      <c r="D668" s="1"/>
      <c r="E668" s="1"/>
    </row>
    <row r="669" spans="4:5">
      <c r="D669" s="1"/>
      <c r="E669" s="1"/>
    </row>
    <row r="670" spans="4:5">
      <c r="D670" s="1"/>
      <c r="E670" s="1"/>
    </row>
    <row r="671" spans="4:5">
      <c r="D671" s="1"/>
      <c r="E671" s="1"/>
    </row>
    <row r="672" spans="4:5">
      <c r="D672" s="1"/>
      <c r="E672" s="1"/>
    </row>
    <row r="673" spans="4:5">
      <c r="D673" s="1"/>
      <c r="E673" s="1"/>
    </row>
    <row r="674" spans="4:5">
      <c r="D674" s="1"/>
      <c r="E674" s="1"/>
    </row>
    <row r="675" spans="4:5">
      <c r="D675" s="1"/>
      <c r="E675" s="1"/>
    </row>
    <row r="676" spans="4:5">
      <c r="D676" s="1"/>
      <c r="E676" s="1"/>
    </row>
    <row r="677" spans="4:5">
      <c r="D677" s="1"/>
      <c r="E677" s="1"/>
    </row>
    <row r="678" spans="4:5">
      <c r="D678" s="1"/>
      <c r="E678" s="1"/>
    </row>
    <row r="679" spans="4:5">
      <c r="D679" s="1"/>
      <c r="E679" s="1"/>
    </row>
    <row r="680" spans="4:5">
      <c r="D680" s="1"/>
      <c r="E680" s="1"/>
    </row>
    <row r="681" spans="4:5">
      <c r="D681" s="1"/>
      <c r="E681" s="1"/>
    </row>
    <row r="682" spans="4:5">
      <c r="D682" s="1"/>
      <c r="E682" s="1"/>
    </row>
    <row r="683" spans="4:5">
      <c r="D683" s="1"/>
      <c r="E683" s="1"/>
    </row>
    <row r="684" spans="4:5">
      <c r="D684" s="1"/>
      <c r="E684" s="1"/>
    </row>
    <row r="685" spans="4:5">
      <c r="D685" s="1"/>
      <c r="E685" s="1"/>
    </row>
    <row r="686" spans="4:5">
      <c r="D686" s="1"/>
      <c r="E686" s="1"/>
    </row>
    <row r="687" spans="4:5">
      <c r="D687" s="1"/>
      <c r="E687" s="1"/>
    </row>
    <row r="688" spans="4:5">
      <c r="D688" s="1"/>
      <c r="E688" s="1"/>
    </row>
    <row r="689" spans="4:5">
      <c r="D689" s="1"/>
      <c r="E689" s="1"/>
    </row>
    <row r="690" spans="4:5">
      <c r="D690" s="1"/>
      <c r="E690" s="1"/>
    </row>
    <row r="691" spans="4:5">
      <c r="D691" s="1"/>
      <c r="E691" s="1"/>
    </row>
    <row r="692" spans="4:5">
      <c r="D692" s="1"/>
      <c r="E692" s="1"/>
    </row>
    <row r="693" spans="4:5">
      <c r="D693" s="1"/>
      <c r="E693" s="1"/>
    </row>
    <row r="694" spans="4:5">
      <c r="D694" s="1"/>
      <c r="E694" s="1"/>
    </row>
    <row r="695" spans="4:5">
      <c r="D695" s="1"/>
      <c r="E695" s="1"/>
    </row>
    <row r="696" spans="4:5">
      <c r="D696" s="1"/>
      <c r="E696" s="1"/>
    </row>
    <row r="697" spans="4:5">
      <c r="D697" s="1"/>
      <c r="E697" s="1"/>
    </row>
    <row r="698" spans="4:5">
      <c r="D698" s="1"/>
      <c r="E698" s="1"/>
    </row>
    <row r="699" spans="4:5">
      <c r="D699" s="1"/>
      <c r="E699" s="1"/>
    </row>
    <row r="700" spans="4:5">
      <c r="D700" s="1"/>
      <c r="E700" s="1"/>
    </row>
    <row r="701" spans="4:5">
      <c r="D701" s="1"/>
      <c r="E701" s="1"/>
    </row>
    <row r="702" spans="4:5">
      <c r="D702" s="1"/>
      <c r="E702" s="1"/>
    </row>
    <row r="703" spans="4:5">
      <c r="D703" s="1"/>
      <c r="E703" s="1"/>
    </row>
    <row r="704" spans="4:5">
      <c r="D704" s="1"/>
      <c r="E704" s="1"/>
    </row>
    <row r="705" spans="4:5">
      <c r="D705" s="1"/>
      <c r="E705" s="1"/>
    </row>
    <row r="706" spans="4:5">
      <c r="D706" s="1"/>
      <c r="E706" s="1"/>
    </row>
    <row r="707" spans="4:5">
      <c r="D707" s="1"/>
      <c r="E707" s="1"/>
    </row>
    <row r="708" spans="4:5">
      <c r="D708" s="1"/>
      <c r="E708" s="1"/>
    </row>
    <row r="709" spans="4:5">
      <c r="D709" s="1"/>
      <c r="E709" s="1"/>
    </row>
    <row r="710" spans="4:5">
      <c r="D710" s="1"/>
      <c r="E710" s="1"/>
    </row>
    <row r="711" spans="4:5">
      <c r="D711" s="1"/>
      <c r="E711" s="1"/>
    </row>
    <row r="712" spans="4:5">
      <c r="D712" s="1"/>
      <c r="E712" s="1"/>
    </row>
    <row r="713" spans="4:5">
      <c r="D713" s="1"/>
      <c r="E713" s="1"/>
    </row>
    <row r="714" spans="4:5">
      <c r="D714" s="1"/>
      <c r="E714" s="1"/>
    </row>
    <row r="715" spans="4:5">
      <c r="D715" s="1"/>
      <c r="E715" s="1"/>
    </row>
    <row r="716" spans="4:5">
      <c r="D716" s="1"/>
      <c r="E716" s="1"/>
    </row>
    <row r="717" spans="4:5">
      <c r="D717" s="1"/>
      <c r="E717" s="1"/>
    </row>
    <row r="718" spans="4:5">
      <c r="D718" s="1"/>
      <c r="E718" s="1"/>
    </row>
    <row r="719" spans="4:5">
      <c r="D719" s="1"/>
      <c r="E719" s="1"/>
    </row>
    <row r="720" spans="4:5">
      <c r="D720" s="1"/>
      <c r="E720" s="1"/>
    </row>
    <row r="721" spans="4:5">
      <c r="D721" s="1"/>
      <c r="E721" s="1"/>
    </row>
    <row r="722" spans="4:5">
      <c r="D722" s="1"/>
      <c r="E722" s="1"/>
    </row>
    <row r="723" spans="4:5">
      <c r="D723" s="1"/>
      <c r="E723" s="1"/>
    </row>
    <row r="724" spans="4:5">
      <c r="D724" s="1"/>
      <c r="E724" s="1"/>
    </row>
    <row r="725" spans="4:5">
      <c r="D725" s="1"/>
      <c r="E725" s="1"/>
    </row>
    <row r="726" spans="4:5">
      <c r="D726" s="1"/>
      <c r="E726" s="1"/>
    </row>
    <row r="727" spans="4:5">
      <c r="D727" s="1"/>
      <c r="E727" s="1"/>
    </row>
    <row r="728" spans="4:5">
      <c r="D728" s="1"/>
      <c r="E728" s="1"/>
    </row>
    <row r="729" spans="4:5">
      <c r="D729" s="1"/>
      <c r="E729" s="1"/>
    </row>
    <row r="730" spans="4:5">
      <c r="D730" s="1"/>
      <c r="E730" s="1"/>
    </row>
    <row r="731" spans="4:5">
      <c r="D731" s="1"/>
      <c r="E731" s="1"/>
    </row>
    <row r="732" spans="4:5">
      <c r="D732" s="1"/>
      <c r="E732" s="1"/>
    </row>
    <row r="733" spans="4:5">
      <c r="D733" s="1"/>
      <c r="E733" s="1"/>
    </row>
    <row r="734" spans="4:5">
      <c r="D734" s="1"/>
      <c r="E734" s="1"/>
    </row>
    <row r="735" spans="4:5">
      <c r="D735" s="1"/>
      <c r="E735" s="1"/>
    </row>
    <row r="736" spans="4:5">
      <c r="D736" s="1"/>
      <c r="E736" s="1"/>
    </row>
    <row r="737" spans="4:5">
      <c r="D737" s="1"/>
      <c r="E737" s="1"/>
    </row>
    <row r="738" spans="4:5">
      <c r="D738" s="1"/>
      <c r="E738" s="1"/>
    </row>
    <row r="739" spans="4:5">
      <c r="D739" s="1"/>
      <c r="E739" s="1"/>
    </row>
    <row r="740" spans="4:5">
      <c r="D740" s="1"/>
      <c r="E740" s="1"/>
    </row>
    <row r="741" spans="4:5">
      <c r="D741" s="1"/>
      <c r="E741" s="1"/>
    </row>
    <row r="742" spans="4:5">
      <c r="D742" s="1"/>
      <c r="E742" s="1"/>
    </row>
    <row r="743" spans="4:5">
      <c r="D743" s="1"/>
      <c r="E743" s="1"/>
    </row>
    <row r="744" spans="4:5">
      <c r="D744" s="1"/>
      <c r="E744" s="1"/>
    </row>
    <row r="745" spans="4:5">
      <c r="D745" s="1"/>
      <c r="E745" s="1"/>
    </row>
    <row r="746" spans="4:5">
      <c r="D746" s="1"/>
      <c r="E746" s="1"/>
    </row>
    <row r="747" spans="4:5">
      <c r="D747" s="1"/>
      <c r="E747" s="1"/>
    </row>
    <row r="748" spans="4:5">
      <c r="D748" s="1"/>
      <c r="E748" s="1"/>
    </row>
    <row r="749" spans="4:5">
      <c r="D749" s="1"/>
      <c r="E749" s="1"/>
    </row>
    <row r="750" spans="4:5">
      <c r="D750" s="1"/>
      <c r="E750" s="1"/>
    </row>
    <row r="751" spans="4:5">
      <c r="D751" s="1"/>
      <c r="E751" s="1"/>
    </row>
    <row r="752" spans="4:5">
      <c r="D752" s="1"/>
      <c r="E752" s="1"/>
    </row>
    <row r="753" spans="4:5">
      <c r="D753" s="1"/>
      <c r="E753" s="1"/>
    </row>
    <row r="754" spans="4:5">
      <c r="D754" s="1"/>
      <c r="E754" s="1"/>
    </row>
    <row r="755" spans="4:5">
      <c r="D755" s="1"/>
      <c r="E755" s="1"/>
    </row>
    <row r="756" spans="4:5">
      <c r="D756" s="1"/>
      <c r="E756" s="1"/>
    </row>
    <row r="757" spans="4:5">
      <c r="D757" s="1"/>
      <c r="E757" s="1"/>
    </row>
    <row r="758" spans="4:5">
      <c r="D758" s="1"/>
      <c r="E758" s="1"/>
    </row>
    <row r="759" spans="4:5">
      <c r="D759" s="1"/>
      <c r="E759" s="1"/>
    </row>
    <row r="760" spans="4:5">
      <c r="D760" s="1"/>
      <c r="E760" s="1"/>
    </row>
    <row r="761" spans="4:5">
      <c r="D761" s="1"/>
      <c r="E761" s="1"/>
    </row>
    <row r="762" spans="4:5">
      <c r="D762" s="1"/>
      <c r="E762" s="1"/>
    </row>
    <row r="763" spans="4:5">
      <c r="D763" s="1"/>
      <c r="E763" s="1"/>
    </row>
    <row r="764" spans="4:5">
      <c r="D764" s="1"/>
      <c r="E764" s="1"/>
    </row>
    <row r="765" spans="4:5">
      <c r="D765" s="1"/>
      <c r="E765" s="1"/>
    </row>
    <row r="766" spans="4:5">
      <c r="D766" s="1"/>
      <c r="E766" s="1"/>
    </row>
    <row r="767" spans="4:5">
      <c r="D767" s="1"/>
      <c r="E767" s="1"/>
    </row>
    <row r="768" spans="4:5">
      <c r="D768" s="1"/>
      <c r="E768" s="1"/>
    </row>
    <row r="769" spans="4:5">
      <c r="D769" s="1"/>
      <c r="E769" s="1"/>
    </row>
    <row r="770" spans="4:5">
      <c r="D770" s="1"/>
      <c r="E770" s="1"/>
    </row>
    <row r="771" spans="4:5">
      <c r="D771" s="1"/>
      <c r="E771" s="1"/>
    </row>
    <row r="772" spans="4:5">
      <c r="D772" s="1"/>
      <c r="E772" s="1"/>
    </row>
    <row r="773" spans="4:5">
      <c r="D773" s="1"/>
      <c r="E773" s="1"/>
    </row>
    <row r="774" spans="4:5">
      <c r="D774" s="1"/>
      <c r="E774" s="1"/>
    </row>
    <row r="775" spans="4:5">
      <c r="D775" s="1"/>
      <c r="E775" s="1"/>
    </row>
    <row r="776" spans="4:5">
      <c r="D776" s="1"/>
      <c r="E776" s="1"/>
    </row>
    <row r="777" spans="4:5">
      <c r="D777" s="1"/>
      <c r="E777" s="1"/>
    </row>
    <row r="778" spans="4:5">
      <c r="D778" s="1"/>
      <c r="E778" s="1"/>
    </row>
    <row r="779" spans="4:5">
      <c r="D779" s="1"/>
      <c r="E779" s="1"/>
    </row>
    <row r="780" spans="4:5">
      <c r="D780" s="1"/>
      <c r="E780" s="1"/>
    </row>
    <row r="781" spans="4:5">
      <c r="D781" s="1"/>
      <c r="E781" s="1"/>
    </row>
    <row r="782" spans="4:5">
      <c r="D782" s="1"/>
      <c r="E782" s="1"/>
    </row>
    <row r="783" spans="4:5">
      <c r="D783" s="1"/>
      <c r="E783" s="1"/>
    </row>
    <row r="784" spans="4:5">
      <c r="D784" s="1"/>
      <c r="E784" s="1"/>
    </row>
    <row r="785" spans="4:5">
      <c r="D785" s="1"/>
      <c r="E785" s="1"/>
    </row>
    <row r="786" spans="4:5">
      <c r="D786" s="1"/>
      <c r="E786" s="1"/>
    </row>
    <row r="787" spans="4:5">
      <c r="D787" s="1"/>
      <c r="E787" s="1"/>
    </row>
    <row r="788" spans="4:5">
      <c r="D788" s="1"/>
      <c r="E788" s="1"/>
    </row>
    <row r="789" spans="4:5">
      <c r="D789" s="1"/>
      <c r="E789" s="1"/>
    </row>
    <row r="790" spans="4:5">
      <c r="D790" s="1"/>
      <c r="E790" s="1"/>
    </row>
    <row r="791" spans="4:5">
      <c r="D791" s="1"/>
      <c r="E791" s="1"/>
    </row>
    <row r="792" spans="4:5">
      <c r="D792" s="1"/>
      <c r="E792" s="1"/>
    </row>
    <row r="793" spans="4:5">
      <c r="D793" s="1"/>
      <c r="E793" s="1"/>
    </row>
    <row r="794" spans="4:5">
      <c r="D794" s="1"/>
      <c r="E794" s="1"/>
    </row>
    <row r="795" spans="4:5">
      <c r="D795" s="1"/>
      <c r="E795" s="1"/>
    </row>
    <row r="796" spans="4:5">
      <c r="D796" s="1"/>
      <c r="E796" s="1"/>
    </row>
  </sheetData>
  <mergeCells count="2">
    <mergeCell ref="B6:L6"/>
    <mergeCell ref="B7:L7"/>
  </mergeCells>
  <phoneticPr fontId="3" type="noConversion"/>
  <dataValidations count="1">
    <dataValidation allowBlank="1" showInputMessage="1" showErrorMessage="1" sqref="A5:XFD11 A22:XFD1048576"/>
  </dataValidations>
  <pageMargins left="0" right="0" top="0.5" bottom="0.5" header="0" footer="0.25"/>
  <pageSetup paperSize="9" pageOrder="overThenDown" orientation="landscape" r:id="rId1"/>
  <headerFooter alignWithMargins="0">
    <oddFooter>&amp;L&amp;Z&amp;F&amp;C&amp;A&amp;R&amp;D</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axCatchAll xmlns="a46656d4-8850-49b3-aebd-68bd05f7f43d"/>
    <kb4cc1381c4248d7a2dfa3f1be0c86c0 xmlns="a46656d4-8850-49b3-aebd-68bd05f7f43d">
      <Terms xmlns="http://schemas.microsoft.com/office/infopath/2007/PartnerControls"/>
    </kb4cc1381c4248d7a2dfa3f1be0c86c0>
    <n612d9597dc7466f957352ce79be86f3 xmlns="a46656d4-8850-49b3-aebd-68bd05f7f43d">
      <Terms xmlns="http://schemas.microsoft.com/office/infopath/2007/PartnerControls"/>
    </n612d9597dc7466f957352ce79be86f3>
    <aa1c885e8039426686f6c49672b09953 xmlns="a46656d4-8850-49b3-aebd-68bd05f7f43d">
      <Terms xmlns="http://schemas.microsoft.com/office/infopath/2007/PartnerControls"/>
    </aa1c885e8039426686f6c49672b09953>
    <e09eddfac2354f9ab04a226e27f86f1f xmlns="a46656d4-8850-49b3-aebd-68bd05f7f43d">
      <Terms xmlns="http://schemas.microsoft.com/office/infopath/2007/PartnerControls"/>
    </e09eddfac2354f9ab04a226e27f86f1f>
    <PublishingExpirationDate xmlns="http://schemas.microsoft.com/sharepoint/v3" xsi:nil="true"/>
    <PublishingStartDate xmlns="http://schemas.microsoft.com/sharepoint/v3" xsi:nil="true"/>
    <ia53b9f18d984e01914f4b79710425b7 xmlns="a46656d4-8850-49b3-aebd-68bd05f7f43d">
      <Terms xmlns="http://schemas.microsoft.com/office/infopath/2007/PartnerControls"/>
    </ia53b9f18d984e01914f4b79710425b7>
    <b76e59bb9f5947a781773f53cc6e9460 xmlns="a46656d4-8850-49b3-aebd-68bd05f7f43d">
      <Terms xmlns="http://schemas.microsoft.com/office/infopath/2007/PartnerControls"/>
    </b76e59bb9f5947a781773f53cc6e9460>
    <j92457fac7d145f98e698f5712f6a6a4 xmlns="a46656d4-8850-49b3-aebd-68bd05f7f43d">
      <Terms xmlns="http://schemas.microsoft.com/office/infopath/2007/PartnerControls"/>
    </j92457fac7d145f98e698f5712f6a6a4>
    <e4b5484c9c824b148c38bfcb2bd74c0d xmlns="a46656d4-8850-49b3-aebd-68bd05f7f43d">
      <Terms xmlns="http://schemas.microsoft.com/office/infopath/2007/PartnerControls"/>
    </e4b5484c9c824b148c38bfcb2bd74c0d>
    <o68cd33f8d3a45abb273b6e406faee3d xmlns="a46656d4-8850-49b3-aebd-68bd05f7f43d">
      <Terms xmlns="http://schemas.microsoft.com/office/infopath/2007/PartnerControls"/>
    </o68cd33f8d3a45abb273b6e406faee3d>
    <o80fb9e8b9d445b0bb174fdcd68ee89c xmlns="a46656d4-8850-49b3-aebd-68bd05f7f43d">
      <Terms xmlns="http://schemas.microsoft.com/office/infopath/2007/PartnerControls"/>
    </o80fb9e8b9d445b0bb174fdcd68ee89c>
    <l34dc5595392493c8311535275827f74 xmlns="a46656d4-8850-49b3-aebd-68bd05f7f43d">
      <Terms xmlns="http://schemas.microsoft.com/office/infopath/2007/PartnerControls"/>
    </l34dc5595392493c8311535275827f74>
    <MofYear xmlns="a46656d4-8850-49b3-aebd-68bd05f7f43d" xsi:nil="true"/>
  </documentManagement>
</p:properties>
</file>

<file path=customXml/item3.xml><?xml version="1.0" encoding="utf-8"?>
<ct:contentTypeSchema xmlns:ct="http://schemas.microsoft.com/office/2006/metadata/contentType" xmlns:ma="http://schemas.microsoft.com/office/2006/metadata/properties/metaAttributes" ct:_="" ma:_="" ma:contentTypeName="מסמך" ma:contentTypeID="0x0101001F5F5CFC0ED2164DBE963B4B1571B22B" ma:contentTypeVersion="0" ma:contentTypeDescription="צור מסמך חדש." ma:contentTypeScope="" ma:versionID="bf8e2873592052c92a688c61dd9812b0">
  <xsd:schema xmlns:xsd="http://www.w3.org/2001/XMLSchema" xmlns:xs="http://www.w3.org/2001/XMLSchema" xmlns:p="http://schemas.microsoft.com/office/2006/metadata/properties" xmlns:ns1="http://schemas.microsoft.com/sharepoint/v3" xmlns:ns2="a46656d4-8850-49b3-aebd-68bd05f7f43d" targetNamespace="http://schemas.microsoft.com/office/2006/metadata/properties" ma:root="true" ma:fieldsID="dfb8c77a70ef66e107f0733e4bf9c700" ns1:_="" ns2:_="">
    <xsd:import namespace="http://schemas.microsoft.com/sharepoint/v3"/>
    <xsd:import namespace="a46656d4-8850-49b3-aebd-68bd05f7f43d"/>
    <xsd:element name="properties">
      <xsd:complexType>
        <xsd:sequence>
          <xsd:element name="documentManagement">
            <xsd:complexType>
              <xsd:all>
                <xsd:element ref="ns2:ia53b9f18d984e01914f4b79710425b7" minOccurs="0"/>
                <xsd:element ref="ns2:TaxCatchAll" minOccurs="0"/>
                <xsd:element ref="ns2:TaxCatchAllLabel" minOccurs="0"/>
                <xsd:element ref="ns2:e4b5484c9c824b148c38bfcb2bd74c0d" minOccurs="0"/>
                <xsd:element ref="ns2:kb4cc1381c4248d7a2dfa3f1be0c86c0" minOccurs="0"/>
                <xsd:element ref="ns2:o80fb9e8b9d445b0bb174fdcd68ee89c" minOccurs="0"/>
                <xsd:element ref="ns2:l34dc5595392493c8311535275827f74" minOccurs="0"/>
                <xsd:element ref="ns2:j92457fac7d145f98e698f5712f6a6a4" minOccurs="0"/>
                <xsd:element ref="ns2:o68cd33f8d3a45abb273b6e406faee3d" minOccurs="0"/>
                <xsd:element ref="ns2:b76e59bb9f5947a781773f53cc6e9460" minOccurs="0"/>
                <xsd:element ref="ns2:e09eddfac2354f9ab04a226e27f86f1f" minOccurs="0"/>
                <xsd:element ref="ns2:aa1c885e8039426686f6c49672b09953" minOccurs="0"/>
                <xsd:element ref="ns2:n612d9597dc7466f957352ce79be86f3" minOccurs="0"/>
                <xsd:element ref="ns1:PublishingStartDate" minOccurs="0"/>
                <xsd:element ref="ns1:PublishingExpirationDate" minOccurs="0"/>
                <xsd:element ref="ns2:MofYea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PublishingStartDate" ma:index="32" nillable="true" ma:displayName="מתזמן תאריך התחלה" ma:description="'מתזמן תאריך התחלה' הוא עמודת אתר שיוצרת תכונת הפרסום. היא משמשת לציון התאריך והשעה שבהם יופיע הדף לראשונה בפני מבקרי האתר." ma:hidden="true" ma:internalName="PublishingStartDate">
      <xsd:simpleType>
        <xsd:restriction base="dms:Unknown"/>
      </xsd:simpleType>
    </xsd:element>
    <xsd:element name="PublishingExpirationDate" ma:index="33" nillable="true" ma:displayName="מתזמן תאריך סיום" ma:description="'תזמון תאריך הסיום' הוא עמודת אתר שיוצרת תכונת הפרסום. היא משמשת לציון התאריך והשעה שבהם הדף לא יופיע עוד בפני מבקרי האתר." ma:hidden="true" ma:internalName="PublishingExpirationDat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a46656d4-8850-49b3-aebd-68bd05f7f43d" elementFormDefault="qualified">
    <xsd:import namespace="http://schemas.microsoft.com/office/2006/documentManagement/types"/>
    <xsd:import namespace="http://schemas.microsoft.com/office/infopath/2007/PartnerControls"/>
    <xsd:element name="ia53b9f18d984e01914f4b79710425b7" ma:index="8" nillable="true" ma:taxonomy="true" ma:internalName="ia53b9f18d984e01914f4b79710425b7" ma:taxonomyFieldName="MMDAudience" ma:displayName="MMDAudience" ma:default="" ma:fieldId="{2a53b9f1-8d98-4e01-914f-4b79710425b7}" ma:taxonomyMulti="true" ma:sspId="d827811f-dea7-4a29-b54a-c9228db73c39" ma:termSetId="81e45943-23c2-4109-8875-059bec4079da" ma:anchorId="34070f2b-4092-41f2-8b6e-c220ee347e21" ma:open="false" ma:isKeyword="false">
      <xsd:complexType>
        <xsd:sequence>
          <xsd:element ref="pc:Terms" minOccurs="0" maxOccurs="1"/>
        </xsd:sequence>
      </xsd:complexType>
    </xsd:element>
    <xsd:element name="TaxCatchAll" ma:index="9" nillable="true" ma:displayName="עמודת 'תפוס הכל' של טקסונומיה" ma:description="" ma:hidden="true" ma:list="{e12108e9-b676-4047-af95-0a4967b3603a}" ma:internalName="TaxCatchAll" ma:showField="CatchAllData" ma:web="a46656d4-8850-49b3-aebd-68bd05f7f43d">
      <xsd:complexType>
        <xsd:complexContent>
          <xsd:extension base="dms:MultiChoiceLookup">
            <xsd:sequence>
              <xsd:element name="Value" type="dms:Lookup" maxOccurs="unbounded" minOccurs="0" nillable="true"/>
            </xsd:sequence>
          </xsd:extension>
        </xsd:complexContent>
      </xsd:complexType>
    </xsd:element>
    <xsd:element name="TaxCatchAllLabel" ma:index="10" nillable="true" ma:displayName="עמודת 'תפוס הכל' של טקסונומיה1" ma:description="" ma:hidden="true" ma:list="{e12108e9-b676-4047-af95-0a4967b3603a}" ma:internalName="TaxCatchAllLabel" ma:readOnly="true" ma:showField="CatchAllDataLabel" ma:web="a46656d4-8850-49b3-aebd-68bd05f7f43d">
      <xsd:complexType>
        <xsd:complexContent>
          <xsd:extension base="dms:MultiChoiceLookup">
            <xsd:sequence>
              <xsd:element name="Value" type="dms:Lookup" maxOccurs="unbounded" minOccurs="0" nillable="true"/>
            </xsd:sequence>
          </xsd:extension>
        </xsd:complexContent>
      </xsd:complexType>
    </xsd:element>
    <xsd:element name="e4b5484c9c824b148c38bfcb2bd74c0d" ma:index="12" nillable="true" ma:taxonomy="true" ma:internalName="e4b5484c9c824b148c38bfcb2bd74c0d" ma:taxonomyFieldName="MMDJobDescription" ma:displayName="MMDJobDescription" ma:default="" ma:fieldId="{e4b5484c-9c82-4b14-8c38-bfcb2bd74c0d}" ma:sspId="d827811f-dea7-4a29-b54a-c9228db73c39" ma:termSetId="81e45943-23c2-4109-8875-059bec4079da" ma:anchorId="1a909479-0b01-4d8f-8fb7-cbbc1687e8f1" ma:open="false" ma:isKeyword="false">
      <xsd:complexType>
        <xsd:sequence>
          <xsd:element ref="pc:Terms" minOccurs="0" maxOccurs="1"/>
        </xsd:sequence>
      </xsd:complexType>
    </xsd:element>
    <xsd:element name="kb4cc1381c4248d7a2dfa3f1be0c86c0" ma:index="14" nillable="true" ma:taxonomy="true" ma:internalName="kb4cc1381c4248d7a2dfa3f1be0c86c0" ma:taxonomyFieldName="MMDKeywords" ma:displayName="MMDKeywords" ma:default="" ma:fieldId="{4b4cc138-1c42-48d7-a2df-a3f1be0c86c0}" ma:taxonomyMulti="true" ma:sspId="d827811f-dea7-4a29-b54a-c9228db73c39" ma:termSetId="81e45943-23c2-4109-8875-059bec4079da" ma:anchorId="15d331fa-6baa-448e-8759-7c342d8402ea" ma:open="false" ma:isKeyword="false">
      <xsd:complexType>
        <xsd:sequence>
          <xsd:element ref="pc:Terms" minOccurs="0" maxOccurs="1"/>
        </xsd:sequence>
      </xsd:complexType>
    </xsd:element>
    <xsd:element name="o80fb9e8b9d445b0bb174fdcd68ee89c" ma:index="16" nillable="true" ma:taxonomy="true" ma:internalName="o80fb9e8b9d445b0bb174fdcd68ee89c" ma:taxonomyFieldName="MMDLiveEvent" ma:displayName="MMDLiveEvent" ma:default="" ma:fieldId="{880fb9e8-b9d4-45b0-bb17-4fdcd68ee89c}" ma:sspId="d827811f-dea7-4a29-b54a-c9228db73c39" ma:termSetId="81e45943-23c2-4109-8875-059bec4079da" ma:anchorId="5e8b8ad0-eeb0-4bda-9bef-7517a1f3340f" ma:open="false" ma:isKeyword="false">
      <xsd:complexType>
        <xsd:sequence>
          <xsd:element ref="pc:Terms" minOccurs="0" maxOccurs="1"/>
        </xsd:sequence>
      </xsd:complexType>
    </xsd:element>
    <xsd:element name="l34dc5595392493c8311535275827f74" ma:index="18" nillable="true" ma:taxonomy="true" ma:internalName="l34dc5595392493c8311535275827f74" ma:taxonomyFieldName="MMDResponsibleOffice" ma:displayName="MMDResponsibleOffice" ma:default="" ma:fieldId="{534dc559-5392-493c-8311-535275827f74}" ma:sspId="d827811f-dea7-4a29-b54a-c9228db73c39" ma:termSetId="81e45943-23c2-4109-8875-059bec4079da" ma:anchorId="23eeccfc-9988-4d51-b789-d1a77ea8348c" ma:open="false" ma:isKeyword="false">
      <xsd:complexType>
        <xsd:sequence>
          <xsd:element ref="pc:Terms" minOccurs="0" maxOccurs="1"/>
        </xsd:sequence>
      </xsd:complexType>
    </xsd:element>
    <xsd:element name="j92457fac7d145f98e698f5712f6a6a4" ma:index="20" nillable="true" ma:taxonomy="true" ma:internalName="j92457fac7d145f98e698f5712f6a6a4" ma:taxonomyFieldName="MMDResponsibleUnit" ma:displayName="MMDResponsibleUnit" ma:default="" ma:fieldId="{392457fa-c7d1-45f9-8e69-8f5712f6a6a4}" ma:sspId="d827811f-dea7-4a29-b54a-c9228db73c39" ma:termSetId="81e45943-23c2-4109-8875-059bec4079da" ma:anchorId="3bdf475d-e38d-4b34-8299-73c2066d8322" ma:open="false" ma:isKeyword="false">
      <xsd:complexType>
        <xsd:sequence>
          <xsd:element ref="pc:Terms" minOccurs="0" maxOccurs="1"/>
        </xsd:sequence>
      </xsd:complexType>
    </xsd:element>
    <xsd:element name="o68cd33f8d3a45abb273b6e406faee3d" ma:index="22" nillable="true" ma:taxonomy="true" ma:internalName="o68cd33f8d3a45abb273b6e406faee3d" ma:taxonomyFieldName="MMDServiceLang" ma:displayName="MMDServiceLang" ma:default="" ma:fieldId="{868cd33f-8d3a-45ab-b273-b6e406faee3d}" ma:sspId="d827811f-dea7-4a29-b54a-c9228db73c39" ma:termSetId="81e45943-23c2-4109-8875-059bec4079da" ma:anchorId="f399919e-8697-409a-aaea-d4e5d2844d8b" ma:open="false" ma:isKeyword="false">
      <xsd:complexType>
        <xsd:sequence>
          <xsd:element ref="pc:Terms" minOccurs="0" maxOccurs="1"/>
        </xsd:sequence>
      </xsd:complexType>
    </xsd:element>
    <xsd:element name="b76e59bb9f5947a781773f53cc6e9460" ma:index="24" nillable="true" ma:taxonomy="true" ma:internalName="b76e59bb9f5947a781773f53cc6e9460" ma:taxonomyFieldName="MMDStatus" ma:displayName="MMDStatus" ma:default="" ma:fieldId="{b76e59bb-9f59-47a7-8177-3f53cc6e9460}" ma:sspId="d827811f-dea7-4a29-b54a-c9228db73c39" ma:termSetId="81e45943-23c2-4109-8875-059bec4079da" ma:anchorId="16fb90fa-07e3-45cb-b262-12779a7ad9f7" ma:open="false" ma:isKeyword="false">
      <xsd:complexType>
        <xsd:sequence>
          <xsd:element ref="pc:Terms" minOccurs="0" maxOccurs="1"/>
        </xsd:sequence>
      </xsd:complexType>
    </xsd:element>
    <xsd:element name="e09eddfac2354f9ab04a226e27f86f1f" ma:index="26" nillable="true" ma:taxonomy="true" ma:internalName="e09eddfac2354f9ab04a226e27f86f1f" ma:taxonomyFieldName="MMDSubjects" ma:displayName="MMD נושאים" ma:default="" ma:fieldId="{e09eddfa-c235-4f9a-b04a-226e27f86f1f}" ma:taxonomyMulti="true" ma:sspId="d827811f-dea7-4a29-b54a-c9228db73c39" ma:termSetId="81e45943-23c2-4109-8875-059bec4079da" ma:anchorId="fe51dda7-6a1b-4b64-af2c-7200e1ef7e7a" ma:open="true" ma:isKeyword="false">
      <xsd:complexType>
        <xsd:sequence>
          <xsd:element ref="pc:Terms" minOccurs="0" maxOccurs="1"/>
        </xsd:sequence>
      </xsd:complexType>
    </xsd:element>
    <xsd:element name="aa1c885e8039426686f6c49672b09953" ma:index="28" nillable="true" ma:taxonomy="true" ma:internalName="aa1c885e8039426686f6c49672b09953" ma:taxonomyFieldName="MMDTypes" ma:displayName="MMDTypes" ma:default="" ma:fieldId="{aa1c885e-8039-4266-86f6-c49672b09953}" ma:sspId="d827811f-dea7-4a29-b54a-c9228db73c39" ma:termSetId="81e45943-23c2-4109-8875-059bec4079da" ma:anchorId="226f2308-be0c-4e06-b36e-423ee4befb74" ma:open="false" ma:isKeyword="false">
      <xsd:complexType>
        <xsd:sequence>
          <xsd:element ref="pc:Terms" minOccurs="0" maxOccurs="1"/>
        </xsd:sequence>
      </xsd:complexType>
    </xsd:element>
    <xsd:element name="n612d9597dc7466f957352ce79be86f3" ma:index="30" nillable="true" ma:taxonomy="true" ma:internalName="n612d9597dc7466f957352ce79be86f3" ma:taxonomyFieldName="MMDUnitsName" ma:displayName="MMDUnitsName" ma:default="" ma:fieldId="{7612d959-7dc7-466f-9573-52ce79be86f3}" ma:sspId="d827811f-dea7-4a29-b54a-c9228db73c39" ma:termSetId="81e45943-23c2-4109-8875-059bec4079da" ma:anchorId="625c2686-859d-4ced-94f0-7dded8208e47" ma:open="false" ma:isKeyword="false">
      <xsd:complexType>
        <xsd:sequence>
          <xsd:element ref="pc:Terms" minOccurs="0" maxOccurs="1"/>
        </xsd:sequence>
      </xsd:complexType>
    </xsd:element>
    <xsd:element name="MofYear" ma:index="34" nillable="true" ma:displayName="שנה" ma:list="{127dbbc6-1496-495a-b17d-5ad6ee394163}" ma:internalName="MofYear" ma:readOnly="false" ma:showField="Title" ma:web="a46656d4-8850-49b3-aebd-68bd05f7f43d">
      <xsd:simpleType>
        <xsd:restriction base="dms:Lookup"/>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סוג תוכן"/>
        <xsd:element ref="dc:title" minOccurs="0" maxOccurs="1" ma:index="4" ma:displayName="כותרת"/>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343379C-934C-47E9-99BB-CCC19D05E2BB}">
  <ds:schemaRefs>
    <ds:schemaRef ds:uri="http://schemas.microsoft.com/sharepoint/v3/contenttype/forms"/>
  </ds:schemaRefs>
</ds:datastoreItem>
</file>

<file path=customXml/itemProps2.xml><?xml version="1.0" encoding="utf-8"?>
<ds:datastoreItem xmlns:ds="http://schemas.openxmlformats.org/officeDocument/2006/customXml" ds:itemID="{2AC070A1-B1B4-443C-95AE-F1F3DD5ABB3F}">
  <ds:schemaRefs>
    <ds:schemaRef ds:uri="a46656d4-8850-49b3-aebd-68bd05f7f43d"/>
    <ds:schemaRef ds:uri="http://purl.org/dc/elements/1.1/"/>
    <ds:schemaRef ds:uri="http://schemas.microsoft.com/office/2006/documentManagement/types"/>
    <ds:schemaRef ds:uri="http://schemas.microsoft.com/office/infopath/2007/PartnerControls"/>
    <ds:schemaRef ds:uri="http://purl.org/dc/dcmitype/"/>
    <ds:schemaRef ds:uri="http://purl.org/dc/terms/"/>
    <ds:schemaRef ds:uri="http://www.w3.org/XML/1998/namespace"/>
    <ds:schemaRef ds:uri="http://schemas.openxmlformats.org/package/2006/metadata/core-properties"/>
    <ds:schemaRef ds:uri="http://schemas.microsoft.com/sharepoint/v3"/>
    <ds:schemaRef ds:uri="http://schemas.microsoft.com/office/2006/metadata/properties"/>
  </ds:schemaRefs>
</ds:datastoreItem>
</file>

<file path=customXml/itemProps3.xml><?xml version="1.0" encoding="utf-8"?>
<ds:datastoreItem xmlns:ds="http://schemas.openxmlformats.org/officeDocument/2006/customXml" ds:itemID="{A34303AA-B27B-4682-B729-69BC6F1B7B1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a46656d4-8850-49b3-aebd-68bd05f7f43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גליונות עבודה</vt:lpstr>
      </vt:variant>
      <vt:variant>
        <vt:i4>30</vt:i4>
      </vt:variant>
      <vt:variant>
        <vt:lpstr>טווחים בעלי שם</vt:lpstr>
      </vt:variant>
      <vt:variant>
        <vt:i4>27</vt:i4>
      </vt:variant>
    </vt:vector>
  </HeadingPairs>
  <TitlesOfParts>
    <vt:vector size="57" baseType="lpstr">
      <vt:lpstr>סכום נכסי הקרן</vt:lpstr>
      <vt:lpstr>מזומנים</vt:lpstr>
      <vt:lpstr>תעודות התחייבות ממשלתיות</vt:lpstr>
      <vt:lpstr>תעודות חוב מסחריות </vt:lpstr>
      <vt:lpstr>אג"ח קונצרני</vt:lpstr>
      <vt:lpstr>מניות</vt:lpstr>
      <vt:lpstr>תעודות סל</vt:lpstr>
      <vt:lpstr>קרנות נאמנות</vt:lpstr>
      <vt:lpstr>כתבי אופציה</vt:lpstr>
      <vt:lpstr>אופציות</vt:lpstr>
      <vt:lpstr>חוזים עתידיים</vt:lpstr>
      <vt:lpstr>מוצרים מובנים</vt:lpstr>
      <vt:lpstr>לא סחיר- תעודות התחייבות ממשלתי</vt:lpstr>
      <vt:lpstr>לא סחיר - תעודות חוב מסחריות</vt:lpstr>
      <vt:lpstr>לא סחיר - אג"ח קונצרני</vt:lpstr>
      <vt:lpstr>לא סחיר - מניות</vt:lpstr>
      <vt:lpstr>לא סחיר - קרנות השקעה</vt:lpstr>
      <vt:lpstr>לא סחיר - כתבי אופציה</vt:lpstr>
      <vt:lpstr>לא סחיר - אופציות</vt:lpstr>
      <vt:lpstr>לא סחיר - חוזים עתידיים</vt:lpstr>
      <vt:lpstr>לא סחיר - מוצרים מובנים</vt:lpstr>
      <vt:lpstr>הלוואות</vt:lpstr>
      <vt:lpstr>פקדונות מעל 3 חודשים</vt:lpstr>
      <vt:lpstr>זכויות מקרקעין</vt:lpstr>
      <vt:lpstr>השקעה בחברות מוחזקות</vt:lpstr>
      <vt:lpstr>השקעות אחרות </vt:lpstr>
      <vt:lpstr>יתרת התחייבות להשקעה</vt:lpstr>
      <vt:lpstr>עלות מתואמת אג"ח קונצרני סחיר</vt:lpstr>
      <vt:lpstr>עלות מתואמת אג"ח קונצרני ל.סחיר</vt:lpstr>
      <vt:lpstr>עלות מתואמת מסגרות אשראי ללווים</vt:lpstr>
      <vt:lpstr>'אג"ח קונצרני'!WPrint_Area_W</vt:lpstr>
      <vt:lpstr>אופציות!WPrint_Area_W</vt:lpstr>
      <vt:lpstr>הלוואות!WPrint_Area_W</vt:lpstr>
      <vt:lpstr>'השקעה בחברות מוחזקות'!WPrint_Area_W</vt:lpstr>
      <vt:lpstr>'השקעות אחרות '!WPrint_Area_W</vt:lpstr>
      <vt:lpstr>'זכויות מקרקעין'!WPrint_Area_W</vt:lpstr>
      <vt:lpstr>'חוזים עתידיים'!WPrint_Area_W</vt:lpstr>
      <vt:lpstr>'יתרת התחייבות להשקעה'!WPrint_Area_W</vt:lpstr>
      <vt:lpstr>'כתבי אופציה'!WPrint_Area_W</vt:lpstr>
      <vt:lpstr>'לא סחיר- תעודות התחייבות ממשלתי'!WPrint_Area_W</vt:lpstr>
      <vt:lpstr>'לא סחיר - אג"ח קונצרני'!WPrint_Area_W</vt:lpstr>
      <vt:lpstr>'לא סחיר - אופציות'!WPrint_Area_W</vt:lpstr>
      <vt:lpstr>'לא סחיר - חוזים עתידיים'!WPrint_Area_W</vt:lpstr>
      <vt:lpstr>'לא סחיר - כתבי אופציה'!WPrint_Area_W</vt:lpstr>
      <vt:lpstr>'לא סחיר - מוצרים מובנים'!WPrint_Area_W</vt:lpstr>
      <vt:lpstr>'לא סחיר - מניות'!WPrint_Area_W</vt:lpstr>
      <vt:lpstr>'לא סחיר - קרנות השקעה'!WPrint_Area_W</vt:lpstr>
      <vt:lpstr>'לא סחיר - תעודות חוב מסחריות'!WPrint_Area_W</vt:lpstr>
      <vt:lpstr>'מוצרים מובנים'!WPrint_Area_W</vt:lpstr>
      <vt:lpstr>מזומנים!WPrint_Area_W</vt:lpstr>
      <vt:lpstr>מניות!WPrint_Area_W</vt:lpstr>
      <vt:lpstr>'סכום נכסי הקרן'!WPrint_Area_W</vt:lpstr>
      <vt:lpstr>'פקדונות מעל 3 חודשים'!WPrint_Area_W</vt:lpstr>
      <vt:lpstr>'קרנות נאמנות'!WPrint_Area_W</vt:lpstr>
      <vt:lpstr>'תעודות התחייבות ממשלתיות'!WPrint_Area_W</vt:lpstr>
      <vt:lpstr>'תעודות חוב מסחריות '!WPrint_Area_W</vt:lpstr>
      <vt:lpstr>'תעודות סל'!WPrint_Area_W</vt:lpstr>
    </vt:vector>
  </TitlesOfParts>
  <Company>OZAR</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קובץ דיווח ב -עמיתים או מבוטחים</dc:title>
  <dc:creator>Vadim Podoliak</dc:creator>
  <cp:lastModifiedBy>Ayelet Katiei</cp:lastModifiedBy>
  <cp:lastPrinted>2015-10-06T14:09:35Z</cp:lastPrinted>
  <dcterms:created xsi:type="dcterms:W3CDTF">2005-07-19T07:39:38Z</dcterms:created>
  <dcterms:modified xsi:type="dcterms:W3CDTF">2017-02-27T12:24:34Z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0x0101001F5F5CFC0ED2164DBE963B4B1571B22B</vt:lpwstr>
  </property>
  <property fmtid="{D5CDD505-2E9C-101B-9397-08002B2CF9AE}" pid="3" name="o80fb9e8b9d445b0bb174fdcd68ee89c">
    <vt:lpwstr/>
  </property>
  <property fmtid="{D5CDD505-2E9C-101B-9397-08002B2CF9AE}" pid="4" name="j92457fac7d145f98e698f5712f6a6a4">
    <vt:lpwstr/>
  </property>
  <property fmtid="{D5CDD505-2E9C-101B-9397-08002B2CF9AE}" pid="5" name="MMDUnitsName">
    <vt:lpwstr/>
  </property>
  <property fmtid="{D5CDD505-2E9C-101B-9397-08002B2CF9AE}" pid="6" name="l34dc5595392493c8311535275827f74">
    <vt:lpwstr/>
  </property>
  <property fmtid="{D5CDD505-2E9C-101B-9397-08002B2CF9AE}" pid="7" name="MMDResponsibleUnit">
    <vt:lpwstr/>
  </property>
  <property fmtid="{D5CDD505-2E9C-101B-9397-08002B2CF9AE}" pid="8" name="o68cd33f8d3a45abb273b6e406faee3d">
    <vt:lpwstr/>
  </property>
  <property fmtid="{D5CDD505-2E9C-101B-9397-08002B2CF9AE}" pid="9" name="MMDServiceLang">
    <vt:lpwstr/>
  </property>
  <property fmtid="{D5CDD505-2E9C-101B-9397-08002B2CF9AE}" pid="10" name="MMDJobDescription">
    <vt:lpwstr/>
  </property>
  <property fmtid="{D5CDD505-2E9C-101B-9397-08002B2CF9AE}" pid="11" name="MMDKeywords">
    <vt:lpwstr/>
  </property>
  <property fmtid="{D5CDD505-2E9C-101B-9397-08002B2CF9AE}" pid="12" name="MMDStatus">
    <vt:lpwstr/>
  </property>
  <property fmtid="{D5CDD505-2E9C-101B-9397-08002B2CF9AE}" pid="13" name="MMDAudience">
    <vt:lpwstr/>
  </property>
  <property fmtid="{D5CDD505-2E9C-101B-9397-08002B2CF9AE}" pid="14" name="e4b5484c9c824b148c38bfcb2bd74c0d">
    <vt:lpwstr/>
  </property>
  <property fmtid="{D5CDD505-2E9C-101B-9397-08002B2CF9AE}" pid="15" name="MMDLiveEvent">
    <vt:lpwstr/>
  </property>
  <property fmtid="{D5CDD505-2E9C-101B-9397-08002B2CF9AE}" pid="16" name="MMDSubjects">
    <vt:lpwstr/>
  </property>
  <property fmtid="{D5CDD505-2E9C-101B-9397-08002B2CF9AE}" pid="17" name="MMDTypes">
    <vt:lpwstr/>
  </property>
  <property fmtid="{D5CDD505-2E9C-101B-9397-08002B2CF9AE}" pid="18" name="MMDResponsibleOffice">
    <vt:lpwstr/>
  </property>
  <property fmtid="{D5CDD505-2E9C-101B-9397-08002B2CF9AE}" pid="19" name="RoutingRuleDescription">
    <vt:lpwstr>קובץ דיווח ב -עמיתים או מבוטחים</vt:lpwstr>
  </property>
</Properties>
</file>