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הלוואות!$B$6:$O$48</definedName>
    <definedName name="_xlnm.Print_Area" localSheetId="24">'השקעה בחברות מוחזקות'!$B$6:$K$17</definedName>
    <definedName name="_xlnm.Print_Area" localSheetId="25">'השקעות אחרות '!$B$6:$K$18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חודשים'!$B$6:$O$31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4525"/>
</workbook>
</file>

<file path=xl/calcChain.xml><?xml version="1.0" encoding="utf-8"?>
<calcChain xmlns="http://schemas.openxmlformats.org/spreadsheetml/2006/main">
  <c r="C20" i="84" l="1"/>
  <c r="C11" i="84" l="1"/>
  <c r="C10" i="84" s="1"/>
  <c r="D41" i="88" l="1"/>
  <c r="D37" i="88" l="1"/>
  <c r="D11" i="88"/>
  <c r="D29" i="88" l="1"/>
  <c r="C41" i="88" l="1"/>
  <c r="D40" i="88"/>
  <c r="C40" i="88"/>
  <c r="D39" i="88"/>
  <c r="C35" i="88"/>
  <c r="C39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</calcChain>
</file>

<file path=xl/sharedStrings.xml><?xml version="1.0" encoding="utf-8"?>
<sst xmlns="http://schemas.openxmlformats.org/spreadsheetml/2006/main" count="5210" uniqueCount="1199">
  <si>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</si>
  <si>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</si>
  <si>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</si>
  <si>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</si>
  <si>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</si>
  <si>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</si>
  <si>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</si>
  <si>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</si>
  <si>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</si>
  <si>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</si>
  <si>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</si>
  <si>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</si>
  <si>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</si>
  <si>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</si>
  <si>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</si>
  <si>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</si>
  <si>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</si>
  <si>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</si>
  <si>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</si>
  <si>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</si>
  <si>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</si>
  <si>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</si>
  <si>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</si>
  <si>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</si>
  <si>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</si>
  <si>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</si>
  <si>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</si>
  <si>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</si>
  <si>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</si>
  <si>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</si>
  <si>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</si>
  <si>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</si>
  <si>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</si>
  <si>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</si>
  <si>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</si>
  <si>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</si>
  <si>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</si>
  <si>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</si>
  <si>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</si>
  <si>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</si>
  <si>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</si>
  <si>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</si>
  <si>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</si>
  <si>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</si>
  <si>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</si>
  <si>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</si>
  <si>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</si>
  <si>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</si>
  <si>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</si>
  <si>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</si>
  <si>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</si>
  <si>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</si>
  <si>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</si>
  <si>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</si>
  <si>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</si>
  <si>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</si>
  <si>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</si>
  <si>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</si>
  <si>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</si>
  <si>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</si>
  <si>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</si>
  <si>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</si>
  <si>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</si>
  <si>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</si>
  <si>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</si>
  <si>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</si>
  <si>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</si>
  <si>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</si>
  <si>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</si>
  <si>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</si>
  <si>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</si>
  <si>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</si>
  <si>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</si>
  <si>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</si>
  <si>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</si>
  <si>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</si>
  <si>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</si>
  <si>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</si>
  <si>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</si>
  <si>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</si>
  <si>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</si>
  <si>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</si>
  <si>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</si>
  <si>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</si>
  <si>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</si>
  <si>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</si>
  <si>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</si>
  <si>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</si>
  <si>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</si>
  <si>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</si>
  <si>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</si>
  <si>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</si>
  <si>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</si>
  <si>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</si>
  <si>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</si>
  <si>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</si>
  <si>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</si>
  <si>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</si>
  <si>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</si>
  <si>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</si>
  <si>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</si>
  <si>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</si>
  <si>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</si>
  <si>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</si>
  <si>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</si>
  <si>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</si>
  <si>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</si>
  <si>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</si>
  <si>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</si>
  <si>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</si>
  <si>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</si>
  <si>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</si>
  <si>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</si>
  <si>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</si>
  <si>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</si>
  <si>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</si>
  <si>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</si>
  <si>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</si>
  <si>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</si>
  <si>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</si>
  <si>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</si>
  <si>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</si>
  <si>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</si>
  <si>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</si>
  <si>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</si>
  <si>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</si>
  <si>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</si>
  <si>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</si>
  <si>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</si>
  <si>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</si>
  <si>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</si>
  <si>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</si>
  <si>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</si>
  <si>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</si>
  <si>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</si>
  <si>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</si>
  <si>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</si>
  <si>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</si>
  <si>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</si>
  <si>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</si>
  <si>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</si>
  <si>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</si>
  <si>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</si>
  <si>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</si>
  <si>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</si>
  <si>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</si>
  <si>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</si>
  <si>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</si>
  <si>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</si>
  <si>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</si>
  <si>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</si>
  <si>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</si>
  <si>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</si>
  <si>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</si>
  <si>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</si>
  <si>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</si>
  <si>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</si>
  <si>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</si>
  <si>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</si>
  <si>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</si>
  <si>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</si>
  <si>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</si>
  <si>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</si>
  <si>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</si>
  <si>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</si>
  <si>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</si>
  <si>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</si>
  <si>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</si>
  <si>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</si>
  <si>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</si>
  <si>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</si>
  <si>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</si>
  <si>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</si>
  <si>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מסחר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</si>
  <si>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</si>
  <si>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</si>
  <si>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</si>
  <si>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</si>
  <si>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</si>
  <si>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</si>
  <si>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</si>
  <si>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</si>
  <si>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</si>
  <si>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</si>
  <si>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</si>
  <si>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</si>
  <si>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</si>
  <si>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</si>
  <si>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</si>
  <si>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</si>
  <si>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</si>
  <si>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</si>
  <si>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</si>
  <si>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</si>
  <si>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</si>
  <si>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</si>
  <si>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</si>
  <si>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</si>
  <si>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</si>
  <si>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</si>
  <si>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</si>
  <si>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</si>
  <si>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</si>
  <si>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</si>
  <si>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</si>
  <si>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</si>
  <si>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</si>
  <si>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</si>
  <si>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</si>
  <si>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</si>
  <si>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</si>
  <si>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</si>
  <si>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</si>
  <si>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</si>
  <si>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</si>
  <si>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</si>
  <si>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</si>
  <si>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</si>
  <si>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</si>
  <si>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</si>
  <si>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</si>
  <si>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</si>
  <si>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</si>
  <si>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</si>
  <si>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</si>
  <si>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</si>
  <si>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</si>
  <si>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</si>
  <si>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</si>
  <si>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</si>
  <si>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</si>
  <si>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</si>
  <si>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</si>
  <si>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</si>
  <si>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</si>
  <si>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</si>
  <si>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</si>
  <si>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</si>
  <si>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</si>
  <si>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</si>
  <si>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</si>
  <si>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</si>
  <si>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</si>
  <si>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</si>
  <si>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</si>
  <si>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</si>
  <si>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</si>
  <si>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</si>
  <si>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</si>
  <si>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</si>
  <si>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</si>
  <si>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</si>
  <si>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</si>
  <si>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</si>
  <si>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</si>
  <si>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</si>
  <si>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</si>
  <si>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</si>
  <si>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</si>
  <si>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</si>
  <si>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</si>
  <si>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</si>
  <si>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</si>
  <si>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</si>
  <si>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</si>
  <si>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</si>
  <si>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                                                  </t>
  </si>
  <si>
    <t xml:space="preserve">עו"ש בינלאומי 656488                              </t>
  </si>
  <si>
    <t xml:space="preserve">עו"ש פועלים                                       </t>
  </si>
  <si>
    <t xml:space="preserve">עוש פועלים 9689                                   </t>
  </si>
  <si>
    <t xml:space="preserve">פוה"ס 23579                                       </t>
  </si>
  <si>
    <t>סה"כ יתרות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</si>
  <si>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</si>
  <si>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</si>
  <si>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</si>
  <si>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</si>
  <si>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</si>
  <si>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31/12/2016</t>
  </si>
  <si>
    <t>מיטב דש גמל ופנסיה בע"מ</t>
  </si>
  <si>
    <t>מיטב דש קרן פנסיה כללית</t>
  </si>
  <si>
    <t>512065202-00000000000660-0000-000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</si>
  <si>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</si>
  <si>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</si>
  <si>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</si>
  <si>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צמודה 418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</si>
  <si>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</si>
  <si>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</si>
  <si>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517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</si>
  <si>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</si>
  <si>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</si>
  <si>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</si>
  <si>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</si>
  <si>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</si>
  <si>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מ.ק.מ 817                                         </t>
  </si>
  <si>
    <t xml:space="preserve">מ.ק.מ 1217                                        </t>
  </si>
  <si>
    <t xml:space="preserve">מקמ 117                                           </t>
  </si>
  <si>
    <t xml:space="preserve">מקמ 227                                           </t>
  </si>
  <si>
    <t xml:space="preserve">מקמ 517                                           </t>
  </si>
  <si>
    <t xml:space="preserve">מקמ 617                                           </t>
  </si>
  <si>
    <t xml:space="preserve">מקמ 717                                           </t>
  </si>
  <si>
    <t xml:space="preserve">מקמ 917                                           </t>
  </si>
  <si>
    <t xml:space="preserve">מקמ 1017                                          </t>
  </si>
  <si>
    <t xml:space="preserve">מקמ 1127                                          </t>
  </si>
  <si>
    <t xml:space="preserve">ממשל שקלית 026                                    </t>
  </si>
  <si>
    <t xml:space="preserve">ממשל שקלית 217                                    </t>
  </si>
  <si>
    <t xml:space="preserve">ממשל שקלית 219                                    </t>
  </si>
  <si>
    <t xml:space="preserve">ממשל שקלית 120                                    </t>
  </si>
  <si>
    <t xml:space="preserve">ממשל שקלית 122                                    </t>
  </si>
  <si>
    <t xml:space="preserve">ממשל שקלית 0142                                   </t>
  </si>
  <si>
    <t xml:space="preserve">ממשל שקלית 327                                    </t>
  </si>
  <si>
    <t xml:space="preserve">ממשלתי שקלי 118                                   </t>
  </si>
  <si>
    <t xml:space="preserve">ממשלתי שקלי 323                                   </t>
  </si>
  <si>
    <t xml:space="preserve">ממשלתי שקלי 324                                   </t>
  </si>
  <si>
    <t xml:space="preserve">ממשלתי שקלי 519                                   </t>
  </si>
  <si>
    <t xml:space="preserve">ממשלתי שקלי 1018                                  </t>
  </si>
  <si>
    <t xml:space="preserve">ממשלתי שקלי 421                                   </t>
  </si>
  <si>
    <t xml:space="preserve">ממשלתי שקלית 1017                                 </t>
  </si>
  <si>
    <t xml:space="preserve">ממשל משתנה 817                                    </t>
  </si>
  <si>
    <t xml:space="preserve">ממשל משתנה 520                                    </t>
  </si>
  <si>
    <t xml:space="preserve">ממשל משתנה 1121                                   </t>
  </si>
  <si>
    <t xml:space="preserve">ISRAEL 3.15 06/30/23                              </t>
  </si>
  <si>
    <t>US4651387M19</t>
  </si>
  <si>
    <t>A+</t>
  </si>
  <si>
    <t>S&amp;P</t>
  </si>
  <si>
    <t xml:space="preserve">ISRAEL 4.5%1/43                                   </t>
  </si>
  <si>
    <t>US4651387N91</t>
  </si>
  <si>
    <t xml:space="preserve">MBONO 10% 12/05/24                                </t>
  </si>
  <si>
    <t>MX0MGO000078</t>
  </si>
  <si>
    <t>A</t>
  </si>
  <si>
    <t xml:space="preserve">חשמל אגח 25                                       </t>
  </si>
  <si>
    <t>שרותים</t>
  </si>
  <si>
    <t>AAA</t>
  </si>
  <si>
    <t xml:space="preserve">לאומי אגח 177                                     </t>
  </si>
  <si>
    <t>בנקים</t>
  </si>
  <si>
    <t xml:space="preserve">מז טפ הנפק 35                                     </t>
  </si>
  <si>
    <t xml:space="preserve">מז טפ הנפק 42                                     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</si>
  <si>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</si>
  <si>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</si>
  <si>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</si>
  <si>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</si>
  <si>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מזרחי טפחות הנפק 36                               </t>
  </si>
  <si>
    <t xml:space="preserve">פועלים הנ אגח 34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</si>
  <si>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</si>
  <si>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</si>
  <si>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בינל הנפק אגח ט                                   </t>
  </si>
  <si>
    <t>AA+</t>
  </si>
  <si>
    <t xml:space="preserve">לאומי התחייבות ח'                                 </t>
  </si>
  <si>
    <t xml:space="preserve">לאומי התחייבות יב                                 </t>
  </si>
  <si>
    <t xml:space="preserve">לאומי התחייבות יד                                 </t>
  </si>
  <si>
    <t xml:space="preserve">מז טפ הנפק 30                                     </t>
  </si>
  <si>
    <t xml:space="preserve">מזרחי טפחות הת 31                                 </t>
  </si>
  <si>
    <t xml:space="preserve">עזריאלי אגח ב                                     </t>
  </si>
  <si>
    <t>נדל"ן ובינוי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</si>
  <si>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</si>
  <si>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</si>
  <si>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 הת טו                                  </t>
  </si>
  <si>
    <t xml:space="preserve">פועלים הנפק סדרה י                                </t>
  </si>
  <si>
    <t xml:space="preserve">פועלים הנפקות ט'                                  </t>
  </si>
  <si>
    <t xml:space="preserve">אמות אגח א                                        </t>
  </si>
  <si>
    <t>AA</t>
  </si>
  <si>
    <t xml:space="preserve">בזק אג"ח 6                                        </t>
  </si>
  <si>
    <t xml:space="preserve">בינ הנפק  אג"ח ה                                  </t>
  </si>
  <si>
    <t xml:space="preserve">בינ הנפק אוצר אגח ו                               </t>
  </si>
  <si>
    <t xml:space="preserve">בינל הנפק אגח ד                                   </t>
  </si>
  <si>
    <t xml:space="preserve">בינלאומי הנפק התח כא                              </t>
  </si>
  <si>
    <t xml:space="preserve">בינלאומי הנפק כ                                   </t>
  </si>
  <si>
    <t xml:space="preserve">דיסקונט מנ הת ח                                   </t>
  </si>
  <si>
    <t xml:space="preserve">דיסקונט מנ התח ד                                  </t>
  </si>
  <si>
    <t xml:space="preserve">כלל ביט אג"ח ב'                                   </t>
  </si>
  <si>
    <t>ביטוח</t>
  </si>
  <si>
    <t xml:space="preserve">מנפיקים א'                                        </t>
  </si>
  <si>
    <t xml:space="preserve">נצבא אג"ח ה'                                      </t>
  </si>
  <si>
    <t xml:space="preserve">אגוד הנפ אגח ו                                    </t>
  </si>
  <si>
    <t>AA-</t>
  </si>
  <si>
    <t xml:space="preserve">אדמה אג"ח ב'                                      </t>
  </si>
  <si>
    <t>כימיה גומי ופלסטיק</t>
  </si>
  <si>
    <t xml:space="preserve">אלוני חץ אג"ח ו'                                  </t>
  </si>
  <si>
    <t xml:space="preserve">גב ים אג"ח ה'                                     </t>
  </si>
  <si>
    <t xml:space="preserve">גזית גלוב אג"ח ד'                                 </t>
  </si>
  <si>
    <t xml:space="preserve">גזית גלוב אג"ח ט                                  </t>
  </si>
  <si>
    <t xml:space="preserve">גזית גלוב אג"ח י'                                 </t>
  </si>
  <si>
    <t xml:space="preserve">גזית גלוב אגח ג                                   </t>
  </si>
  <si>
    <t xml:space="preserve">גזית גלוב אגח יא                                  </t>
  </si>
  <si>
    <t xml:space="preserve">גזית גלוב אגח יב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</si>
  <si>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</si>
  <si>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</si>
  <si>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</si>
  <si>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הפניקס אג"ח ב'                                    </t>
  </si>
  <si>
    <t xml:space="preserve">הראל הנפקות אגח ד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</si>
  <si>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</si>
  <si>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</si>
  <si>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</si>
  <si>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כללביט אגח ז  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</si>
  <si>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</si>
  <si>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</si>
  <si>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מליסרון אג"ח ה'                                   </t>
  </si>
  <si>
    <t xml:space="preserve">מליסרון אגח ד                                     </t>
  </si>
  <si>
    <t xml:space="preserve">מליסרון אגח ו                                     </t>
  </si>
  <si>
    <t xml:space="preserve">מליסרון אגח ז 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</si>
  <si>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</si>
  <si>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</si>
  <si>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מנורה הון אגח א                                   </t>
  </si>
  <si>
    <t xml:space="preserve">מנורה מבטחים אגח א                                </t>
  </si>
  <si>
    <t xml:space="preserve">פז חברת נפט ו'                                    </t>
  </si>
  <si>
    <t xml:space="preserve">פניקס הון אגח ה                                   </t>
  </si>
  <si>
    <t xml:space="preserve">ריט 1 אגח א                                       </t>
  </si>
  <si>
    <t xml:space="preserve">ריט 1 אגח ג                                       </t>
  </si>
  <si>
    <t xml:space="preserve">אגוד הנפ' התח' י"ז                                </t>
  </si>
  <si>
    <t xml:space="preserve">אגוד הנפק התח ב                                   </t>
  </si>
  <si>
    <t xml:space="preserve">אגוד הנפקות התח יט                                </t>
  </si>
  <si>
    <t xml:space="preserve">אלקטרה אגח ג                                      </t>
  </si>
  <si>
    <t xml:space="preserve">בינל הנפק התח כב                                  </t>
  </si>
  <si>
    <t xml:space="preserve">ירושלים הנ אגח ט                                  </t>
  </si>
  <si>
    <t xml:space="preserve">ירושלים הנפ הת ב                                  </t>
  </si>
  <si>
    <t xml:space="preserve">מזרחי טפחות שה א                                  </t>
  </si>
  <si>
    <t xml:space="preserve">נכסים ובנ אגח ו   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</si>
  <si>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</si>
  <si>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</si>
  <si>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סלקום אג"ח ב'   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</si>
  <si>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</si>
  <si>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</si>
  <si>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</si>
  <si>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</si>
  <si>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</si>
  <si>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איידיאו אגח ז                                     </t>
  </si>
  <si>
    <t xml:space="preserve">גירון אגח ג                                       </t>
  </si>
  <si>
    <t xml:space="preserve">דלק קב אגח יח                                     </t>
  </si>
  <si>
    <t xml:space="preserve">דקסיה יש הנפ אגח יג                               </t>
  </si>
  <si>
    <t xml:space="preserve">חברה לישראל אגח7                                  </t>
  </si>
  <si>
    <t xml:space="preserve">נכסים ובנין אג"ח ג'                               </t>
  </si>
  <si>
    <t xml:space="preserve">נכסים ובנין אגח ד                                 </t>
  </si>
  <si>
    <t xml:space="preserve">קב דלק אגח יג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</si>
  <si>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</si>
  <si>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</si>
  <si>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שלמה החז אגח יא                                   </t>
  </si>
  <si>
    <t xml:space="preserve">אפריקה נכסים אגח ה                                </t>
  </si>
  <si>
    <t>A-</t>
  </si>
  <si>
    <t xml:space="preserve">אשדר אגח ג                                        </t>
  </si>
  <si>
    <t xml:space="preserve">ירושלים הנפ הת ג'                                 </t>
  </si>
  <si>
    <t xml:space="preserve">ירושלים הנפ נד 10                                 </t>
  </si>
  <si>
    <t xml:space="preserve">מבני תעשיה אגח ח                                  </t>
  </si>
  <si>
    <t xml:space="preserve">מבני תעשיה אגח ט                                  </t>
  </si>
  <si>
    <t xml:space="preserve">מבני תעשיה אגח יד                                 </t>
  </si>
  <si>
    <t xml:space="preserve">מבני תעשיה אגח יח                                 </t>
  </si>
  <si>
    <t xml:space="preserve">בזן אג"ח א                                        </t>
  </si>
  <si>
    <t>BBB+</t>
  </si>
  <si>
    <t xml:space="preserve">בזן אגח ז                                         </t>
  </si>
  <si>
    <t xml:space="preserve">הכשרת ישוב אג"ח 12                                </t>
  </si>
  <si>
    <t xml:space="preserve">כלכלית ים אגח י                                   </t>
  </si>
  <si>
    <t xml:space="preserve">כלכלית ים אגח יב                                  </t>
  </si>
  <si>
    <t xml:space="preserve">הכש חב בטוח אגח 1                                 </t>
  </si>
  <si>
    <t>BBB</t>
  </si>
  <si>
    <t xml:space="preserve">דיס השק אג"ח ח'                                   </t>
  </si>
  <si>
    <t>BBB-</t>
  </si>
  <si>
    <t xml:space="preserve">דיסק השק אגח ו                                    </t>
  </si>
  <si>
    <t xml:space="preserve">פולאר השקעות אג"ח ו'                              </t>
  </si>
  <si>
    <t>B+</t>
  </si>
  <si>
    <t xml:space="preserve">קרדן אן וי אגח ב'                                 </t>
  </si>
  <si>
    <t>B</t>
  </si>
  <si>
    <t xml:space="preserve">קרדן אן.וי אגח א                                  </t>
  </si>
  <si>
    <t xml:space="preserve">אידיבי פת אגח ז                                   </t>
  </si>
  <si>
    <t>CCC</t>
  </si>
  <si>
    <t xml:space="preserve">פלאזה סנטר אג"ח ב                                 </t>
  </si>
  <si>
    <t xml:space="preserve">פלאזה סנטרס אג"ח א'                               </t>
  </si>
  <si>
    <t xml:space="preserve">אפריקה אג"ח כ"ו                                   </t>
  </si>
  <si>
    <t>CC</t>
  </si>
  <si>
    <t xml:space="preserve">אפריקה אגח כז                                     </t>
  </si>
  <si>
    <t xml:space="preserve">פטרוכימיים אגח ב                                  </t>
  </si>
  <si>
    <t xml:space="preserve">גמול השקעות אגח ב                                 </t>
  </si>
  <si>
    <t xml:space="preserve">דלק אנרגיה אג"ח ה'                                </t>
  </si>
  <si>
    <t xml:space="preserve">חבס אגח 4                                         </t>
  </si>
  <si>
    <t xml:space="preserve">חלל תקש אגח ח                                     </t>
  </si>
  <si>
    <t xml:space="preserve">טאואר אגח ד                                       </t>
  </si>
  <si>
    <t>מוליכים למחצה</t>
  </si>
  <si>
    <t xml:space="preserve">לידר השק  אגח ה                                   </t>
  </si>
  <si>
    <t xml:space="preserve">סקיילקס אגח יא                                    </t>
  </si>
  <si>
    <t xml:space="preserve">לאומי אגח 178                                     </t>
  </si>
  <si>
    <t xml:space="preserve">מז טפ הנפק 37                                     </t>
  </si>
  <si>
    <t xml:space="preserve">מז טפ הנפק 40                                     </t>
  </si>
  <si>
    <t xml:space="preserve">פועלים הנ אגח 30                                  </t>
  </si>
  <si>
    <t xml:space="preserve">אלביט מערכות א                                    </t>
  </si>
  <si>
    <t>ביטחוניות</t>
  </si>
  <si>
    <t xml:space="preserve">לאומי התחייבות יג                                 </t>
  </si>
  <si>
    <t xml:space="preserve">פועלים הנפ' התח' יג                               </t>
  </si>
  <si>
    <t xml:space="preserve">בזק אגח 7                                         </t>
  </si>
  <si>
    <t xml:space="preserve">בזק אגח 8                                         </t>
  </si>
  <si>
    <t xml:space="preserve">תעשיה אוירית אגח ג                                </t>
  </si>
  <si>
    <t xml:space="preserve">אלוני חץ אגח 10-חסום                              </t>
  </si>
  <si>
    <t xml:space="preserve">אלוני חץ סד י                                     </t>
  </si>
  <si>
    <t xml:space="preserve">גב ים אג"ח ז'                                     </t>
  </si>
  <si>
    <t xml:space="preserve">דה זראסאי אגח ג                                   </t>
  </si>
  <si>
    <t xml:space="preserve">הראל הנפ  אגח י"ב                                 </t>
  </si>
  <si>
    <t xml:space="preserve">הראל הנפ אגח י"ג                                  </t>
  </si>
  <si>
    <t xml:space="preserve">הראל הנפקות יא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</si>
  <si>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</si>
  <si>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</si>
  <si>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מוניאן אגח סדרה א'                                </t>
  </si>
  <si>
    <t xml:space="preserve">מנורה מבטחים ד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</si>
  <si>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</si>
  <si>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</si>
  <si>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נכסים ובנ אגח ז                                   </t>
  </si>
  <si>
    <t xml:space="preserve">סלקום אגח ה                                       </t>
  </si>
  <si>
    <t xml:space="preserve">סלקום אגח ט                                       </t>
  </si>
  <si>
    <t xml:space="preserve">פרטנר אגח ד                                       </t>
  </si>
  <si>
    <t xml:space="preserve">קורנרסטון אג א                                    </t>
  </si>
  <si>
    <t xml:space="preserve">שופרסל אג"ח ג'                                    </t>
  </si>
  <si>
    <t xml:space="preserve">דלק קב אג לב                                      </t>
  </si>
  <si>
    <t xml:space="preserve">חברה לישראל אג"ח 9                                </t>
  </si>
  <si>
    <t xml:space="preserve">לוינשטיין אג"ח א'                                 </t>
  </si>
  <si>
    <t xml:space="preserve">נייר חדרה אגח 5                                   </t>
  </si>
  <si>
    <t>עץ, נייר ודפוס</t>
  </si>
  <si>
    <t xml:space="preserve">נייר חדרה אגח 6                                   </t>
  </si>
  <si>
    <t xml:space="preserve">קרדן רכב אגח ח                                    </t>
  </si>
  <si>
    <t xml:space="preserve">דלשה קפיטל אגח ב                                  </t>
  </si>
  <si>
    <t xml:space="preserve">מבני תעשיה אגח טו                                 </t>
  </si>
  <si>
    <t xml:space="preserve">בזן אגח ד                                         </t>
  </si>
  <si>
    <t xml:space="preserve">כלכלית ים אגח יא                                  </t>
  </si>
  <si>
    <t xml:space="preserve">כלכלית ים אגח יג                                  </t>
  </si>
  <si>
    <t xml:space="preserve">דיסקונט השק' אג"ח ט'                              </t>
  </si>
  <si>
    <t xml:space="preserve">פטרוכימיים אגח ג                                  </t>
  </si>
  <si>
    <t xml:space="preserve">דלק אנרגיה אג"ח ד'                                </t>
  </si>
  <si>
    <t xml:space="preserve">חלל תקשורת אגח ו                                  </t>
  </si>
  <si>
    <t xml:space="preserve">בזן אגח ו                                         </t>
  </si>
  <si>
    <t xml:space="preserve">BCRE 6.5% 12/22                                   </t>
  </si>
  <si>
    <t>XS1150681135</t>
  </si>
  <si>
    <t>בלומברג</t>
  </si>
  <si>
    <t>Real Estate</t>
  </si>
  <si>
    <t>לא מדורג</t>
  </si>
  <si>
    <t xml:space="preserve">ISRELE7.7%7/18                                    </t>
  </si>
  <si>
    <t>US46507WAD20</t>
  </si>
  <si>
    <t>Utilities</t>
  </si>
  <si>
    <t>USQ12441AB91</t>
  </si>
  <si>
    <t>Materials</t>
  </si>
  <si>
    <t xml:space="preserve">NDASS 6.125 LD                                    </t>
  </si>
  <si>
    <t>US65557DAL55</t>
  </si>
  <si>
    <t>Banks</t>
  </si>
  <si>
    <t xml:space="preserve">PSHNA 5.5%7/22                                    </t>
  </si>
  <si>
    <t>XS1242956966</t>
  </si>
  <si>
    <t>Diversified Financials</t>
  </si>
  <si>
    <t xml:space="preserve">SHBASS 5 1/4 12/29/49                             </t>
  </si>
  <si>
    <t>XS1194054166</t>
  </si>
  <si>
    <t xml:space="preserve">Aroundtown 1.5  1/21                              </t>
  </si>
  <si>
    <t>XS1336607715</t>
  </si>
  <si>
    <t>FWB</t>
  </si>
  <si>
    <t>US172967KJ96</t>
  </si>
  <si>
    <t>Moodys</t>
  </si>
  <si>
    <t xml:space="preserve">MQGAU 4.875 25                                    </t>
  </si>
  <si>
    <t>US55608YAB11</t>
  </si>
  <si>
    <t xml:space="preserve">RWE 6.625 07-30-75                                </t>
  </si>
  <si>
    <t>XS1254119750</t>
  </si>
  <si>
    <t xml:space="preserve">BACR 5.2% 5/26                                    </t>
  </si>
  <si>
    <t>US06738EAP07</t>
  </si>
  <si>
    <t>NYSE</t>
  </si>
  <si>
    <t>BB+</t>
  </si>
  <si>
    <t xml:space="preserve">SESGFP 5.625 12/29/49                             </t>
  </si>
  <si>
    <t>XS1405765659</t>
  </si>
  <si>
    <t>Telecommunication Service</t>
  </si>
  <si>
    <t xml:space="preserve">RBS6.125%12/22                                    </t>
  </si>
  <si>
    <t>US780099CE50</t>
  </si>
  <si>
    <t>BB</t>
  </si>
  <si>
    <t xml:space="preserve">ARDTWN 05/05/20                                   </t>
  </si>
  <si>
    <t>XS1227093611</t>
  </si>
  <si>
    <t>US90261AAB89</t>
  </si>
  <si>
    <t xml:space="preserve">בינלאומי 5                                        </t>
  </si>
  <si>
    <t xml:space="preserve">דיסקונט                                           </t>
  </si>
  <si>
    <t xml:space="preserve">לאומי                                             </t>
  </si>
  <si>
    <t xml:space="preserve">מזרחי                                             </t>
  </si>
  <si>
    <t xml:space="preserve">פועלים                                            </t>
  </si>
  <si>
    <t xml:space="preserve">דלק קבוצה                                         </t>
  </si>
  <si>
    <t xml:space="preserve">חברה לישראל 1                                     </t>
  </si>
  <si>
    <t xml:space="preserve">פז נפט                                            </t>
  </si>
  <si>
    <t xml:space="preserve">אבנר  יהש                                         </t>
  </si>
  <si>
    <t xml:space="preserve">דלק קידוחים יהש                                   </t>
  </si>
  <si>
    <t xml:space="preserve">ישראמקו יהש                                       </t>
  </si>
  <si>
    <t xml:space="preserve">טבע                                               </t>
  </si>
  <si>
    <t xml:space="preserve">כי"ל                                              </t>
  </si>
  <si>
    <t xml:space="preserve">מיילן                                             </t>
  </si>
  <si>
    <t xml:space="preserve">פריגו                                             </t>
  </si>
  <si>
    <t xml:space="preserve">עלית - שטראוס                                     </t>
  </si>
  <si>
    <t>מזון</t>
  </si>
  <si>
    <t xml:space="preserve">אלביט מערכות                                      </t>
  </si>
  <si>
    <t>מכשור רפואי</t>
  </si>
  <si>
    <t xml:space="preserve">גזית גלוב                                         </t>
  </si>
  <si>
    <t xml:space="preserve">עזריאלי קבוצה                                     </t>
  </si>
  <si>
    <t xml:space="preserve">אורמת טכנו                                        </t>
  </si>
  <si>
    <t xml:space="preserve">בזק                                               </t>
  </si>
  <si>
    <t xml:space="preserve">נייס                                              </t>
  </si>
  <si>
    <t xml:space="preserve">דלתא גליל 1                                       </t>
  </si>
  <si>
    <t xml:space="preserve">אבוג'ן                                            </t>
  </si>
  <si>
    <t>ביוטכנולוגיה</t>
  </si>
  <si>
    <t xml:space="preserve">פרוטליקס- חסום                                    </t>
  </si>
  <si>
    <t xml:space="preserve">הפניקס 1                                          </t>
  </si>
  <si>
    <t xml:space="preserve">הראל השקעות                                       </t>
  </si>
  <si>
    <t xml:space="preserve">כלל ביטוח                                         </t>
  </si>
  <si>
    <t xml:space="preserve">מגדל                                              </t>
  </si>
  <si>
    <t xml:space="preserve">מנורה 1                                           </t>
  </si>
  <si>
    <t xml:space="preserve">אגוד                                              </t>
  </si>
  <si>
    <t xml:space="preserve">פי.בי                                             </t>
  </si>
  <si>
    <t xml:space="preserve">אלקטרה ישראל 1 מ"ר                                </t>
  </si>
  <si>
    <t xml:space="preserve">אקויטל                                            </t>
  </si>
  <si>
    <t xml:space="preserve">יואל                                              </t>
  </si>
  <si>
    <t xml:space="preserve">מבטח שמיר                                         </t>
  </si>
  <si>
    <t xml:space="preserve">קנון                                              </t>
  </si>
  <si>
    <t xml:space="preserve">נפטא                                              </t>
  </si>
  <si>
    <t xml:space="preserve">רציו                                              </t>
  </si>
  <si>
    <t xml:space="preserve">בזן                                               </t>
  </si>
  <si>
    <t xml:space="preserve">פלסאון מר                                         </t>
  </si>
  <si>
    <t xml:space="preserve">טאוור                                             </t>
  </si>
  <si>
    <t xml:space="preserve">נטו                                               </t>
  </si>
  <si>
    <t xml:space="preserve">קרור                                              </t>
  </si>
  <si>
    <t xml:space="preserve">דלק רכב                                           </t>
  </si>
  <si>
    <t xml:space="preserve">רמי לוי                                           </t>
  </si>
  <si>
    <t xml:space="preserve">שופרסל                                            </t>
  </si>
  <si>
    <t xml:space="preserve">איידיאו                                           </t>
  </si>
  <si>
    <t xml:space="preserve">אלוני חץ                                          </t>
  </si>
  <si>
    <t xml:space="preserve">אלרוב נדלן                                        </t>
  </si>
  <si>
    <t xml:space="preserve">אמות- מניה                                        </t>
  </si>
  <si>
    <t xml:space="preserve">ארפורט סיטי                                       </t>
  </si>
  <si>
    <t xml:space="preserve">ביג מניה                                          </t>
  </si>
  <si>
    <t xml:space="preserve">בראק אן וי                                        </t>
  </si>
  <si>
    <t xml:space="preserve">גב ים 1                                           </t>
  </si>
  <si>
    <t xml:space="preserve">כלכלית י-ם                                        </t>
  </si>
  <si>
    <t xml:space="preserve">מבני תעשיה                                        </t>
  </si>
  <si>
    <t xml:space="preserve">נורסטאר                                           </t>
  </si>
  <si>
    <t xml:space="preserve">רבוע כחול נדלן                                    </t>
  </si>
  <si>
    <t xml:space="preserve">ריט 1                                             </t>
  </si>
  <si>
    <t xml:space="preserve">שיכון ובינוי                                      </t>
  </si>
  <si>
    <t xml:space="preserve">אבגול                                             </t>
  </si>
  <si>
    <t xml:space="preserve">גילת                                              </t>
  </si>
  <si>
    <t>ציוד ותקשורת</t>
  </si>
  <si>
    <t xml:space="preserve">מטריקס                                            </t>
  </si>
  <si>
    <t>שרותי מידע</t>
  </si>
  <si>
    <t xml:space="preserve">פורמולה                                           </t>
  </si>
  <si>
    <t xml:space="preserve">אל על                                             </t>
  </si>
  <si>
    <t xml:space="preserve">בי קומיונקיישנס                                   </t>
  </si>
  <si>
    <t xml:space="preserve">מג'יק                                             </t>
  </si>
  <si>
    <t xml:space="preserve">סאפיינס                                           </t>
  </si>
  <si>
    <t xml:space="preserve">אינטרנט זהב                                       </t>
  </si>
  <si>
    <t xml:space="preserve">סלקום                                             </t>
  </si>
  <si>
    <t xml:space="preserve">פרטנר                                             </t>
  </si>
  <si>
    <t xml:space="preserve">בגיר                                              </t>
  </si>
  <si>
    <t xml:space="preserve">גולף                                              </t>
  </si>
  <si>
    <t xml:space="preserve">קסטרו                                             </t>
  </si>
  <si>
    <t xml:space="preserve">תפרון                                             </t>
  </si>
  <si>
    <t xml:space="preserve">או אר טי                                          </t>
  </si>
  <si>
    <t>אלקטרוניקה ואופטיקה</t>
  </si>
  <si>
    <t xml:space="preserve">פי.סי.בי                                          </t>
  </si>
  <si>
    <t xml:space="preserve">אינטק פארמה                                       </t>
  </si>
  <si>
    <t xml:space="preserve">פרוטליקס                                          </t>
  </si>
  <si>
    <t xml:space="preserve">קולפלנט                                           </t>
  </si>
  <si>
    <t xml:space="preserve">קמהדע                                             </t>
  </si>
  <si>
    <t xml:space="preserve">אוהה                                              </t>
  </si>
  <si>
    <t xml:space="preserve">דקסיה ישראל                                       </t>
  </si>
  <si>
    <t xml:space="preserve">אלרון                                             </t>
  </si>
  <si>
    <t xml:space="preserve">ביו לייט                                          </t>
  </si>
  <si>
    <t xml:space="preserve">קרדן אן.וי                                        </t>
  </si>
  <si>
    <t xml:space="preserve">אלון גז                                           </t>
  </si>
  <si>
    <t xml:space="preserve">דלק נפט                                           </t>
  </si>
  <si>
    <t xml:space="preserve">כהן פיתוח                                         </t>
  </si>
  <si>
    <t xml:space="preserve">גולן פלסטיק                                       </t>
  </si>
  <si>
    <t xml:space="preserve">כפרית                                             </t>
  </si>
  <si>
    <t xml:space="preserve">פולירם                                            </t>
  </si>
  <si>
    <t xml:space="preserve">פטרוכימיים                                        </t>
  </si>
  <si>
    <t xml:space="preserve">מוצרי מעברות  מר                                  </t>
  </si>
  <si>
    <t xml:space="preserve">אליום מדיקל                                       </t>
  </si>
  <si>
    <t xml:space="preserve">טלסיס                                             </t>
  </si>
  <si>
    <t xml:space="preserve">נטו מלינדה                                        </t>
  </si>
  <si>
    <t xml:space="preserve">אפריקה תעשיות                                     </t>
  </si>
  <si>
    <t>מתכת ומוצרי בניה</t>
  </si>
  <si>
    <t xml:space="preserve">בית שמש                                           </t>
  </si>
  <si>
    <t xml:space="preserve">עשות                                              </t>
  </si>
  <si>
    <t xml:space="preserve">אדגר                                              </t>
  </si>
  <si>
    <t xml:space="preserve">אורון                                             </t>
  </si>
  <si>
    <t xml:space="preserve">אלקטרה נדלן                                       </t>
  </si>
  <si>
    <t xml:space="preserve">אספן גרופ                                         </t>
  </si>
  <si>
    <t xml:space="preserve">דמרי                                              </t>
  </si>
  <si>
    <t xml:space="preserve">מנרב                                              </t>
  </si>
  <si>
    <t xml:space="preserve">סלע קפיטל נדל"ן מ"ר                               </t>
  </si>
  <si>
    <t xml:space="preserve">פלאזה סנטרס                                       </t>
  </si>
  <si>
    <t xml:space="preserve">ניסן                                              </t>
  </si>
  <si>
    <t xml:space="preserve">על-בד מ"ר                                         </t>
  </si>
  <si>
    <t xml:space="preserve">שלאג                                              </t>
  </si>
  <si>
    <t xml:space="preserve">מיקרונט                                           </t>
  </si>
  <si>
    <t xml:space="preserve">פוינטר                                            </t>
  </si>
  <si>
    <t xml:space="preserve">אנליסט                                            </t>
  </si>
  <si>
    <t>שירותים פיננסים</t>
  </si>
  <si>
    <t xml:space="preserve">אמת                                               </t>
  </si>
  <si>
    <t xml:space="preserve">וואן תוכנה                                        </t>
  </si>
  <si>
    <t xml:space="preserve">אוריין                                            </t>
  </si>
  <si>
    <t xml:space="preserve">דור אלון                                          </t>
  </si>
  <si>
    <t xml:space="preserve">פרידנזון                                          </t>
  </si>
  <si>
    <t xml:space="preserve">שגריר                                             </t>
  </si>
  <si>
    <t xml:space="preserve">אינקרדימייל                                       </t>
  </si>
  <si>
    <t xml:space="preserve">בבילון                                            </t>
  </si>
  <si>
    <t xml:space="preserve">סקיילקס                                           </t>
  </si>
  <si>
    <t xml:space="preserve">תיא 5                                             </t>
  </si>
  <si>
    <t xml:space="preserve">SILICOM LIMITED                                   </t>
  </si>
  <si>
    <t>IL0010826928</t>
  </si>
  <si>
    <t xml:space="preserve">איתוראן ITRN US                                   </t>
  </si>
  <si>
    <t>IL0010818685</t>
  </si>
  <si>
    <t>NASDAQ</t>
  </si>
  <si>
    <t>Automobiles &amp; Components</t>
  </si>
  <si>
    <t xml:space="preserve">MYLAN NV                                          </t>
  </si>
  <si>
    <t>NL0011031208</t>
  </si>
  <si>
    <t>Health Care Equipment &amp; S</t>
  </si>
  <si>
    <t xml:space="preserve">ISRAEL CHEMICALS                                  </t>
  </si>
  <si>
    <t>IL0002810146</t>
  </si>
  <si>
    <t xml:space="preserve">EVOGENE                                           </t>
  </si>
  <si>
    <t>IL0011050551</t>
  </si>
  <si>
    <t>Pharmaceuticals, Biotechn</t>
  </si>
  <si>
    <t xml:space="preserve">INTEC PHARMA                                      </t>
  </si>
  <si>
    <t>IL0011177958</t>
  </si>
  <si>
    <t xml:space="preserve">MEDIWOUND                                         </t>
  </si>
  <si>
    <t>IL0011316309</t>
  </si>
  <si>
    <t xml:space="preserve">PERRIGO                                           </t>
  </si>
  <si>
    <t>US7142901039</t>
  </si>
  <si>
    <t xml:space="preserve">TEVA                                              </t>
  </si>
  <si>
    <t>US8816242098</t>
  </si>
  <si>
    <t xml:space="preserve">AFI  DEVELOPMENT                                  </t>
  </si>
  <si>
    <t>CY0101380612</t>
  </si>
  <si>
    <t xml:space="preserve">AFI development  AFID LI                          </t>
  </si>
  <si>
    <t>US00106J2006</t>
  </si>
  <si>
    <t xml:space="preserve">AROUNDTOWN PROPERTY                               </t>
  </si>
  <si>
    <t>CY0105562116</t>
  </si>
  <si>
    <t xml:space="preserve">ATRIUM ERUOPEAN                                   </t>
  </si>
  <si>
    <t>JE00B3DCF752</t>
  </si>
  <si>
    <t xml:space="preserve">GRAND CITY PROPERTIES                             </t>
  </si>
  <si>
    <t>LU0775917882</t>
  </si>
  <si>
    <t xml:space="preserve">DSP GROUP INC                                     </t>
  </si>
  <si>
    <t>US23332B1061</t>
  </si>
  <si>
    <t>Semiconductors &amp; Semicond</t>
  </si>
  <si>
    <t xml:space="preserve">TOWER SEMICOUND                                   </t>
  </si>
  <si>
    <t>IL0010823792</t>
  </si>
  <si>
    <t xml:space="preserve">צק פוינט                                          </t>
  </si>
  <si>
    <t>IL0010824113</t>
  </si>
  <si>
    <t>Software &amp; Services</t>
  </si>
  <si>
    <t xml:space="preserve">KORNIT DIGITAL                                    </t>
  </si>
  <si>
    <t>IL0011216723</t>
  </si>
  <si>
    <t>Technology Hardware &amp; Equ</t>
  </si>
  <si>
    <t xml:space="preserve">MAGIC                                             </t>
  </si>
  <si>
    <t>IL0010823123</t>
  </si>
  <si>
    <t xml:space="preserve">MATOMY                                            </t>
  </si>
  <si>
    <t>IL0011316978</t>
  </si>
  <si>
    <t xml:space="preserve">NOVA MEASURING                                    </t>
  </si>
  <si>
    <t>IL0010845571</t>
  </si>
  <si>
    <t xml:space="preserve">MELLANOX TECHNO                                   </t>
  </si>
  <si>
    <t>IL0011017329</t>
  </si>
  <si>
    <t xml:space="preserve">FACEBOOK(FB(                                      </t>
  </si>
  <si>
    <t>US30303M1027</t>
  </si>
  <si>
    <t xml:space="preserve">SHIRE L TD                                        </t>
  </si>
  <si>
    <t>JE00B2QKY057</t>
  </si>
  <si>
    <t xml:space="preserve">MARKETAXESS                                       </t>
  </si>
  <si>
    <t>US57060D1081</t>
  </si>
  <si>
    <t xml:space="preserve">KKR &amp; CO LP                                       </t>
  </si>
  <si>
    <t>BBG000BCQ6J8</t>
  </si>
  <si>
    <t xml:space="preserve">MASTERCARD                                        </t>
  </si>
  <si>
    <t>US57636Q1040</t>
  </si>
  <si>
    <t>us0556221044</t>
  </si>
  <si>
    <t>Energy</t>
  </si>
  <si>
    <t xml:space="preserve">FAIRFAX FINANCI                                   </t>
  </si>
  <si>
    <t>CA3039011026</t>
  </si>
  <si>
    <t>Insurance</t>
  </si>
  <si>
    <t xml:space="preserve">MANPOWER INC                                      </t>
  </si>
  <si>
    <t>US56418H1005</t>
  </si>
  <si>
    <t>Other</t>
  </si>
  <si>
    <t xml:space="preserve">Biogen Idec                                       </t>
  </si>
  <si>
    <t>US09062X1037</t>
  </si>
  <si>
    <t xml:space="preserve">MICROSOFT CORP                                    </t>
  </si>
  <si>
    <t>US5949181045</t>
  </si>
  <si>
    <t xml:space="preserve">ALPHABET                                          </t>
  </si>
  <si>
    <t>US02079K3059</t>
  </si>
  <si>
    <t xml:space="preserve">ELLIE MAE INC                                     </t>
  </si>
  <si>
    <t>US28849P1003</t>
  </si>
  <si>
    <t>NL0009538784</t>
  </si>
  <si>
    <t>US0231351067</t>
  </si>
  <si>
    <t>US00206R1023</t>
  </si>
  <si>
    <t>CNE1000001X0</t>
  </si>
  <si>
    <t>HKSE</t>
  </si>
  <si>
    <t>Transportation</t>
  </si>
  <si>
    <t xml:space="preserve">BERRY PLASTICS                                    </t>
  </si>
  <si>
    <t>us08579w1036</t>
  </si>
  <si>
    <t xml:space="preserve">הראל סל תא 25                                     </t>
  </si>
  <si>
    <t>מניות</t>
  </si>
  <si>
    <t xml:space="preserve">הראל סל תעודת סל                                  </t>
  </si>
  <si>
    <t xml:space="preserve">פסגות סל ת"א 100                                  </t>
  </si>
  <si>
    <t xml:space="preserve">פסגות סל תא 25                                    </t>
  </si>
  <si>
    <t xml:space="preserve">קסם בנקים                                         </t>
  </si>
  <si>
    <t xml:space="preserve">קסם תא 100                                        </t>
  </si>
  <si>
    <t xml:space="preserve">תכלית 25                                          </t>
  </si>
  <si>
    <t>*</t>
  </si>
  <si>
    <t xml:space="preserve">תכלית ת"א 100                                     </t>
  </si>
  <si>
    <t xml:space="preserve">קס. רפואהספ                                       </t>
  </si>
  <si>
    <t xml:space="preserve">קסם יורוסטוקס                                     </t>
  </si>
  <si>
    <t xml:space="preserve">קסם נאסדק 100                                     </t>
  </si>
  <si>
    <t xml:space="preserve">קסם סמ קא עולמי                                   </t>
  </si>
  <si>
    <t xml:space="preserve">קסם עולמי מפותחות MSCI שקלי                       </t>
  </si>
  <si>
    <t xml:space="preserve">תכלית S&amp;P 500                                     </t>
  </si>
  <si>
    <t xml:space="preserve">תכלית אנרגיה ארה"ב                                </t>
  </si>
  <si>
    <t xml:space="preserve">תכלית בנקים אזוריים ארה"ב                         </t>
  </si>
  <si>
    <t xml:space="preserve">תכלית יורוסטוקס 50                                </t>
  </si>
  <si>
    <t xml:space="preserve">תכלית מניות חו"ל                                  </t>
  </si>
  <si>
    <t xml:space="preserve">תכלית נאסדק ביוטכנולוגיה                          </t>
  </si>
  <si>
    <t xml:space="preserve">הראל סל תל בונד 60                                </t>
  </si>
  <si>
    <t>אג״ח</t>
  </si>
  <si>
    <t xml:space="preserve">פסגות תל בונד 60                                  </t>
  </si>
  <si>
    <t xml:space="preserve">קסם תל בונד 60                                    </t>
  </si>
  <si>
    <t xml:space="preserve">תכלית תל בונד 20                                  </t>
  </si>
  <si>
    <t xml:space="preserve">תכלית תל בונד 40                                  </t>
  </si>
  <si>
    <t xml:space="preserve">תכלית תל בונד 60                                  </t>
  </si>
  <si>
    <t xml:space="preserve">תכלית תל בונד תשואות                              </t>
  </si>
  <si>
    <t xml:space="preserve">AMUNDI EFT STOXX EUR                              </t>
  </si>
  <si>
    <t>FR0010791004</t>
  </si>
  <si>
    <t>ERONEXT</t>
  </si>
  <si>
    <t xml:space="preserve">AMUNDI ETF                                        </t>
  </si>
  <si>
    <t>FR0012688281</t>
  </si>
  <si>
    <t xml:space="preserve">AMUNDI ETF MSCI                                   </t>
  </si>
  <si>
    <t>FR0010655688</t>
  </si>
  <si>
    <t xml:space="preserve">DAIWA ETF - NIKKEI                                </t>
  </si>
  <si>
    <t>JP3027640006</t>
  </si>
  <si>
    <t xml:space="preserve">DAXEX                                             </t>
  </si>
  <si>
    <t>DE0005933931</t>
  </si>
  <si>
    <t xml:space="preserve">DB X-TRACKERS - MSCI EURO                         </t>
  </si>
  <si>
    <t>LU0274209237</t>
  </si>
  <si>
    <t xml:space="preserve">FIRST TRUST DJ                                    </t>
  </si>
  <si>
    <t>US33733E3027</t>
  </si>
  <si>
    <t xml:space="preserve">Financial Select Sector                           </t>
  </si>
  <si>
    <t>US81369Y6059</t>
  </si>
  <si>
    <t xml:space="preserve">GUGGENHEIM                                        </t>
  </si>
  <si>
    <t>US78355W8745</t>
  </si>
  <si>
    <t xml:space="preserve">Health Care SPDR                                  </t>
  </si>
  <si>
    <t>US81369Y2090</t>
  </si>
  <si>
    <t xml:space="preserve">INDUSTRIAL SELECT SPDR                            </t>
  </si>
  <si>
    <t>US81369Y7040</t>
  </si>
  <si>
    <t xml:space="preserve">ISHARES DJ US FINANCIAL                           </t>
  </si>
  <si>
    <t>US4642877702</t>
  </si>
  <si>
    <t xml:space="preserve">ISHARES DJ US TRANSPO                             </t>
  </si>
  <si>
    <t>US4642871929</t>
  </si>
  <si>
    <t xml:space="preserve">ISHARES FTSE CH                                   </t>
  </si>
  <si>
    <t>US4642871846</t>
  </si>
  <si>
    <t xml:space="preserve">ISHARES MDAX                                      </t>
  </si>
  <si>
    <t>DE0005933923</t>
  </si>
  <si>
    <t xml:space="preserve">ISHARES MSCI EMERG                                </t>
  </si>
  <si>
    <t>US4642872349</t>
  </si>
  <si>
    <t xml:space="preserve">ISHARES MSCI WO                                   </t>
  </si>
  <si>
    <t>IE00B0M62Q58</t>
  </si>
  <si>
    <t xml:space="preserve">ISHARES NORTH AMERICAN TECH                       </t>
  </si>
  <si>
    <t>US4642875151</t>
  </si>
  <si>
    <t xml:space="preserve">ISHARES PLC- ISHARES FTSE                         </t>
  </si>
  <si>
    <t>IE0005042456</t>
  </si>
  <si>
    <t xml:space="preserve">ISHARES S&amp;P 100                                   </t>
  </si>
  <si>
    <t>US4642871010</t>
  </si>
  <si>
    <t xml:space="preserve">ISHARES U.S.                                      </t>
  </si>
  <si>
    <t>US4642888105</t>
  </si>
  <si>
    <t xml:space="preserve">KRANESHARES                                       </t>
  </si>
  <si>
    <t>US5007673065</t>
  </si>
  <si>
    <t xml:space="preserve">LYXOR EFT                                         </t>
  </si>
  <si>
    <t>FR0010344812</t>
  </si>
  <si>
    <t xml:space="preserve">LYXOR ETF DJ STX                                  </t>
  </si>
  <si>
    <t>FR0010344879</t>
  </si>
  <si>
    <t xml:space="preserve">LYXOR UCITS ETF STOXX EUROPE                      </t>
  </si>
  <si>
    <t>FR0010344960</t>
  </si>
  <si>
    <t xml:space="preserve">NASDAQ ISHARES                                    </t>
  </si>
  <si>
    <t>US4642875565</t>
  </si>
  <si>
    <t xml:space="preserve">NOMURA TOPIX                                      </t>
  </si>
  <si>
    <t>JP3040170007</t>
  </si>
  <si>
    <t xml:space="preserve">POWERSHARES QQQ                                   </t>
  </si>
  <si>
    <t>US73935A1043</t>
  </si>
  <si>
    <t xml:space="preserve">SELECT SECTOR S XLE                               </t>
  </si>
  <si>
    <t>US81369Y5069</t>
  </si>
  <si>
    <t xml:space="preserve">SPDR S&amp;P                                          </t>
  </si>
  <si>
    <t>US78464A8889</t>
  </si>
  <si>
    <t xml:space="preserve">SPDR S&amp;P Pharmaceuticals                          </t>
  </si>
  <si>
    <t>US78464A7220</t>
  </si>
  <si>
    <t xml:space="preserve">SPDR S&amp;P RETAIL ETF                               </t>
  </si>
  <si>
    <t>US78464A7147</t>
  </si>
  <si>
    <t xml:space="preserve">SPDR S&amp;P(XOP0                                     </t>
  </si>
  <si>
    <t>US78464A7303</t>
  </si>
  <si>
    <t xml:space="preserve">VANECK VECTORS PHARI                              </t>
  </si>
  <si>
    <t>US92189F6925</t>
  </si>
  <si>
    <t xml:space="preserve">VANECK VECTORS RUSS                               </t>
  </si>
  <si>
    <t>US92189F4037</t>
  </si>
  <si>
    <t xml:space="preserve">VANGUARD S&amp;P 500 ETF                              </t>
  </si>
  <si>
    <t>US9229083632</t>
  </si>
  <si>
    <t xml:space="preserve">Vanguard MSCI Emerging                            </t>
  </si>
  <si>
    <t>US9220428588</t>
  </si>
  <si>
    <t xml:space="preserve">WISDOM TREE JAPAN                                 </t>
  </si>
  <si>
    <t>US97717W8516</t>
  </si>
  <si>
    <t xml:space="preserve">XOR ETF MSCI ALL COUNTRY                          </t>
  </si>
  <si>
    <t>FR0011079466</t>
  </si>
  <si>
    <t xml:space="preserve">iShares Dow Jones US                              </t>
  </si>
  <si>
    <t>US4642887529</t>
  </si>
  <si>
    <t xml:space="preserve">iShares MSCI ACWI Index Fund                      </t>
  </si>
  <si>
    <t>US4642882579</t>
  </si>
  <si>
    <t xml:space="preserve">ISHARES MARKIT                                    </t>
  </si>
  <si>
    <t>IE00B66F4759</t>
  </si>
  <si>
    <t xml:space="preserve">ISHARES U                                         </t>
  </si>
  <si>
    <t>IE0032895942</t>
  </si>
  <si>
    <t xml:space="preserve">ISHARES USD HIGH YIELD CORPORA                    </t>
  </si>
  <si>
    <t>IE00B4PY7Y77</t>
  </si>
  <si>
    <t xml:space="preserve">POWERSHARES SENIOR                                </t>
  </si>
  <si>
    <t>US73936Q7694</t>
  </si>
  <si>
    <t xml:space="preserve">SPDR EMERGING MKTS                                </t>
  </si>
  <si>
    <t>IE00B4613386</t>
  </si>
  <si>
    <t xml:space="preserve">VANGUARD TE(VOX                                   </t>
  </si>
  <si>
    <t>US92204A8844</t>
  </si>
  <si>
    <t>סה"כ תעודות השתתפות בקרנות נאמנות בישראל</t>
  </si>
  <si>
    <t>סה"כ תעודות השתתפות בקרנות נאמנות בחו"ל</t>
  </si>
  <si>
    <t xml:space="preserve">ABER GL-JPN SMLL COMP                             </t>
  </si>
  <si>
    <t>LU0278930234</t>
  </si>
  <si>
    <t xml:space="preserve">BK OPP.FUND CLASS K                               </t>
  </si>
  <si>
    <t>KYG131022009</t>
  </si>
  <si>
    <t xml:space="preserve">COMGEST GROWTH                                    </t>
  </si>
  <si>
    <t>IE00B5WN3467</t>
  </si>
  <si>
    <t xml:space="preserve">COPERNICO LATAM                                   </t>
  </si>
  <si>
    <t>KYG242081290</t>
  </si>
  <si>
    <t xml:space="preserve">CREDIT SUISSE                                     </t>
  </si>
  <si>
    <t>LU0635707705</t>
  </si>
  <si>
    <t xml:space="preserve">EURIZON EASYFND-BND                               </t>
  </si>
  <si>
    <t>LU0335991534</t>
  </si>
  <si>
    <t xml:space="preserve">FNK TMO-TEMP EMMKT                                </t>
  </si>
  <si>
    <t>LU0300738944</t>
  </si>
  <si>
    <t xml:space="preserve">FRANKLIN TEMPLETON                                </t>
  </si>
  <si>
    <t>LU0195953152</t>
  </si>
  <si>
    <t xml:space="preserve">GAM STAR CREDIT                                   </t>
  </si>
  <si>
    <t>IE00B50JD354</t>
  </si>
  <si>
    <t xml:space="preserve">GOLDMAN SACHS GLOBAL                              </t>
  </si>
  <si>
    <t>LU0129914957</t>
  </si>
  <si>
    <t xml:space="preserve">GSM STAR CREDIT                                   </t>
  </si>
  <si>
    <t>IE00B5769310</t>
  </si>
  <si>
    <t>אג״ח ממשלתי</t>
  </si>
  <si>
    <t xml:space="preserve">HENDERSON HOR-PAN                                 </t>
  </si>
  <si>
    <t>LU0828814763</t>
  </si>
  <si>
    <t xml:space="preserve">HENDERSON HORIZON                                 </t>
  </si>
  <si>
    <t>LU1190461654</t>
  </si>
  <si>
    <t xml:space="preserve">HENDERSON SECURED                                 </t>
  </si>
  <si>
    <t>GB00B0NXD283</t>
  </si>
  <si>
    <t xml:space="preserve">HPS                                               </t>
  </si>
  <si>
    <t xml:space="preserve">ING L FLEX - SENIOR LOANS                         </t>
  </si>
  <si>
    <t>LU0426533492</t>
  </si>
  <si>
    <t xml:space="preserve">INVESCO USSENIOR                                  </t>
  </si>
  <si>
    <t>LU0564079282</t>
  </si>
  <si>
    <t xml:space="preserve">JB LOCAL EMERGI                                   </t>
  </si>
  <si>
    <t>LU0107852435</t>
  </si>
  <si>
    <t xml:space="preserve">KOTAK INDIA                                       </t>
  </si>
  <si>
    <t>LU0996346937</t>
  </si>
  <si>
    <t xml:space="preserve">NATIXIS LOONIS SAY                                </t>
  </si>
  <si>
    <t>LU0218863602</t>
  </si>
  <si>
    <t xml:space="preserve">NEUBERGER BERMAN HIGH                             </t>
  </si>
  <si>
    <t>IE00B12VW565</t>
  </si>
  <si>
    <t xml:space="preserve">ODDO AVENIR EUR                                   </t>
  </si>
  <si>
    <t>FR0010251108</t>
  </si>
  <si>
    <t xml:space="preserve">ORBIS SUCAV-JAPAN                                 </t>
  </si>
  <si>
    <t>LU0160128079</t>
  </si>
  <si>
    <t xml:space="preserve">PIMCO FUNDS GLOBAL                                </t>
  </si>
  <si>
    <t>IE0034085260</t>
  </si>
  <si>
    <t xml:space="preserve">ROBECO CAPITAL GROWTH FUN                         </t>
  </si>
  <si>
    <t>LU0398248921</t>
  </si>
  <si>
    <t xml:space="preserve">Reyl (Lux) Global Funds                           </t>
  </si>
  <si>
    <t>LU0704154458</t>
  </si>
  <si>
    <t xml:space="preserve">SCHRODER INTERNATIONAL                            </t>
  </si>
  <si>
    <t>LU0106259988</t>
  </si>
  <si>
    <t xml:space="preserve">TCW FUNDS-EMER                                    </t>
  </si>
  <si>
    <t>LU0726519282</t>
  </si>
  <si>
    <t xml:space="preserve">THREADNEEDLE INVESTMENT                           </t>
  </si>
  <si>
    <t>GB0030810138</t>
  </si>
  <si>
    <t xml:space="preserve">UBAM FCP EURO                                     </t>
  </si>
  <si>
    <t>FR0011896612</t>
  </si>
  <si>
    <t xml:space="preserve">UBAM GLOB HIGH LD                                 </t>
  </si>
  <si>
    <t>LU0569863243</t>
  </si>
  <si>
    <t xml:space="preserve">YL HGH WA-LM                                      </t>
  </si>
  <si>
    <t>IE00BVG1NV55</t>
  </si>
  <si>
    <t>סה"כ כתבי אופציה בישראל</t>
  </si>
  <si>
    <t xml:space="preserve">ביו לייט אפ 8                                     </t>
  </si>
  <si>
    <t xml:space="preserve">דיסקונט אפ 1                                      </t>
  </si>
  <si>
    <t xml:space="preserve">סלע נדלן אפ 3                                     </t>
  </si>
  <si>
    <t xml:space="preserve">קולפלנט אופ' ו                                    </t>
  </si>
  <si>
    <t xml:space="preserve">קולפלנט אפ יא                                     </t>
  </si>
  <si>
    <t xml:space="preserve">רציו אפ 14                                        </t>
  </si>
  <si>
    <t xml:space="preserve">CALL 1460 JAN                                     </t>
  </si>
  <si>
    <t>ל.ר.</t>
  </si>
  <si>
    <t xml:space="preserve">PUT 1460 JAN                                      </t>
  </si>
  <si>
    <t>סה"כ ₪/מט"ח</t>
  </si>
  <si>
    <t>סה"כ ישראל</t>
  </si>
  <si>
    <t>סה"כ חו"ל</t>
  </si>
  <si>
    <t xml:space="preserve">CRUDE OIL 02/17 F                                 </t>
  </si>
  <si>
    <t xml:space="preserve">EURO STOXX 50 3/2017 F                            </t>
  </si>
  <si>
    <t xml:space="preserve">FTSE 100 03/17 F                                  </t>
  </si>
  <si>
    <t xml:space="preserve">G LONG 03/2017 F                                  </t>
  </si>
  <si>
    <t xml:space="preserve">MDAX MINI 03/17 F                                 </t>
  </si>
  <si>
    <t xml:space="preserve">MINI MSCI 03/17 F                                 </t>
  </si>
  <si>
    <t xml:space="preserve">S&amp;P MINI 500 03/17 F                              </t>
  </si>
  <si>
    <t xml:space="preserve">US 10YR NOTE (CBT)MAR17                           </t>
  </si>
  <si>
    <t xml:space="preserve">nikkei 225 03/17 CME                              </t>
  </si>
  <si>
    <t xml:space="preserve">גלובל פיננס 8 אגח ד                               </t>
  </si>
  <si>
    <t>אשראי</t>
  </si>
  <si>
    <t/>
  </si>
  <si>
    <t>סה"כ אג"ח לא סחיר שהנפיקו ממשלות זרות בחו"ל</t>
  </si>
  <si>
    <t xml:space="preserve">מימון ישיר סדרה 2                                 </t>
  </si>
  <si>
    <t xml:space="preserve">די.בי.אס אגח א-רמ                                 </t>
  </si>
  <si>
    <t xml:space="preserve">דיביאס אגח ב-רמ                                   </t>
  </si>
  <si>
    <t xml:space="preserve">חשמל אגח יב-רמ                                    </t>
  </si>
  <si>
    <t xml:space="preserve">חשמל אגח רמ 2022                                  </t>
  </si>
  <si>
    <t xml:space="preserve">חשמל צמוד 2018 רמ                                 </t>
  </si>
  <si>
    <t xml:space="preserve">חשמל צמוד 2029                                    </t>
  </si>
  <si>
    <t xml:space="preserve">מגדל ביטוח הון א-רמ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</si>
  <si>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</si>
  <si>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</si>
  <si>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</si>
  <si>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סוויטלנד אגח א רמ                                 </t>
  </si>
  <si>
    <t xml:space="preserve">דואר ישראל סדרה א'                                </t>
  </si>
  <si>
    <t xml:space="preserve">אלון דלק אג"ח א                                   </t>
  </si>
  <si>
    <t>D</t>
  </si>
  <si>
    <t xml:space="preserve">אמפל אמרי אג"ח ב                                  </t>
  </si>
  <si>
    <t xml:space="preserve">אמפל אמרי אגח ב חש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</si>
  <si>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</si>
  <si>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</si>
  <si>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 ב' חש                                        </t>
  </si>
  <si>
    <t xml:space="preserve">גמול אג"ח א מפדיון 12/09                          </t>
  </si>
  <si>
    <t xml:space="preserve">חבס אגח 12                                        </t>
  </si>
  <si>
    <t xml:space="preserve">סקיילקס אגח ד-ל                                   </t>
  </si>
  <si>
    <t xml:space="preserve">פולישק אגח ב                                      </t>
  </si>
  <si>
    <t xml:space="preserve">אלטשולר אגח א-רמ                                  </t>
  </si>
  <si>
    <t xml:space="preserve">דלק תמר 2018-רמ                                   </t>
  </si>
  <si>
    <t xml:space="preserve">דלק תמר 2020-רמ                                   </t>
  </si>
  <si>
    <t xml:space="preserve">דלק תמר 2023-רמ                                   </t>
  </si>
  <si>
    <t xml:space="preserve">דלק תמר 2025-רמ                                   </t>
  </si>
  <si>
    <t xml:space="preserve">כיל אגח ד-רמ                                      </t>
  </si>
  <si>
    <t xml:space="preserve">צים אגח A1- רמ                                    </t>
  </si>
  <si>
    <t xml:space="preserve">צים אגח ד- רמ                                     </t>
  </si>
  <si>
    <t xml:space="preserve">צים  A1 -מניה                                     </t>
  </si>
  <si>
    <t xml:space="preserve">DELEK GLOBAL RE                                   </t>
  </si>
  <si>
    <t>JE00B1S0VN88</t>
  </si>
  <si>
    <t xml:space="preserve">Eazy Energy                                       </t>
  </si>
  <si>
    <t>US27785B1098</t>
  </si>
  <si>
    <t xml:space="preserve">Cogito קרן                                        </t>
  </si>
  <si>
    <t xml:space="preserve">FORTISSIMO CAPITAL  3                             </t>
  </si>
  <si>
    <t xml:space="preserve">Peninsula                                         </t>
  </si>
  <si>
    <t xml:space="preserve">פימי 5                                            </t>
  </si>
  <si>
    <t xml:space="preserve">קרן השקעה Mustang                                 </t>
  </si>
  <si>
    <t xml:space="preserve">קרן מנוף בראשית                                   </t>
  </si>
  <si>
    <t xml:space="preserve">קרן נוי מגלים                                     </t>
  </si>
  <si>
    <t xml:space="preserve">BSP Absulute                                      </t>
  </si>
  <si>
    <t>KYG166511041</t>
  </si>
  <si>
    <t xml:space="preserve">Hamilton Lane Co III                              </t>
  </si>
  <si>
    <t xml:space="preserve">קמטק אופציה                                       </t>
  </si>
  <si>
    <t>השקעות בהיי טק</t>
  </si>
  <si>
    <t xml:space="preserve">CALL 6.893,  אינטק פארמה                          </t>
  </si>
  <si>
    <t xml:space="preserve">CALL 8.14,   אינטק פארמה US                       </t>
  </si>
  <si>
    <t xml:space="preserve">CALL 8.37, אינטק פארמה                            </t>
  </si>
  <si>
    <t>סה"כ ₪ / מט"ח</t>
  </si>
  <si>
    <t>סה"כ חוזים עתידיים בישראל:</t>
  </si>
  <si>
    <t xml:space="preserve">FW080217 EUR/USD1.0886                            </t>
  </si>
  <si>
    <t xml:space="preserve">FW080217 USD/EUR0.9186                            </t>
  </si>
  <si>
    <t xml:space="preserve">FW100117 USD/NIS3.8651                            </t>
  </si>
  <si>
    <t xml:space="preserve">FW250117 USD/NIS3.8637                            </t>
  </si>
  <si>
    <t xml:space="preserve">FW020217 GBP/USD1.227                             </t>
  </si>
  <si>
    <t xml:space="preserve">FW020217 GBP/USD1.2275                            </t>
  </si>
  <si>
    <t xml:space="preserve">FW020217 USD/GBP0.8146                            </t>
  </si>
  <si>
    <t xml:space="preserve">FW020217 USD/GBP0.8147                            </t>
  </si>
  <si>
    <t xml:space="preserve">FW020217 USD/GBP0.815                             </t>
  </si>
  <si>
    <t xml:space="preserve">FW080217 EUR/NIS4.026                             </t>
  </si>
  <si>
    <t xml:space="preserve">FW080217 EUR/NIS4.2368                            </t>
  </si>
  <si>
    <t xml:space="preserve">FW080217 EUR/NIS4.23680                           </t>
  </si>
  <si>
    <t xml:space="preserve">FW080217 EUR/USD1.0673                            </t>
  </si>
  <si>
    <t xml:space="preserve">FW080217 EUR/USD1.0982                            </t>
  </si>
  <si>
    <t xml:space="preserve">FW080217 EUR/USD1.1048                            </t>
  </si>
  <si>
    <t xml:space="preserve">FW080217 EUR/USD1.1098                            </t>
  </si>
  <si>
    <t xml:space="preserve">FW080217 USD/EUR0.9010                            </t>
  </si>
  <si>
    <t xml:space="preserve">FW080217 USD/EUR0.9011                            </t>
  </si>
  <si>
    <t xml:space="preserve">FW080217 USD/EUR0.9051                            </t>
  </si>
  <si>
    <t xml:space="preserve">FW080217 USD/EUR0.9105                            </t>
  </si>
  <si>
    <t xml:space="preserve">FW080217 USD/EUR0.9106                            </t>
  </si>
  <si>
    <t xml:space="preserve">FW080217 USD/EUR0.9369                            </t>
  </si>
  <si>
    <t xml:space="preserve">FW080217 USD/NIS3.8024                            </t>
  </si>
  <si>
    <t xml:space="preserve">FW080217 USD/NIS3.8585                            </t>
  </si>
  <si>
    <t xml:space="preserve">FW100117 USD/NIS3.7842                            </t>
  </si>
  <si>
    <t xml:space="preserve">FW100117 USD/NIS3.847                             </t>
  </si>
  <si>
    <t xml:space="preserve">FW100117 USD/NIS3.8626                            </t>
  </si>
  <si>
    <t xml:space="preserve">FW160317 USD/NIS3.796                             </t>
  </si>
  <si>
    <t xml:space="preserve">FW180117 JPY/USD0.00918                           </t>
  </si>
  <si>
    <t xml:space="preserve">FW180117 JPY/USD0.00956                           </t>
  </si>
  <si>
    <t xml:space="preserve">FW180117 JPY/USD0.00966                           </t>
  </si>
  <si>
    <t xml:space="preserve">FW180117 JPY/USD103                               </t>
  </si>
  <si>
    <t xml:space="preserve">FW180117 JPY/USD103.1074                          </t>
  </si>
  <si>
    <t xml:space="preserve">FW180117 JPY/USD103.3827                          </t>
  </si>
  <si>
    <t xml:space="preserve">FW180117 JPY/USD104.5466                          </t>
  </si>
  <si>
    <t xml:space="preserve">FW180117 JPY/USD108.933                           </t>
  </si>
  <si>
    <t xml:space="preserve">FW180117 JPY/USD108.9331                          </t>
  </si>
  <si>
    <t xml:space="preserve">FW180117 USD/JPY0.0091                            </t>
  </si>
  <si>
    <t xml:space="preserve">FW180117 USD/JPY0.0092                            </t>
  </si>
  <si>
    <t xml:space="preserve">FW180117 USD/JPY0.0095                            </t>
  </si>
  <si>
    <t xml:space="preserve">FW180117 USD/JPY0.0096                            </t>
  </si>
  <si>
    <t xml:space="preserve">FW180117 USD/JPY0.0097                            </t>
  </si>
  <si>
    <t xml:space="preserve">FW180117 USD/JPY103.5197                          </t>
  </si>
  <si>
    <t xml:space="preserve">FW180117 USD/JPY104.8218                          </t>
  </si>
  <si>
    <t xml:space="preserve">FW180117 USD/JPY108.9325                          </t>
  </si>
  <si>
    <t xml:space="preserve">FW220317 USD/NIS3.856                             </t>
  </si>
  <si>
    <t xml:space="preserve">FW250117 USD/NIS3.7869                            </t>
  </si>
  <si>
    <t xml:space="preserve">FW250117 USD/NIS3.843                             </t>
  </si>
  <si>
    <t xml:space="preserve">FW250117 USD/NIS3.8605                            </t>
  </si>
  <si>
    <t xml:space="preserve">נכס 27                                            </t>
  </si>
  <si>
    <t>דירוג פנימי</t>
  </si>
  <si>
    <t xml:space="preserve">הלוואה 29                                         </t>
  </si>
  <si>
    <t>לא</t>
  </si>
  <si>
    <t xml:space="preserve">הלוואה 13                                         </t>
  </si>
  <si>
    <t>כן</t>
  </si>
  <si>
    <t xml:space="preserve">הלוואה 35                                         </t>
  </si>
  <si>
    <t xml:space="preserve">הלוואה 11א                                        </t>
  </si>
  <si>
    <t xml:space="preserve">הלוואה 33                                         </t>
  </si>
  <si>
    <t xml:space="preserve">הלוואה 7א                                         </t>
  </si>
  <si>
    <t xml:space="preserve">דוראד                                             </t>
  </si>
  <si>
    <t xml:space="preserve">הלוואה 38 א'                                      </t>
  </si>
  <si>
    <t xml:space="preserve">הלוואה 38 ב'                                      </t>
  </si>
  <si>
    <t xml:space="preserve">הלוואה 38 ג                                       </t>
  </si>
  <si>
    <t xml:space="preserve">הלוואה 38 ג'                                      </t>
  </si>
  <si>
    <t xml:space="preserve">הלוואה 38 ד'                                      </t>
  </si>
  <si>
    <t xml:space="preserve">הלוואה 38 ה'                                      </t>
  </si>
  <si>
    <t xml:space="preserve">הלוואה 38 ו'                                      </t>
  </si>
  <si>
    <t xml:space="preserve">הלוואה 38 ז'                                      </t>
  </si>
  <si>
    <t xml:space="preserve">הלוואה 38 ח'                                      </t>
  </si>
  <si>
    <t xml:space="preserve">הלוואה 38 טו'                                     </t>
  </si>
  <si>
    <t xml:space="preserve">הלוואה 38 טז'                                     </t>
  </si>
  <si>
    <t xml:space="preserve">הלוואה 38 י'                                      </t>
  </si>
  <si>
    <t xml:space="preserve">הלוואה 38 יא'                                     </t>
  </si>
  <si>
    <t xml:space="preserve">הלוואה 38 יב'                                     </t>
  </si>
  <si>
    <t xml:space="preserve">הלוואה 38 יג'                                     </t>
  </si>
  <si>
    <t xml:space="preserve">הלוואה 38 יד'                                     </t>
  </si>
  <si>
    <t xml:space="preserve">הלוואה 38 יז'                                     </t>
  </si>
  <si>
    <t xml:space="preserve">הלוואה 37 א                                       </t>
  </si>
  <si>
    <t xml:space="preserve">הלוואה 37 ב                                       </t>
  </si>
  <si>
    <t xml:space="preserve">הלוואה 37 ג                                       </t>
  </si>
  <si>
    <t xml:space="preserve">הלוואה 37 ד                                       </t>
  </si>
  <si>
    <t xml:space="preserve">הלוואה 37 ה                                       </t>
  </si>
  <si>
    <t xml:space="preserve">הלוואה 37 ו                                       </t>
  </si>
  <si>
    <t xml:space="preserve">הלוואה 37 ז                                       </t>
  </si>
  <si>
    <t xml:space="preserve">הלוואה 39                                         </t>
  </si>
  <si>
    <t xml:space="preserve">הלוואה 39 א'                                      </t>
  </si>
  <si>
    <t xml:space="preserve">הלוואה 39 ב'                                      </t>
  </si>
  <si>
    <t xml:space="preserve">הלוואה 39 ג'                                      </t>
  </si>
  <si>
    <t xml:space="preserve">הלוואה 20                                         </t>
  </si>
  <si>
    <t xml:space="preserve">הלוואה 26                                         </t>
  </si>
  <si>
    <t xml:space="preserve">הלוואה 42                                         </t>
  </si>
  <si>
    <t xml:space="preserve">הלוואה 6                                          </t>
  </si>
  <si>
    <t xml:space="preserve">הלוואה 28                                         </t>
  </si>
  <si>
    <t xml:space="preserve">הלוואה 32                                         </t>
  </si>
  <si>
    <t xml:space="preserve">הלוואה 32 א                                       </t>
  </si>
  <si>
    <t xml:space="preserve">הלוואה 32 ב'                                      </t>
  </si>
  <si>
    <t xml:space="preserve">הלוואה 32 ג'                                      </t>
  </si>
  <si>
    <t xml:space="preserve">הלוואה 34                                         </t>
  </si>
  <si>
    <t xml:space="preserve">הלוואה 17                                         </t>
  </si>
  <si>
    <t xml:space="preserve">הלוואה 14                                         </t>
  </si>
  <si>
    <t xml:space="preserve">הלוואה 24                                         </t>
  </si>
  <si>
    <t xml:space="preserve">הלוואה 36                                         </t>
  </si>
  <si>
    <t xml:space="preserve">הלוואה 40                                         </t>
  </si>
  <si>
    <t xml:space="preserve">הלוואה 31                                         </t>
  </si>
  <si>
    <t xml:space="preserve">הלוואה 30                                         </t>
  </si>
  <si>
    <t xml:space="preserve">הלוואה 41                                         </t>
  </si>
  <si>
    <t xml:space="preserve">הלוואה 41 א'                                      </t>
  </si>
  <si>
    <t xml:space="preserve">דיבידנד לקבל                                      </t>
  </si>
  <si>
    <t xml:space="preserve">ריבית לקבל                        </t>
  </si>
  <si>
    <t>קרן מנוף בראשית</t>
  </si>
  <si>
    <t>קרן מוסטנג</t>
  </si>
  <si>
    <t>פורטיסימו 3</t>
  </si>
  <si>
    <t>פימי 5</t>
  </si>
  <si>
    <t>נוי מגלים</t>
  </si>
  <si>
    <t>Cogito</t>
  </si>
  <si>
    <t xml:space="preserve">פנינסולה </t>
  </si>
  <si>
    <t>סה"כ בחו״ל:</t>
  </si>
  <si>
    <t xml:space="preserve">Hamilton Lane Co III  </t>
  </si>
  <si>
    <t>כתר שוודי</t>
  </si>
  <si>
    <t>דולר ניו זילנד</t>
  </si>
  <si>
    <t>דולר סינגפור</t>
  </si>
  <si>
    <t>פזו מקסיקני</t>
  </si>
  <si>
    <t>פרנק שוויצרי</t>
  </si>
  <si>
    <t xml:space="preserve">עו"ש פועלים 4784                                          </t>
  </si>
  <si>
    <t xml:space="preserve">פועלים סהר אירו                                              </t>
  </si>
  <si>
    <t xml:space="preserve">פועלים סהר דולר אמריקאי                                      </t>
  </si>
  <si>
    <t xml:space="preserve">פועלים סהר דולר קנדי                                         </t>
  </si>
  <si>
    <t xml:space="preserve">פועלים סהר יין יפני                                          </t>
  </si>
  <si>
    <t xml:space="preserve">פועלים סהר לירה שטרלינג                                      </t>
  </si>
  <si>
    <t xml:space="preserve">פועלים סהר פזו מקסיקני                                       </t>
  </si>
  <si>
    <t xml:space="preserve">פועלים סהר תפס/פחק/פרי/פקפ                       </t>
  </si>
  <si>
    <t xml:space="preserve">פועלים סהר דולר בטחונות                                      </t>
  </si>
  <si>
    <t xml:space="preserve">פועלים סהר יורו בטחונות                                      </t>
  </si>
  <si>
    <t xml:space="preserve">פועלים סהר ליש"ט בטחונות                                     </t>
  </si>
  <si>
    <t xml:space="preserve">CITIGROUP 4.6 9MAR2026             </t>
  </si>
  <si>
    <t xml:space="preserve">UBS 7.6 08/22                      </t>
  </si>
  <si>
    <t xml:space="preserve">NXP SEMICONDUCT                    </t>
  </si>
  <si>
    <t xml:space="preserve">BP  PLC                            </t>
  </si>
  <si>
    <t xml:space="preserve">ANHUI EXPRESSWAY CO                </t>
  </si>
  <si>
    <t xml:space="preserve">AMAZON INC COM                     </t>
  </si>
  <si>
    <t xml:space="preserve">AT&amp;T INC                           </t>
  </si>
  <si>
    <t>פדיון לקבל</t>
  </si>
  <si>
    <t xml:space="preserve">6.75 BHP                           </t>
  </si>
  <si>
    <t xml:space="preserve"> דיסקונט 6.1%-פקדון נדחה                   </t>
  </si>
  <si>
    <t xml:space="preserve"> דיסקונט 6.2%-פקדון נדחה                   </t>
  </si>
  <si>
    <t>הלוואות לעמיתים-שקלי</t>
  </si>
  <si>
    <t>aa+</t>
  </si>
  <si>
    <t>סה"כ כנגד חסכון עמיתים/מבוטחים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</si>
</sst>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7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5" fillId="2" borderId="16" xfId="5" applyFont="1" applyFill="1" applyBorder="1" applyAlignment="1">
      <alignment horizontal="center" vertical="center" wrapText="1"/>
    </xf>
    <xf numFmtId="0" fontId="5" fillId="2" borderId="17" xfId="5" applyFont="1" applyFill="1" applyBorder="1" applyAlignment="1">
      <alignment horizontal="center" vertical="center" wrapText="1"/>
    </xf>
    <xf numFmtId="0" fontId="9" fillId="2" borderId="1" xfId="5" applyFont="1" applyFill="1" applyBorder="1" applyAlignment="1">
      <alignment horizontal="center" vertical="center" wrapText="1"/>
    </xf>
    <xf numFmtId="3" fontId="9" fillId="2" borderId="2" xfId="5" applyNumberFormat="1" applyFont="1" applyFill="1" applyBorder="1" applyAlignment="1">
      <alignment horizontal="center" vertical="center" wrapText="1"/>
    </xf>
    <xf numFmtId="0" fontId="9" fillId="2" borderId="3" xfId="5" applyFont="1" applyFill="1" applyBorder="1" applyAlignment="1">
      <alignment horizontal="center" vertical="center" wrapText="1"/>
    </xf>
    <xf numFmtId="49" fontId="5" fillId="2" borderId="1" xfId="5" applyNumberFormat="1" applyFont="1" applyFill="1" applyBorder="1" applyAlignment="1">
      <alignment horizontal="center" wrapText="1"/>
    </xf>
    <xf numFmtId="49" fontId="5" fillId="2" borderId="7" xfId="5" applyNumberFormat="1" applyFont="1" applyFill="1" applyBorder="1" applyAlignment="1">
      <alignment horizontal="center" wrapText="1"/>
    </xf>
    <xf numFmtId="49" fontId="5" fillId="2" borderId="8" xfId="5" applyNumberFormat="1" applyFont="1" applyFill="1" applyBorder="1" applyAlignment="1">
      <alignment horizontal="center" wrapText="1"/>
    </xf>
    <xf numFmtId="0" fontId="5" fillId="2" borderId="26" xfId="5" applyFont="1" applyFill="1" applyBorder="1" applyAlignment="1">
      <alignment horizontal="right" wrapText="1"/>
    </xf>
    <xf numFmtId="14" fontId="24" fillId="2" borderId="27" xfId="5" applyNumberFormat="1" applyFont="1" applyFill="1" applyBorder="1" applyAlignment="1">
      <alignment horizontal="right" vertical="center" indent="1"/>
    </xf>
    <xf numFmtId="0" fontId="5" fillId="2" borderId="28" xfId="5" applyFont="1" applyFill="1" applyBorder="1" applyAlignment="1">
      <alignment horizontal="right" wrapText="1" indent="1"/>
    </xf>
    <xf numFmtId="2" fontId="24" fillId="3" borderId="27" xfId="5" applyNumberFormat="1" applyFont="1" applyFill="1" applyBorder="1" applyAlignment="1">
      <alignment horizontal="right" vertical="center" indent="1"/>
    </xf>
    <xf numFmtId="14" fontId="24" fillId="3" borderId="27" xfId="5" applyNumberFormat="1" applyFont="1" applyFill="1" applyBorder="1" applyAlignment="1">
      <alignment horizontal="right" vertical="center" indent="1"/>
    </xf>
    <xf numFmtId="0" fontId="27" fillId="2" borderId="27" xfId="5" applyFont="1" applyFill="1" applyBorder="1" applyAlignment="1">
      <alignment horizontal="right" vertical="center" wrapText="1" indent="5"/>
    </xf>
    <xf numFmtId="164" fontId="1" fillId="0" borderId="27" xfId="1" applyFont="1" applyBorder="1"/>
    <xf numFmtId="14" fontId="1" fillId="0" borderId="27" xfId="5" applyNumberFormat="1" applyFont="1" applyBorder="1" applyAlignment="1">
      <alignment horizontal="center"/>
    </xf>
    <xf numFmtId="0" fontId="27" fillId="2" borderId="27" xfId="5" applyFont="1" applyFill="1" applyBorder="1" applyAlignment="1">
      <alignment horizontal="right" wrapText="1" indent="5"/>
    </xf>
    <xf numFmtId="14" fontId="1" fillId="0" borderId="27" xfId="5" applyNumberFormat="1" applyFont="1" applyFill="1" applyBorder="1" applyAlignment="1">
      <alignment horizontal="center" wrapText="1"/>
    </xf>
    <xf numFmtId="0" fontId="10" fillId="2" borderId="28" xfId="5" applyFont="1" applyFill="1" applyBorder="1" applyAlignment="1">
      <alignment horizontal="right" wrapText="1" indent="2"/>
    </xf>
    <xf numFmtId="0" fontId="1" fillId="0" borderId="27" xfId="5" applyNumberFormat="1" applyFont="1" applyFill="1" applyBorder="1" applyAlignment="1">
      <alignment horizontal="right" vertical="center" indent="1"/>
    </xf>
    <xf numFmtId="14" fontId="1" fillId="0" borderId="27" xfId="5" applyNumberFormat="1" applyFont="1" applyFill="1" applyBorder="1" applyAlignment="1">
      <alignment horizontal="right" vertical="center" indent="1"/>
    </xf>
    <xf numFmtId="14" fontId="24" fillId="0" borderId="27" xfId="5" applyNumberFormat="1" applyFont="1" applyFill="1" applyBorder="1" applyAlignment="1">
      <alignment horizontal="right" vertical="center" indent="1"/>
    </xf>
    <xf numFmtId="0" fontId="9" fillId="0" borderId="33" xfId="7" applyFont="1" applyBorder="1" applyAlignment="1">
      <alignment horizontal="center"/>
    </xf>
    <xf numFmtId="2" fontId="0" fillId="0" borderId="0" xfId="0" applyNumberFormat="1"/>
    <xf numFmtId="4" fontId="24" fillId="2" borderId="27" xfId="5" applyNumberFormat="1" applyFont="1" applyFill="1" applyBorder="1" applyAlignment="1">
      <alignment horizontal="right" vertical="center" inden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2" xfId="5" applyFont="1" applyFill="1" applyBorder="1" applyAlignment="1">
      <alignment horizontal="center" vertical="center" wrapText="1" readingOrder="2"/>
    </xf>
    <xf numFmtId="0" fontId="7" fillId="2" borderId="23" xfId="5" applyFont="1" applyFill="1" applyBorder="1" applyAlignment="1">
      <alignment horizontal="center" vertical="center" wrapText="1" readingOrder="2"/>
    </xf>
    <xf numFmtId="0" fontId="7" fillId="2" borderId="24" xfId="5" applyFont="1" applyFill="1" applyBorder="1" applyAlignment="1">
      <alignment horizontal="center" vertical="center" wrapText="1" readingOrder="2"/>
    </xf>
    <xf numFmtId="0" fontId="10" fillId="2" borderId="1" xfId="0" applyFont="1" applyFill="1" applyBorder="1" applyAlignment="1">
      <alignment horizontal="right" wrapText="1" indent="3"/>
    </xf>
    <xf numFmtId="0" fontId="1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right" wrapText="1" indent="1"/>
    </xf>
    <xf numFmtId="0" fontId="24" fillId="4" borderId="27" xfId="0" applyNumberFormat="1" applyFont="1" applyFill="1" applyBorder="1" applyAlignment="1">
      <alignment horizontal="right" vertical="center" indent="1"/>
    </xf>
    <xf numFmtId="4" fontId="24" fillId="4" borderId="27" xfId="0" applyNumberFormat="1" applyFont="1" applyFill="1" applyBorder="1" applyAlignment="1">
      <alignment horizontal="right" vertical="center" inden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8"/>
  <sheetViews>
    <sheetView rightToLeft="1" tabSelected="1" workbookViewId="0">
      <selection activeCell="C25" sqref="C25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277</v>
      </c>
    </row>
    <row r="2" spans="1:36">
      <c r="B2" s="82" t="s">
        <v>278</v>
      </c>
    </row>
    <row r="3" spans="1:36">
      <c r="B3" s="82" t="s">
        <v>279</v>
      </c>
    </row>
    <row r="4" spans="1:36">
      <c r="B4" s="82" t="s">
        <v>280</v>
      </c>
    </row>
    <row r="5" spans="1:36">
      <c r="B5" s="82"/>
    </row>
    <row r="6" spans="1:36" ht="26.25" customHeight="1">
      <c r="B6" s="146" t="s">
        <v>206</v>
      </c>
      <c r="C6" s="147"/>
      <c r="D6" s="148"/>
    </row>
    <row r="7" spans="1:36" s="9" customFormat="1">
      <c r="B7" s="20"/>
      <c r="C7" s="21" t="s">
        <v>143</v>
      </c>
      <c r="D7" s="22" t="s">
        <v>141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143</v>
      </c>
    </row>
    <row r="8" spans="1:36" s="9" customFormat="1">
      <c r="B8" s="20"/>
      <c r="C8" s="23" t="s">
        <v>23</v>
      </c>
      <c r="D8" s="24" t="s">
        <v>20</v>
      </c>
      <c r="AJ8" s="31" t="s">
        <v>144</v>
      </c>
    </row>
    <row r="9" spans="1:36" s="10" customFormat="1" ht="18" customHeight="1">
      <c r="B9" s="30"/>
      <c r="C9" s="61" t="s">
        <v>1</v>
      </c>
      <c r="D9" s="76" t="s">
        <v>2</v>
      </c>
      <c r="AJ9" s="31" t="s">
        <v>152</v>
      </c>
    </row>
    <row r="10" spans="1:36" s="10" customFormat="1" ht="18" customHeight="1">
      <c r="B10" s="70" t="s">
        <v>205</v>
      </c>
      <c r="C10" s="103"/>
      <c r="D10" s="104"/>
      <c r="AJ10" s="45"/>
    </row>
    <row r="11" spans="1:36">
      <c r="A11" s="33" t="s">
        <v>167</v>
      </c>
      <c r="B11" s="71" t="s">
        <v>207</v>
      </c>
      <c r="C11" s="107">
        <f>מזומנים!J10</f>
        <v>11738.81</v>
      </c>
      <c r="D11" s="109">
        <f>מזומנים!L10</f>
        <v>5.62</v>
      </c>
    </row>
    <row r="12" spans="1:36">
      <c r="B12" s="71" t="s">
        <v>208</v>
      </c>
      <c r="C12" s="107"/>
      <c r="D12" s="120"/>
    </row>
    <row r="13" spans="1:36">
      <c r="A13" s="34" t="s">
        <v>167</v>
      </c>
      <c r="B13" s="72" t="s">
        <v>98</v>
      </c>
      <c r="C13" s="107">
        <f>'תעודות התחייבות ממשלתיות'!N11</f>
        <v>86182.540000000008</v>
      </c>
      <c r="D13" s="109">
        <f>'תעודות התחייבות ממשלתיות'!Q11</f>
        <v>41.28</v>
      </c>
    </row>
    <row r="14" spans="1:36">
      <c r="A14" s="34" t="s">
        <v>167</v>
      </c>
      <c r="B14" s="72" t="s">
        <v>99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167</v>
      </c>
      <c r="B15" s="72" t="s">
        <v>100</v>
      </c>
      <c r="C15" s="107">
        <f>'אג"ח קונצרני'!Q11</f>
        <v>27240.31</v>
      </c>
      <c r="D15" s="109">
        <f>'אג"ח קונצרני'!T11</f>
        <v>13.05</v>
      </c>
    </row>
    <row r="16" spans="1:36">
      <c r="A16" s="34" t="s">
        <v>167</v>
      </c>
      <c r="B16" s="72" t="s">
        <v>101</v>
      </c>
      <c r="C16" s="107">
        <f>מניות!K11</f>
        <v>27760.37</v>
      </c>
      <c r="D16" s="109">
        <f>מניות!N11</f>
        <v>13.3</v>
      </c>
    </row>
    <row r="17" spans="1:4">
      <c r="A17" s="34" t="s">
        <v>167</v>
      </c>
      <c r="B17" s="72" t="s">
        <v>102</v>
      </c>
      <c r="C17" s="107">
        <f>'תעודות סל'!J11</f>
        <v>31688.329999999998</v>
      </c>
      <c r="D17" s="109">
        <f>'תעודות סל'!M11</f>
        <v>15.18</v>
      </c>
    </row>
    <row r="18" spans="1:4">
      <c r="A18" s="34" t="s">
        <v>167</v>
      </c>
      <c r="B18" s="72" t="s">
        <v>103</v>
      </c>
      <c r="C18" s="107">
        <f>'קרנות נאמנות'!L11</f>
        <v>11350.52</v>
      </c>
      <c r="D18" s="109">
        <f>'קרנות נאמנות'!O11</f>
        <v>5.44</v>
      </c>
    </row>
    <row r="19" spans="1:4">
      <c r="A19" s="34" t="s">
        <v>167</v>
      </c>
      <c r="B19" s="72" t="s">
        <v>104</v>
      </c>
      <c r="C19" s="107">
        <f>'כתבי אופציה'!I11</f>
        <v>31.31</v>
      </c>
      <c r="D19" s="109">
        <f>'כתבי אופציה'!L11</f>
        <v>0.01</v>
      </c>
    </row>
    <row r="20" spans="1:4">
      <c r="A20" s="34" t="s">
        <v>167</v>
      </c>
      <c r="B20" s="72" t="s">
        <v>105</v>
      </c>
      <c r="C20" s="107">
        <f>אופציות!I11</f>
        <v>0.99</v>
      </c>
      <c r="D20" s="109">
        <f>אופציות!L11</f>
        <v>0</v>
      </c>
    </row>
    <row r="21" spans="1:4">
      <c r="A21" s="34" t="s">
        <v>167</v>
      </c>
      <c r="B21" s="72" t="s">
        <v>106</v>
      </c>
      <c r="C21" s="107">
        <f>'חוזים עתידיים'!I11</f>
        <v>461.29</v>
      </c>
      <c r="D21" s="109">
        <f>'חוזים עתידיים'!K11</f>
        <v>0.22</v>
      </c>
    </row>
    <row r="22" spans="1:4">
      <c r="A22" s="34" t="s">
        <v>167</v>
      </c>
      <c r="B22" s="72" t="s">
        <v>107</v>
      </c>
      <c r="C22" s="107">
        <f>'מוצרים מובנים'!N11</f>
        <v>44.29</v>
      </c>
      <c r="D22" s="109">
        <f>'מוצרים מובנים'!Q11</f>
        <v>0.02</v>
      </c>
    </row>
    <row r="23" spans="1:4">
      <c r="B23" s="71" t="s">
        <v>209</v>
      </c>
      <c r="C23" s="107"/>
      <c r="D23" s="120"/>
    </row>
    <row r="24" spans="1:4">
      <c r="A24" s="34" t="s">
        <v>167</v>
      </c>
      <c r="B24" s="72" t="s">
        <v>108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167</v>
      </c>
      <c r="B25" s="72" t="s">
        <v>109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167</v>
      </c>
      <c r="B26" s="72" t="s">
        <v>100</v>
      </c>
      <c r="C26" s="107">
        <f>'לא סחיר - אג"ח קונצרני'!P11</f>
        <v>2587.02</v>
      </c>
      <c r="D26" s="109">
        <f>'לא סחיר - אג"ח קונצרני'!S11</f>
        <v>1.24</v>
      </c>
    </row>
    <row r="27" spans="1:4">
      <c r="A27" s="34" t="s">
        <v>167</v>
      </c>
      <c r="B27" s="72" t="s">
        <v>110</v>
      </c>
      <c r="C27" s="107">
        <f>'לא סחיר - מניות'!J11</f>
        <v>11.889999999999999</v>
      </c>
      <c r="D27" s="109">
        <f>'לא סחיר - מניות'!M11</f>
        <v>0.01</v>
      </c>
    </row>
    <row r="28" spans="1:4">
      <c r="A28" s="34" t="s">
        <v>167</v>
      </c>
      <c r="B28" s="72" t="s">
        <v>111</v>
      </c>
      <c r="C28" s="107">
        <f>'לא סחיר - קרנות השקעה'!H11</f>
        <v>681.2</v>
      </c>
      <c r="D28" s="109">
        <f>'לא סחיר - קרנות השקעה'!K11</f>
        <v>0.33</v>
      </c>
    </row>
    <row r="29" spans="1:4">
      <c r="A29" s="34" t="s">
        <v>167</v>
      </c>
      <c r="B29" s="72" t="s">
        <v>112</v>
      </c>
      <c r="C29" s="107">
        <f>'לא סחיר - כתבי אופציה'!I11</f>
        <v>33.68</v>
      </c>
      <c r="D29" s="109">
        <f>'לא סחיר - כתבי אופציה'!L11</f>
        <v>0.02</v>
      </c>
    </row>
    <row r="30" spans="1:4">
      <c r="A30" s="34" t="s">
        <v>167</v>
      </c>
      <c r="B30" s="72" t="s">
        <v>234</v>
      </c>
      <c r="C30" s="107">
        <f>'לא סחיר - אופציות'!I11</f>
        <v>-1.21</v>
      </c>
      <c r="D30" s="109">
        <f>'לא סחיר - אופציות'!L11</f>
        <v>0</v>
      </c>
    </row>
    <row r="31" spans="1:4">
      <c r="A31" s="34" t="s">
        <v>167</v>
      </c>
      <c r="B31" s="72" t="s">
        <v>136</v>
      </c>
      <c r="C31" s="107">
        <f>'לא סחיר - חוזים עתידיים'!I11</f>
        <v>350.8</v>
      </c>
      <c r="D31" s="109">
        <f>'לא סחיר - חוזים עתידיים'!K11</f>
        <v>0.17</v>
      </c>
    </row>
    <row r="32" spans="1:4">
      <c r="A32" s="34" t="s">
        <v>167</v>
      </c>
      <c r="B32" s="72" t="s">
        <v>113</v>
      </c>
      <c r="C32" s="107">
        <f>'לא סחיר - מוצרים מובנים'!N11</f>
        <v>300.08</v>
      </c>
      <c r="D32" s="109">
        <f>'לא סחיר - מוצרים מובנים'!Q11</f>
        <v>0.14000000000000001</v>
      </c>
    </row>
    <row r="33" spans="1:7">
      <c r="A33" s="34" t="s">
        <v>167</v>
      </c>
      <c r="B33" s="71" t="s">
        <v>210</v>
      </c>
      <c r="C33" s="107">
        <f>הלוואות!M10</f>
        <v>8091.91</v>
      </c>
      <c r="D33" s="109">
        <f>הלוואות!O10</f>
        <v>3.88</v>
      </c>
    </row>
    <row r="34" spans="1:7">
      <c r="A34" s="34" t="s">
        <v>167</v>
      </c>
      <c r="B34" s="71" t="s">
        <v>211</v>
      </c>
      <c r="C34" s="107">
        <f>'פקדונות מעל 3 חודשים'!M10</f>
        <v>36.020000000000003</v>
      </c>
      <c r="D34" s="109">
        <f>'פקדונות מעל 3 חודשים'!O10</f>
        <v>0.02</v>
      </c>
    </row>
    <row r="35" spans="1:7">
      <c r="A35" s="34" t="s">
        <v>167</v>
      </c>
      <c r="B35" s="71" t="s">
        <v>212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167</v>
      </c>
      <c r="B36" s="73" t="s">
        <v>213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167</v>
      </c>
      <c r="B37" s="71" t="s">
        <v>214</v>
      </c>
      <c r="C37" s="107">
        <v>169.37</v>
      </c>
      <c r="D37" s="109">
        <f>'השקעות אחרות '!K10</f>
        <v>0.08</v>
      </c>
    </row>
    <row r="38" spans="1:7">
      <c r="A38" s="34"/>
      <c r="B38" s="74" t="s">
        <v>216</v>
      </c>
      <c r="C38" s="107"/>
      <c r="D38" s="120"/>
    </row>
    <row r="39" spans="1:7">
      <c r="A39" s="34" t="s">
        <v>167</v>
      </c>
      <c r="B39" s="75" t="s">
        <v>218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167</v>
      </c>
      <c r="B40" s="75" t="s">
        <v>217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167</v>
      </c>
      <c r="B41" s="75" t="s">
        <v>219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114</v>
      </c>
      <c r="C42" s="108">
        <v>208759.52</v>
      </c>
      <c r="D42" s="110">
        <v>100</v>
      </c>
    </row>
    <row r="43" spans="1:7">
      <c r="A43" s="34" t="s">
        <v>167</v>
      </c>
      <c r="B43" s="49" t="s">
        <v>215</v>
      </c>
      <c r="C43" s="107">
        <v>1009.84</v>
      </c>
      <c r="D43" s="109"/>
    </row>
    <row r="44" spans="1:7">
      <c r="B44" s="6" t="s">
        <v>142</v>
      </c>
      <c r="C44" s="105"/>
      <c r="D44" s="106"/>
    </row>
    <row r="45" spans="1:7">
      <c r="C45" s="42" t="s">
        <v>197</v>
      </c>
      <c r="D45" s="29" t="s">
        <v>135</v>
      </c>
    </row>
    <row r="46" spans="1:7">
      <c r="C46" s="42" t="s">
        <v>1</v>
      </c>
      <c r="D46" s="42" t="s">
        <v>2</v>
      </c>
    </row>
    <row r="47" spans="1:7">
      <c r="C47" s="43" t="s">
        <v>186</v>
      </c>
      <c r="D47" s="43">
        <v>4.04</v>
      </c>
      <c r="G47" s="54"/>
    </row>
    <row r="48" spans="1:7">
      <c r="C48" s="43" t="s">
        <v>188</v>
      </c>
      <c r="D48" s="43">
        <v>2.78</v>
      </c>
    </row>
    <row r="49" spans="2:4">
      <c r="C49" s="43" t="s">
        <v>184</v>
      </c>
      <c r="D49" s="43">
        <v>3.85</v>
      </c>
    </row>
    <row r="50" spans="2:4">
      <c r="B50" s="11"/>
      <c r="C50" s="43" t="s">
        <v>190</v>
      </c>
      <c r="D50" s="43">
        <v>2.85</v>
      </c>
    </row>
    <row r="51" spans="2:4">
      <c r="C51" s="43" t="s">
        <v>189</v>
      </c>
      <c r="D51" s="43">
        <v>0.49</v>
      </c>
    </row>
    <row r="52" spans="2:4">
      <c r="C52" s="43" t="s">
        <v>191</v>
      </c>
      <c r="D52" s="43">
        <v>0.03</v>
      </c>
    </row>
    <row r="53" spans="2:4">
      <c r="C53" s="43" t="s">
        <v>1169</v>
      </c>
      <c r="D53" s="43">
        <v>0.42</v>
      </c>
    </row>
    <row r="54" spans="2:4">
      <c r="C54" s="43" t="s">
        <v>1170</v>
      </c>
      <c r="D54" s="43">
        <v>2.67</v>
      </c>
    </row>
    <row r="55" spans="2:4">
      <c r="C55" s="43" t="s">
        <v>1171</v>
      </c>
      <c r="D55" s="43">
        <v>2.66</v>
      </c>
    </row>
    <row r="56" spans="2:4">
      <c r="C56" s="43" t="s">
        <v>187</v>
      </c>
      <c r="D56" s="43">
        <v>4.72</v>
      </c>
    </row>
    <row r="57" spans="2:4">
      <c r="C57" s="143" t="s">
        <v>1172</v>
      </c>
      <c r="D57" s="43">
        <v>0.18</v>
      </c>
    </row>
    <row r="58" spans="2:4">
      <c r="C58" s="44" t="s">
        <v>1173</v>
      </c>
      <c r="D58" s="44">
        <v>3.77</v>
      </c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0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277</v>
      </c>
    </row>
    <row r="2" spans="2:61">
      <c r="B2" s="82" t="s">
        <v>278</v>
      </c>
    </row>
    <row r="3" spans="2:61">
      <c r="B3" s="82" t="s">
        <v>279</v>
      </c>
    </row>
    <row r="4" spans="2:61">
      <c r="B4" s="82" t="s">
        <v>280</v>
      </c>
    </row>
    <row r="6" spans="2:61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61" ht="26.25" customHeight="1">
      <c r="B7" s="160" t="s">
        <v>125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I7" s="3"/>
    </row>
    <row r="8" spans="2:61" s="3" customFormat="1" ht="47.25">
      <c r="B8" s="20" t="s">
        <v>149</v>
      </c>
      <c r="C8" s="25" t="s">
        <v>50</v>
      </c>
      <c r="D8" s="77" t="s">
        <v>153</v>
      </c>
      <c r="E8" s="77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7" t="s">
        <v>193</v>
      </c>
      <c r="L8" s="26" t="s">
        <v>195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D10" s="1"/>
      <c r="BE10" s="3"/>
      <c r="BF10" s="1"/>
    </row>
    <row r="11" spans="2:61" s="4" customFormat="1" ht="18" customHeight="1">
      <c r="B11" s="56" t="s">
        <v>57</v>
      </c>
      <c r="C11" s="85"/>
      <c r="D11" s="85"/>
      <c r="E11" s="85"/>
      <c r="F11" s="85"/>
      <c r="G11" s="84"/>
      <c r="H11" s="84"/>
      <c r="I11" s="84">
        <v>0.99</v>
      </c>
      <c r="J11" s="84"/>
      <c r="K11" s="84"/>
      <c r="L11" s="84"/>
      <c r="BD11" s="1"/>
      <c r="BE11" s="3"/>
      <c r="BF11" s="1"/>
      <c r="BH11" s="1"/>
    </row>
    <row r="12" spans="2:61" customFormat="1" ht="15.75">
      <c r="B12" s="57" t="s">
        <v>257</v>
      </c>
      <c r="C12" s="88"/>
      <c r="D12" s="88"/>
      <c r="E12" s="88"/>
      <c r="F12" s="88"/>
      <c r="G12" s="91"/>
      <c r="H12" s="91"/>
      <c r="I12" s="91">
        <v>0.99</v>
      </c>
      <c r="J12" s="91"/>
      <c r="K12" s="91"/>
      <c r="L12" s="91"/>
    </row>
    <row r="13" spans="2:61" customFormat="1" ht="15.75">
      <c r="B13" s="57" t="s">
        <v>244</v>
      </c>
      <c r="C13" s="88"/>
      <c r="D13" s="88"/>
      <c r="E13" s="88"/>
      <c r="F13" s="88"/>
      <c r="G13" s="91"/>
      <c r="H13" s="91"/>
      <c r="I13" s="91">
        <v>0.99</v>
      </c>
      <c r="J13" s="91"/>
      <c r="K13" s="91"/>
      <c r="L13" s="91"/>
    </row>
    <row r="14" spans="2:61" customFormat="1" ht="15.75">
      <c r="B14" s="60" t="s">
        <v>266</v>
      </c>
      <c r="C14" s="90"/>
      <c r="D14" s="90"/>
      <c r="E14" s="90"/>
      <c r="F14" s="90"/>
      <c r="G14" s="114"/>
      <c r="H14" s="114"/>
      <c r="I14" s="114"/>
      <c r="J14" s="114"/>
      <c r="K14" s="114"/>
      <c r="L14" s="114"/>
    </row>
    <row r="15" spans="2:61" customFormat="1" ht="15.75">
      <c r="B15" s="60" t="s">
        <v>978</v>
      </c>
      <c r="C15" s="90">
        <v>81789638</v>
      </c>
      <c r="D15" s="90" t="s">
        <v>154</v>
      </c>
      <c r="E15" s="90" t="s">
        <v>979</v>
      </c>
      <c r="F15" s="90" t="s">
        <v>185</v>
      </c>
      <c r="G15" s="114">
        <v>1</v>
      </c>
      <c r="H15" s="114">
        <v>213000</v>
      </c>
      <c r="I15" s="114">
        <v>2.13</v>
      </c>
      <c r="J15" s="114">
        <v>0</v>
      </c>
      <c r="K15" s="114">
        <v>214.29</v>
      </c>
      <c r="L15" s="114">
        <v>0</v>
      </c>
    </row>
    <row r="16" spans="2:61" customFormat="1" ht="15.75">
      <c r="B16" s="60" t="s">
        <v>980</v>
      </c>
      <c r="C16" s="90">
        <v>81790206</v>
      </c>
      <c r="D16" s="90" t="s">
        <v>154</v>
      </c>
      <c r="E16" s="90" t="s">
        <v>979</v>
      </c>
      <c r="F16" s="90" t="s">
        <v>185</v>
      </c>
      <c r="G16" s="114">
        <v>-1</v>
      </c>
      <c r="H16" s="114">
        <v>113600</v>
      </c>
      <c r="I16" s="114">
        <v>-1.1399999999999999</v>
      </c>
      <c r="J16" s="114">
        <v>0</v>
      </c>
      <c r="K16" s="114">
        <v>-114.3</v>
      </c>
      <c r="L16" s="114">
        <v>0</v>
      </c>
    </row>
    <row r="17" spans="2:12" customFormat="1" ht="15.75">
      <c r="B17" s="57" t="s">
        <v>981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2:12" customFormat="1" ht="15.75">
      <c r="B18" s="60" t="s">
        <v>266</v>
      </c>
      <c r="C18" s="90"/>
      <c r="D18" s="90"/>
      <c r="E18" s="90"/>
      <c r="F18" s="90"/>
      <c r="G18" s="114"/>
      <c r="H18" s="114"/>
      <c r="I18" s="114"/>
      <c r="J18" s="114"/>
      <c r="K18" s="114"/>
      <c r="L18" s="114"/>
    </row>
    <row r="19" spans="2:12" customFormat="1" ht="15.75">
      <c r="B19" s="57" t="s">
        <v>245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2:12" customFormat="1" ht="15.75">
      <c r="B20" s="60" t="s">
        <v>266</v>
      </c>
      <c r="C20" s="90"/>
      <c r="D20" s="90"/>
      <c r="E20" s="90"/>
      <c r="F20" s="90"/>
      <c r="G20" s="114"/>
      <c r="H20" s="114"/>
      <c r="I20" s="114"/>
      <c r="J20" s="114"/>
      <c r="K20" s="114"/>
      <c r="L20" s="114"/>
    </row>
    <row r="21" spans="2:12" customFormat="1" ht="15.75">
      <c r="B21" s="57" t="s">
        <v>76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2:12" customFormat="1" ht="15.75">
      <c r="B22" s="60" t="s">
        <v>266</v>
      </c>
      <c r="C22" s="90"/>
      <c r="D22" s="90"/>
      <c r="E22" s="90"/>
      <c r="F22" s="90"/>
      <c r="G22" s="114"/>
      <c r="H22" s="114"/>
      <c r="I22" s="114"/>
      <c r="J22" s="114"/>
      <c r="K22" s="114"/>
      <c r="L22" s="114"/>
    </row>
    <row r="23" spans="2:12" customFormat="1" ht="15.75">
      <c r="B23" s="57" t="s">
        <v>256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57" t="s">
        <v>244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2:12" customFormat="1" ht="15.75">
      <c r="B25" s="60" t="s">
        <v>266</v>
      </c>
      <c r="C25" s="90"/>
      <c r="D25" s="90"/>
      <c r="E25" s="90"/>
      <c r="F25" s="90"/>
      <c r="G25" s="114"/>
      <c r="H25" s="114"/>
      <c r="I25" s="114"/>
      <c r="J25" s="114"/>
      <c r="K25" s="114"/>
      <c r="L25" s="114"/>
    </row>
    <row r="26" spans="2:12" customFormat="1" ht="15.75">
      <c r="B26" s="57" t="s">
        <v>249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2:12" customFormat="1" ht="15.75">
      <c r="B27" s="60" t="s">
        <v>266</v>
      </c>
      <c r="C27" s="90"/>
      <c r="D27" s="90"/>
      <c r="E27" s="90"/>
      <c r="F27" s="90"/>
      <c r="G27" s="114"/>
      <c r="H27" s="114"/>
      <c r="I27" s="114"/>
      <c r="J27" s="114"/>
      <c r="K27" s="114"/>
      <c r="L27" s="114"/>
    </row>
    <row r="28" spans="2:12" customFormat="1" ht="15.75">
      <c r="B28" s="57" t="s">
        <v>245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2:12" customFormat="1" ht="15.75">
      <c r="B29" s="60" t="s">
        <v>266</v>
      </c>
      <c r="C29" s="90"/>
      <c r="D29" s="90"/>
      <c r="E29" s="90"/>
      <c r="F29" s="90"/>
      <c r="G29" s="114"/>
      <c r="H29" s="114"/>
      <c r="I29" s="114"/>
      <c r="J29" s="114"/>
      <c r="K29" s="114"/>
      <c r="L29" s="114"/>
    </row>
    <row r="30" spans="2:12" customFormat="1" ht="15.75">
      <c r="B30" s="57" t="s">
        <v>246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2:12" customFormat="1" ht="15.75">
      <c r="B31" s="60" t="s">
        <v>266</v>
      </c>
      <c r="C31" s="90"/>
      <c r="D31" s="90"/>
      <c r="E31" s="90"/>
      <c r="F31" s="90"/>
      <c r="G31" s="114"/>
      <c r="H31" s="114"/>
      <c r="I31" s="114"/>
      <c r="J31" s="114"/>
      <c r="K31" s="114"/>
      <c r="L31" s="114"/>
    </row>
    <row r="32" spans="2:12" customFormat="1" ht="15.75">
      <c r="B32" s="57" t="s">
        <v>76</v>
      </c>
      <c r="C32" s="88"/>
      <c r="D32" s="88"/>
      <c r="E32" s="88"/>
      <c r="F32" s="88"/>
      <c r="G32" s="91"/>
      <c r="H32" s="91"/>
      <c r="I32" s="91"/>
      <c r="J32" s="91"/>
      <c r="K32" s="91"/>
      <c r="L32" s="91"/>
    </row>
    <row r="33" spans="1:12" customFormat="1" ht="15.75">
      <c r="B33" s="113" t="s">
        <v>266</v>
      </c>
      <c r="C33" s="90"/>
      <c r="D33" s="90"/>
      <c r="E33" s="90"/>
      <c r="F33" s="90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4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9.7109375" style="2" bestFit="1" customWidth="1"/>
    <col min="6" max="6" width="12.85546875" style="1" bestFit="1" customWidth="1"/>
    <col min="7" max="7" width="8.7109375" style="1" bestFit="1" customWidth="1"/>
    <col min="8" max="8" width="10.85546875" style="1" bestFit="1" customWidth="1"/>
    <col min="9" max="9" width="10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277</v>
      </c>
    </row>
    <row r="2" spans="1:60">
      <c r="B2" s="82" t="s">
        <v>278</v>
      </c>
    </row>
    <row r="3" spans="1:60">
      <c r="B3" s="82" t="s">
        <v>279</v>
      </c>
    </row>
    <row r="4" spans="1:60">
      <c r="B4" s="82" t="s">
        <v>280</v>
      </c>
    </row>
    <row r="6" spans="1:60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2"/>
      <c r="BD6" s="1" t="s">
        <v>154</v>
      </c>
      <c r="BF6" s="1" t="s">
        <v>198</v>
      </c>
      <c r="BH6" s="3" t="s">
        <v>185</v>
      </c>
    </row>
    <row r="7" spans="1:60" ht="26.25" customHeight="1">
      <c r="B7" s="160" t="s">
        <v>126</v>
      </c>
      <c r="C7" s="161"/>
      <c r="D7" s="161"/>
      <c r="E7" s="161"/>
      <c r="F7" s="161"/>
      <c r="G7" s="161"/>
      <c r="H7" s="161"/>
      <c r="I7" s="161"/>
      <c r="J7" s="161"/>
      <c r="K7" s="162"/>
      <c r="BD7" s="3" t="s">
        <v>155</v>
      </c>
      <c r="BF7" s="1" t="s">
        <v>168</v>
      </c>
      <c r="BH7" s="3" t="s">
        <v>184</v>
      </c>
    </row>
    <row r="8" spans="1:60" s="3" customFormat="1" ht="47.25">
      <c r="A8" s="2"/>
      <c r="B8" s="20" t="s">
        <v>149</v>
      </c>
      <c r="C8" s="25" t="s">
        <v>50</v>
      </c>
      <c r="D8" s="77" t="s">
        <v>153</v>
      </c>
      <c r="E8" s="77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47" t="s">
        <v>193</v>
      </c>
      <c r="K8" s="26" t="s">
        <v>195</v>
      </c>
      <c r="BC8" s="1" t="s">
        <v>163</v>
      </c>
      <c r="BD8" s="1" t="s">
        <v>164</v>
      </c>
      <c r="BE8" s="1" t="s">
        <v>169</v>
      </c>
      <c r="BG8" s="4" t="s">
        <v>186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187</v>
      </c>
    </row>
    <row r="10" spans="1:60" s="4" customFormat="1" ht="18" customHeight="1">
      <c r="A10" s="2"/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199</v>
      </c>
      <c r="BG10" s="1" t="s">
        <v>190</v>
      </c>
    </row>
    <row r="11" spans="1:60" s="4" customFormat="1" ht="18" customHeight="1">
      <c r="A11" s="2"/>
      <c r="B11" s="56" t="s">
        <v>56</v>
      </c>
      <c r="C11" s="85"/>
      <c r="D11" s="85"/>
      <c r="E11" s="85"/>
      <c r="F11" s="85"/>
      <c r="G11" s="84">
        <v>38</v>
      </c>
      <c r="H11" s="84"/>
      <c r="I11" s="84">
        <v>461.29</v>
      </c>
      <c r="J11" s="84"/>
      <c r="K11" s="84">
        <v>0.22</v>
      </c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188</v>
      </c>
    </row>
    <row r="12" spans="1:60" customFormat="1" ht="15.75">
      <c r="B12" s="57" t="s">
        <v>982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266</v>
      </c>
      <c r="C13" s="90"/>
      <c r="D13" s="90"/>
      <c r="E13" s="90"/>
      <c r="F13" s="90"/>
      <c r="G13" s="114"/>
      <c r="H13" s="114"/>
      <c r="I13" s="114"/>
      <c r="J13" s="114"/>
      <c r="K13" s="114"/>
    </row>
    <row r="14" spans="1:60" customFormat="1" ht="15.75">
      <c r="B14" s="57" t="s">
        <v>983</v>
      </c>
      <c r="C14" s="88"/>
      <c r="D14" s="88"/>
      <c r="E14" s="88"/>
      <c r="F14" s="88"/>
      <c r="G14" s="91">
        <v>38</v>
      </c>
      <c r="H14" s="91"/>
      <c r="I14" s="91">
        <v>461.29</v>
      </c>
      <c r="J14" s="91"/>
      <c r="K14" s="91">
        <v>0.22</v>
      </c>
    </row>
    <row r="15" spans="1:60" customFormat="1" ht="15.75">
      <c r="B15" s="68" t="s">
        <v>266</v>
      </c>
      <c r="C15" s="90"/>
      <c r="D15" s="90"/>
      <c r="E15" s="90"/>
      <c r="F15" s="90"/>
      <c r="G15" s="114"/>
      <c r="H15" s="114"/>
      <c r="I15" s="114"/>
      <c r="J15" s="114"/>
      <c r="K15" s="114"/>
    </row>
    <row r="16" spans="1:60" customFormat="1" ht="15.75">
      <c r="B16" s="68" t="s">
        <v>984</v>
      </c>
      <c r="C16" s="90">
        <v>5556733</v>
      </c>
      <c r="D16" s="90" t="s">
        <v>28</v>
      </c>
      <c r="E16" s="90" t="s">
        <v>979</v>
      </c>
      <c r="F16" s="90" t="s">
        <v>184</v>
      </c>
      <c r="G16" s="114">
        <v>1</v>
      </c>
      <c r="H16" s="114">
        <v>670</v>
      </c>
      <c r="I16" s="114">
        <v>2.58</v>
      </c>
      <c r="J16" s="114">
        <v>0.56000000000000005</v>
      </c>
      <c r="K16" s="114">
        <v>0</v>
      </c>
    </row>
    <row r="17" spans="2:58" customFormat="1" ht="15.75">
      <c r="B17" s="68" t="s">
        <v>985</v>
      </c>
      <c r="C17" s="90">
        <v>5556667</v>
      </c>
      <c r="D17" s="90" t="s">
        <v>28</v>
      </c>
      <c r="E17" s="90" t="s">
        <v>979</v>
      </c>
      <c r="F17" s="90" t="s">
        <v>186</v>
      </c>
      <c r="G17" s="114">
        <v>8</v>
      </c>
      <c r="H17" s="114">
        <v>603.92899999999997</v>
      </c>
      <c r="I17" s="114">
        <v>19.54</v>
      </c>
      <c r="J17" s="114">
        <v>4.24</v>
      </c>
      <c r="K17" s="114">
        <v>0.01</v>
      </c>
    </row>
    <row r="18" spans="2:58" customFormat="1" ht="15.75">
      <c r="B18" s="68" t="s">
        <v>986</v>
      </c>
      <c r="C18" s="90">
        <v>5556691</v>
      </c>
      <c r="D18" s="90" t="s">
        <v>28</v>
      </c>
      <c r="E18" s="90" t="s">
        <v>979</v>
      </c>
      <c r="F18" s="90" t="s">
        <v>187</v>
      </c>
      <c r="G18" s="114">
        <v>2</v>
      </c>
      <c r="H18" s="114">
        <v>1815</v>
      </c>
      <c r="I18" s="114">
        <v>17.149999999999999</v>
      </c>
      <c r="J18" s="114">
        <v>3.72</v>
      </c>
      <c r="K18" s="114">
        <v>0.01</v>
      </c>
    </row>
    <row r="19" spans="2:58" customFormat="1" ht="15.75">
      <c r="B19" s="68" t="s">
        <v>987</v>
      </c>
      <c r="C19" s="90">
        <v>5556576</v>
      </c>
      <c r="D19" s="90" t="s">
        <v>28</v>
      </c>
      <c r="E19" s="90" t="s">
        <v>979</v>
      </c>
      <c r="F19" s="90" t="s">
        <v>187</v>
      </c>
      <c r="G19" s="114">
        <v>-1</v>
      </c>
      <c r="H19" s="114">
        <v>2180</v>
      </c>
      <c r="I19" s="114">
        <v>-10.3</v>
      </c>
      <c r="J19" s="114">
        <v>-2.23</v>
      </c>
      <c r="K19" s="114">
        <v>0</v>
      </c>
    </row>
    <row r="20" spans="2:58">
      <c r="B20" s="68" t="s">
        <v>988</v>
      </c>
      <c r="C20" s="90">
        <v>5556717</v>
      </c>
      <c r="D20" s="90" t="s">
        <v>28</v>
      </c>
      <c r="E20" s="90" t="s">
        <v>979</v>
      </c>
      <c r="F20" s="90" t="s">
        <v>186</v>
      </c>
      <c r="G20" s="114">
        <v>7</v>
      </c>
      <c r="H20" s="114">
        <v>1010</v>
      </c>
      <c r="I20" s="114">
        <v>28.59</v>
      </c>
      <c r="J20" s="114">
        <v>6.2</v>
      </c>
      <c r="K20" s="114">
        <v>0.01</v>
      </c>
      <c r="BD20" s="1" t="s">
        <v>165</v>
      </c>
      <c r="BF20" s="1" t="s">
        <v>174</v>
      </c>
    </row>
    <row r="21" spans="2:58">
      <c r="B21" s="68" t="s">
        <v>989</v>
      </c>
      <c r="C21" s="90">
        <v>5556675</v>
      </c>
      <c r="D21" s="90" t="s">
        <v>28</v>
      </c>
      <c r="E21" s="90" t="s">
        <v>979</v>
      </c>
      <c r="F21" s="90" t="s">
        <v>184</v>
      </c>
      <c r="G21" s="114">
        <v>6</v>
      </c>
      <c r="H21" s="114">
        <v>-710</v>
      </c>
      <c r="I21" s="114">
        <v>-16.38</v>
      </c>
      <c r="J21" s="114">
        <v>-3.55</v>
      </c>
      <c r="K21" s="114">
        <v>-0.01</v>
      </c>
      <c r="BD21" s="1" t="s">
        <v>157</v>
      </c>
      <c r="BE21" s="1" t="s">
        <v>166</v>
      </c>
      <c r="BF21" s="1" t="s">
        <v>175</v>
      </c>
    </row>
    <row r="22" spans="2:58">
      <c r="B22" s="68" t="s">
        <v>990</v>
      </c>
      <c r="C22" s="90">
        <v>5556725</v>
      </c>
      <c r="D22" s="90" t="s">
        <v>28</v>
      </c>
      <c r="E22" s="90" t="s">
        <v>979</v>
      </c>
      <c r="F22" s="90" t="s">
        <v>184</v>
      </c>
      <c r="G22" s="114">
        <v>2</v>
      </c>
      <c r="H22" s="114">
        <v>-1117.501</v>
      </c>
      <c r="I22" s="114">
        <v>-8.59</v>
      </c>
      <c r="J22" s="114">
        <v>-1.86</v>
      </c>
      <c r="K22" s="114">
        <v>0</v>
      </c>
      <c r="BD22" s="1" t="s">
        <v>160</v>
      </c>
      <c r="BF22" s="1" t="s">
        <v>176</v>
      </c>
    </row>
    <row r="23" spans="2:58">
      <c r="B23" s="68" t="s">
        <v>991</v>
      </c>
      <c r="C23" s="90">
        <v>5556568</v>
      </c>
      <c r="D23" s="90" t="s">
        <v>28</v>
      </c>
      <c r="E23" s="90" t="s">
        <v>979</v>
      </c>
      <c r="F23" s="90" t="s">
        <v>184</v>
      </c>
      <c r="G23" s="114">
        <v>5</v>
      </c>
      <c r="H23" s="114">
        <v>758.5</v>
      </c>
      <c r="I23" s="114">
        <v>14.58</v>
      </c>
      <c r="J23" s="114">
        <v>3.16</v>
      </c>
      <c r="K23" s="114">
        <v>0.01</v>
      </c>
      <c r="BD23" s="1" t="s">
        <v>28</v>
      </c>
      <c r="BE23" s="1" t="s">
        <v>161</v>
      </c>
      <c r="BF23" s="1" t="s">
        <v>201</v>
      </c>
    </row>
    <row r="24" spans="2:58">
      <c r="B24" s="118" t="s">
        <v>992</v>
      </c>
      <c r="C24" s="90">
        <v>5556600</v>
      </c>
      <c r="D24" s="90" t="s">
        <v>28</v>
      </c>
      <c r="E24" s="90" t="s">
        <v>979</v>
      </c>
      <c r="F24" s="90" t="s">
        <v>184</v>
      </c>
      <c r="G24" s="114">
        <v>8</v>
      </c>
      <c r="H24" s="114">
        <v>13463.125</v>
      </c>
      <c r="I24" s="114">
        <v>414.13</v>
      </c>
      <c r="J24" s="114">
        <v>89.78</v>
      </c>
      <c r="K24" s="114">
        <v>0.2</v>
      </c>
      <c r="BF24" s="1" t="s">
        <v>204</v>
      </c>
    </row>
    <row r="25" spans="2:58">
      <c r="B25" s="6" t="s">
        <v>52</v>
      </c>
      <c r="C25" s="3"/>
      <c r="D25" s="3"/>
      <c r="E25" s="3"/>
      <c r="F25" s="3"/>
      <c r="G25" s="3"/>
      <c r="H25" s="3"/>
      <c r="BF25" s="1" t="s">
        <v>177</v>
      </c>
    </row>
    <row r="26" spans="2:58">
      <c r="B26" s="6" t="s">
        <v>145</v>
      </c>
      <c r="C26" s="3"/>
      <c r="D26" s="3"/>
      <c r="E26" s="3"/>
      <c r="F26" s="3"/>
      <c r="G26" s="3"/>
      <c r="H26" s="3"/>
      <c r="BF26" s="1" t="s">
        <v>178</v>
      </c>
    </row>
    <row r="27" spans="2:58">
      <c r="C27" s="3"/>
      <c r="D27" s="3"/>
      <c r="E27" s="3"/>
      <c r="F27" s="3"/>
      <c r="G27" s="3"/>
      <c r="H27" s="3"/>
      <c r="BF27" s="1" t="s">
        <v>203</v>
      </c>
    </row>
    <row r="28" spans="2:58">
      <c r="C28" s="3"/>
      <c r="D28" s="3"/>
      <c r="E28" s="3"/>
      <c r="F28" s="3"/>
      <c r="G28" s="3"/>
      <c r="H28" s="3"/>
      <c r="BF28" s="1" t="s">
        <v>179</v>
      </c>
    </row>
    <row r="29" spans="2:58">
      <c r="C29" s="3"/>
      <c r="D29" s="3"/>
      <c r="E29" s="3"/>
      <c r="F29" s="3"/>
      <c r="G29" s="3"/>
      <c r="H29" s="3"/>
      <c r="BF29" s="1" t="s">
        <v>180</v>
      </c>
    </row>
    <row r="30" spans="2:58">
      <c r="C30" s="3"/>
      <c r="D30" s="3"/>
      <c r="E30" s="3"/>
      <c r="F30" s="3"/>
      <c r="G30" s="3"/>
      <c r="H30" s="3"/>
      <c r="BF30" s="1" t="s">
        <v>202</v>
      </c>
    </row>
    <row r="31" spans="2:58">
      <c r="C31" s="3"/>
      <c r="D31" s="3"/>
      <c r="E31" s="3"/>
      <c r="F31" s="3"/>
      <c r="G31" s="3"/>
      <c r="H31" s="3"/>
      <c r="BF31" s="1" t="s">
        <v>28</v>
      </c>
    </row>
    <row r="32" spans="2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9.7109375" style="2" bestFit="1" customWidth="1"/>
    <col min="4" max="4" width="10.85546875" style="2" bestFit="1" customWidth="1"/>
    <col min="5" max="5" width="5.5703125" style="1" customWidth="1"/>
    <col min="6" max="6" width="7.42578125" style="1" bestFit="1" customWidth="1"/>
    <col min="7" max="7" width="11.7109375" style="1" customWidth="1"/>
    <col min="8" max="8" width="8.140625" style="1" bestFit="1" customWidth="1"/>
    <col min="9" max="9" width="9.8554687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8.28515625" style="1" bestFit="1" customWidth="1"/>
    <col min="14" max="14" width="8.710937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277</v>
      </c>
    </row>
    <row r="2" spans="2:81">
      <c r="B2" s="82" t="s">
        <v>278</v>
      </c>
    </row>
    <row r="3" spans="2:81">
      <c r="B3" s="82" t="s">
        <v>279</v>
      </c>
    </row>
    <row r="4" spans="2:81">
      <c r="B4" s="82" t="s">
        <v>280</v>
      </c>
    </row>
    <row r="6" spans="2:81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81" ht="26.25" customHeight="1">
      <c r="B7" s="160" t="s">
        <v>127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81" s="3" customFormat="1" ht="47.25">
      <c r="B8" s="20" t="s">
        <v>149</v>
      </c>
      <c r="C8" s="25" t="s">
        <v>50</v>
      </c>
      <c r="D8" s="80" t="s">
        <v>61</v>
      </c>
      <c r="E8" s="25" t="s">
        <v>15</v>
      </c>
      <c r="F8" s="25" t="s">
        <v>85</v>
      </c>
      <c r="G8" s="25" t="s">
        <v>134</v>
      </c>
      <c r="H8" s="78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7" t="s">
        <v>193</v>
      </c>
      <c r="Q8" s="26" t="s">
        <v>195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6" t="s">
        <v>60</v>
      </c>
      <c r="C11" s="85"/>
      <c r="D11" s="85"/>
      <c r="E11" s="85"/>
      <c r="F11" s="85"/>
      <c r="G11" s="96"/>
      <c r="H11" s="85">
        <v>1.1499999999999999</v>
      </c>
      <c r="I11" s="85"/>
      <c r="J11" s="84"/>
      <c r="K11" s="84">
        <v>3.42</v>
      </c>
      <c r="L11" s="84">
        <v>37638.76</v>
      </c>
      <c r="M11" s="84"/>
      <c r="N11" s="84">
        <v>44.29</v>
      </c>
      <c r="O11" s="84"/>
      <c r="P11" s="84"/>
      <c r="Q11" s="84">
        <v>0.02</v>
      </c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59" t="s">
        <v>257</v>
      </c>
      <c r="C12" s="88"/>
      <c r="D12" s="88"/>
      <c r="E12" s="88"/>
      <c r="F12" s="88"/>
      <c r="G12" s="97"/>
      <c r="H12" s="88">
        <v>1.1499999999999999</v>
      </c>
      <c r="I12" s="88"/>
      <c r="J12" s="91"/>
      <c r="K12" s="91">
        <v>3.42</v>
      </c>
      <c r="L12" s="91">
        <v>37638.76</v>
      </c>
      <c r="M12" s="91"/>
      <c r="N12" s="91">
        <v>44.29</v>
      </c>
      <c r="O12" s="91"/>
      <c r="P12" s="91"/>
      <c r="Q12" s="91">
        <v>0.02</v>
      </c>
    </row>
    <row r="13" spans="2:81" customFormat="1" ht="15.75">
      <c r="B13" s="59" t="s">
        <v>58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0" t="s">
        <v>266</v>
      </c>
      <c r="C14" s="90"/>
      <c r="D14" s="90"/>
      <c r="E14" s="90"/>
      <c r="F14" s="90"/>
      <c r="G14" s="101"/>
      <c r="H14" s="90"/>
      <c r="I14" s="90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59" t="s">
        <v>59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0" t="s">
        <v>266</v>
      </c>
      <c r="C16" s="90"/>
      <c r="D16" s="90"/>
      <c r="E16" s="90"/>
      <c r="F16" s="90"/>
      <c r="G16" s="101"/>
      <c r="H16" s="90"/>
      <c r="I16" s="90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59" t="s">
        <v>77</v>
      </c>
      <c r="C17" s="88"/>
      <c r="D17" s="88"/>
      <c r="E17" s="88"/>
      <c r="F17" s="88"/>
      <c r="G17" s="97"/>
      <c r="H17" s="88">
        <v>1.1499999999999999</v>
      </c>
      <c r="I17" s="88"/>
      <c r="J17" s="91"/>
      <c r="K17" s="91">
        <v>3.42</v>
      </c>
      <c r="L17" s="91">
        <v>37638.76</v>
      </c>
      <c r="M17" s="91"/>
      <c r="N17" s="91">
        <v>44.29</v>
      </c>
      <c r="O17" s="91"/>
      <c r="P17" s="91"/>
      <c r="Q17" s="91">
        <v>0.02</v>
      </c>
    </row>
    <row r="18" spans="1:17" customFormat="1" ht="15.75">
      <c r="B18" s="60" t="s">
        <v>266</v>
      </c>
      <c r="C18" s="90"/>
      <c r="D18" s="90"/>
      <c r="E18" s="90"/>
      <c r="F18" s="90"/>
      <c r="G18" s="101"/>
      <c r="H18" s="90"/>
      <c r="I18" s="90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0" t="s">
        <v>266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A20" s="55" t="s">
        <v>789</v>
      </c>
      <c r="B20" s="60" t="s">
        <v>993</v>
      </c>
      <c r="C20" s="90">
        <v>1108620</v>
      </c>
      <c r="D20" s="90" t="s">
        <v>994</v>
      </c>
      <c r="E20" s="90" t="s">
        <v>328</v>
      </c>
      <c r="F20" s="90" t="s">
        <v>181</v>
      </c>
      <c r="G20" s="101"/>
      <c r="H20" s="90">
        <v>1.1499999999999999</v>
      </c>
      <c r="I20" s="90" t="s">
        <v>185</v>
      </c>
      <c r="J20" s="114">
        <v>4.0999999999999996</v>
      </c>
      <c r="K20" s="114">
        <v>3.42</v>
      </c>
      <c r="L20" s="114">
        <v>37638.76</v>
      </c>
      <c r="M20" s="114">
        <v>117.66</v>
      </c>
      <c r="N20" s="114">
        <v>44.29</v>
      </c>
      <c r="O20" s="114">
        <v>0.02</v>
      </c>
      <c r="P20" s="114">
        <v>100</v>
      </c>
      <c r="Q20" s="114">
        <v>0.02</v>
      </c>
    </row>
    <row r="21" spans="1:17" customFormat="1" ht="15.75">
      <c r="B21" s="60" t="s">
        <v>266</v>
      </c>
      <c r="C21" s="90"/>
      <c r="D21" s="90"/>
      <c r="E21" s="90"/>
      <c r="F21" s="90"/>
      <c r="G21" s="101"/>
      <c r="H21" s="90"/>
      <c r="I21" s="90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266</v>
      </c>
      <c r="C22" s="90"/>
      <c r="D22" s="90"/>
      <c r="E22" s="90"/>
      <c r="F22" s="90"/>
      <c r="G22" s="101"/>
      <c r="H22" s="90"/>
      <c r="I22" s="90"/>
      <c r="J22" s="114"/>
      <c r="K22" s="114"/>
      <c r="L22" s="114"/>
      <c r="M22" s="114"/>
      <c r="N22" s="114"/>
      <c r="O22" s="114"/>
      <c r="P22" s="114"/>
      <c r="Q22" s="114"/>
    </row>
    <row r="23" spans="1:17" customFormat="1" ht="15.75">
      <c r="B23" s="59" t="s">
        <v>256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59" t="s">
        <v>58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60" t="s">
        <v>266</v>
      </c>
      <c r="C25" s="90"/>
      <c r="D25" s="90"/>
      <c r="E25" s="90"/>
      <c r="F25" s="90"/>
      <c r="G25" s="101"/>
      <c r="H25" s="90"/>
      <c r="I25" s="90"/>
      <c r="J25" s="114"/>
      <c r="K25" s="114"/>
      <c r="L25" s="114"/>
      <c r="M25" s="114"/>
      <c r="N25" s="114"/>
      <c r="O25" s="114"/>
      <c r="P25" s="114"/>
      <c r="Q25" s="114"/>
    </row>
    <row r="26" spans="1:17" customFormat="1" ht="15.75">
      <c r="B26" s="59" t="s">
        <v>59</v>
      </c>
      <c r="C26" s="88"/>
      <c r="D26" s="88"/>
      <c r="E26" s="88"/>
      <c r="F26" s="88"/>
      <c r="G26" s="97"/>
      <c r="H26" s="88"/>
      <c r="I26" s="88"/>
      <c r="J26" s="91"/>
      <c r="K26" s="91"/>
      <c r="L26" s="91"/>
      <c r="M26" s="91"/>
      <c r="N26" s="91"/>
      <c r="O26" s="91"/>
      <c r="P26" s="91"/>
      <c r="Q26" s="91"/>
    </row>
    <row r="27" spans="1:17" customFormat="1" ht="15.75">
      <c r="B27" s="60" t="s">
        <v>266</v>
      </c>
      <c r="C27" s="90"/>
      <c r="D27" s="90"/>
      <c r="E27" s="90"/>
      <c r="F27" s="90"/>
      <c r="G27" s="101"/>
      <c r="H27" s="90"/>
      <c r="I27" s="90"/>
      <c r="J27" s="114"/>
      <c r="K27" s="114"/>
      <c r="L27" s="114"/>
      <c r="M27" s="114"/>
      <c r="N27" s="114"/>
      <c r="O27" s="114"/>
      <c r="P27" s="114"/>
      <c r="Q27" s="114"/>
    </row>
    <row r="28" spans="1:17" customFormat="1" ht="15.75">
      <c r="B28" s="59" t="s">
        <v>77</v>
      </c>
      <c r="C28" s="88"/>
      <c r="D28" s="88"/>
      <c r="E28" s="88"/>
      <c r="F28" s="88"/>
      <c r="G28" s="97"/>
      <c r="H28" s="88"/>
      <c r="I28" s="88"/>
      <c r="J28" s="91"/>
      <c r="K28" s="91"/>
      <c r="L28" s="91"/>
      <c r="M28" s="91"/>
      <c r="N28" s="91"/>
      <c r="O28" s="91"/>
      <c r="P28" s="91"/>
      <c r="Q28" s="91"/>
    </row>
    <row r="29" spans="1:17" customFormat="1" ht="15.75">
      <c r="B29" s="60" t="s">
        <v>266</v>
      </c>
      <c r="C29" s="90"/>
      <c r="D29" s="90"/>
      <c r="E29" s="90"/>
      <c r="F29" s="90"/>
      <c r="G29" s="101"/>
      <c r="H29" s="90"/>
      <c r="I29" s="90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0" t="s">
        <v>266</v>
      </c>
      <c r="C30" s="90"/>
      <c r="D30" s="90"/>
      <c r="E30" s="90"/>
      <c r="F30" s="90"/>
      <c r="G30" s="101"/>
      <c r="H30" s="90"/>
      <c r="I30" s="90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60" t="s">
        <v>266</v>
      </c>
      <c r="C31" s="90"/>
      <c r="D31" s="90"/>
      <c r="E31" s="90"/>
      <c r="F31" s="90"/>
      <c r="G31" s="101"/>
      <c r="H31" s="90"/>
      <c r="I31" s="90"/>
      <c r="J31" s="114"/>
      <c r="K31" s="114"/>
      <c r="L31" s="114"/>
      <c r="M31" s="114"/>
      <c r="N31" s="114"/>
      <c r="O31" s="114"/>
      <c r="P31" s="114"/>
      <c r="Q31" s="114"/>
    </row>
    <row r="32" spans="1:17" customFormat="1" ht="15.75">
      <c r="B32" s="113" t="s">
        <v>266</v>
      </c>
      <c r="C32" s="90"/>
      <c r="D32" s="90"/>
      <c r="E32" s="90"/>
      <c r="F32" s="90"/>
      <c r="G32" s="101"/>
      <c r="H32" s="90"/>
      <c r="I32" s="90"/>
      <c r="J32" s="114"/>
      <c r="K32" s="114"/>
      <c r="L32" s="114"/>
      <c r="M32" s="114"/>
      <c r="N32" s="114"/>
      <c r="O32" s="114"/>
      <c r="P32" s="114"/>
      <c r="Q32" s="114"/>
    </row>
    <row r="33" spans="1:17" customFormat="1">
      <c r="A33" s="1"/>
      <c r="B33" s="6" t="s">
        <v>52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6" t="s">
        <v>145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3:Q34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277</v>
      </c>
    </row>
    <row r="2" spans="2:72">
      <c r="B2" s="82" t="s">
        <v>278</v>
      </c>
    </row>
    <row r="3" spans="2:72">
      <c r="B3" s="82" t="s">
        <v>279</v>
      </c>
    </row>
    <row r="4" spans="2:72">
      <c r="B4" s="82" t="s">
        <v>280</v>
      </c>
    </row>
    <row r="6" spans="2:72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72" ht="26.25" customHeight="1">
      <c r="B7" s="160" t="s">
        <v>118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2"/>
    </row>
    <row r="8" spans="2:72" s="3" customFormat="1" ht="47.25">
      <c r="B8" s="20" t="s">
        <v>149</v>
      </c>
      <c r="C8" s="25" t="s">
        <v>50</v>
      </c>
      <c r="D8" s="25" t="s">
        <v>15</v>
      </c>
      <c r="E8" s="25" t="s">
        <v>85</v>
      </c>
      <c r="F8" s="25" t="s">
        <v>134</v>
      </c>
      <c r="G8" s="78" t="s">
        <v>18</v>
      </c>
      <c r="H8" s="25" t="s">
        <v>133</v>
      </c>
      <c r="I8" s="25" t="s">
        <v>17</v>
      </c>
      <c r="J8" s="25" t="s">
        <v>19</v>
      </c>
      <c r="K8" s="25" t="s">
        <v>0</v>
      </c>
      <c r="L8" s="25" t="s">
        <v>137</v>
      </c>
      <c r="M8" s="25" t="s">
        <v>143</v>
      </c>
      <c r="N8" s="25" t="s">
        <v>72</v>
      </c>
      <c r="O8" s="47" t="s">
        <v>193</v>
      </c>
      <c r="P8" s="26" t="s">
        <v>195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3" t="s">
        <v>13</v>
      </c>
      <c r="P10" s="63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6" t="s">
        <v>27</v>
      </c>
      <c r="C11" s="85"/>
      <c r="D11" s="85"/>
      <c r="E11" s="85"/>
      <c r="F11" s="96"/>
      <c r="G11" s="85"/>
      <c r="H11" s="85"/>
      <c r="I11" s="85"/>
      <c r="J11" s="86" t="s">
        <v>995</v>
      </c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7" t="s">
        <v>257</v>
      </c>
      <c r="C12" s="88"/>
      <c r="D12" s="88"/>
      <c r="E12" s="88"/>
      <c r="F12" s="97"/>
      <c r="G12" s="88"/>
      <c r="H12" s="88"/>
      <c r="I12" s="88"/>
      <c r="J12" s="88"/>
      <c r="K12" s="91"/>
      <c r="L12" s="91"/>
      <c r="M12" s="91"/>
      <c r="N12" s="91"/>
      <c r="O12" s="91"/>
      <c r="P12" s="91"/>
    </row>
    <row r="13" spans="2:72" customFormat="1" ht="15.75">
      <c r="B13" s="68" t="s">
        <v>266</v>
      </c>
      <c r="C13" s="90"/>
      <c r="D13" s="90"/>
      <c r="E13" s="90"/>
      <c r="F13" s="101"/>
      <c r="G13" s="90"/>
      <c r="H13" s="90"/>
      <c r="I13" s="90"/>
      <c r="J13" s="90"/>
      <c r="K13" s="114"/>
      <c r="L13" s="114"/>
      <c r="M13" s="114"/>
      <c r="N13" s="114"/>
      <c r="O13" s="114"/>
      <c r="P13" s="114"/>
    </row>
    <row r="14" spans="2:72" customFormat="1" ht="15.75">
      <c r="B14" s="68" t="s">
        <v>266</v>
      </c>
      <c r="C14" s="90"/>
      <c r="D14" s="90"/>
      <c r="E14" s="90"/>
      <c r="F14" s="101"/>
      <c r="G14" s="90"/>
      <c r="H14" s="90"/>
      <c r="I14" s="90"/>
      <c r="J14" s="90"/>
      <c r="K14" s="114"/>
      <c r="L14" s="114"/>
      <c r="M14" s="114"/>
      <c r="N14" s="114"/>
      <c r="O14" s="114"/>
      <c r="P14" s="114"/>
    </row>
    <row r="15" spans="2:72" customFormat="1" ht="15.75">
      <c r="B15" s="68" t="s">
        <v>266</v>
      </c>
      <c r="C15" s="90"/>
      <c r="D15" s="90"/>
      <c r="E15" s="90"/>
      <c r="F15" s="101"/>
      <c r="G15" s="90"/>
      <c r="H15" s="90"/>
      <c r="I15" s="90"/>
      <c r="J15" s="90"/>
      <c r="K15" s="114"/>
      <c r="L15" s="114"/>
      <c r="M15" s="114"/>
      <c r="N15" s="114"/>
      <c r="O15" s="114"/>
      <c r="P15" s="114"/>
    </row>
    <row r="16" spans="2:72" customFormat="1" ht="15.75">
      <c r="B16" s="68" t="s">
        <v>266</v>
      </c>
      <c r="C16" s="90"/>
      <c r="D16" s="90"/>
      <c r="E16" s="90"/>
      <c r="F16" s="101"/>
      <c r="G16" s="90"/>
      <c r="H16" s="90"/>
      <c r="I16" s="90"/>
      <c r="J16" s="90"/>
      <c r="K16" s="114"/>
      <c r="L16" s="114"/>
      <c r="M16" s="114"/>
      <c r="N16" s="114"/>
      <c r="O16" s="114"/>
      <c r="P16" s="114"/>
    </row>
    <row r="17" spans="1:16" customFormat="1" ht="15.75">
      <c r="B17" s="68" t="s">
        <v>266</v>
      </c>
      <c r="C17" s="90"/>
      <c r="D17" s="90"/>
      <c r="E17" s="90"/>
      <c r="F17" s="101"/>
      <c r="G17" s="90"/>
      <c r="H17" s="90"/>
      <c r="I17" s="90"/>
      <c r="J17" s="90"/>
      <c r="K17" s="114"/>
      <c r="L17" s="114"/>
      <c r="M17" s="114"/>
      <c r="N17" s="114"/>
      <c r="O17" s="114"/>
      <c r="P17" s="114"/>
    </row>
    <row r="18" spans="1:16" customFormat="1" ht="15.75">
      <c r="B18" s="57" t="s">
        <v>256</v>
      </c>
      <c r="C18" s="88"/>
      <c r="D18" s="88"/>
      <c r="E18" s="88"/>
      <c r="F18" s="97"/>
      <c r="G18" s="88"/>
      <c r="H18" s="88"/>
      <c r="I18" s="88"/>
      <c r="J18" s="88"/>
      <c r="K18" s="91"/>
      <c r="L18" s="91"/>
      <c r="M18" s="91"/>
      <c r="N18" s="91"/>
      <c r="O18" s="91"/>
      <c r="P18" s="91"/>
    </row>
    <row r="19" spans="1:16" customFormat="1" ht="31.5">
      <c r="B19" s="57" t="s">
        <v>80</v>
      </c>
      <c r="C19" s="88"/>
      <c r="D19" s="88"/>
      <c r="E19" s="88"/>
      <c r="F19" s="97"/>
      <c r="G19" s="88"/>
      <c r="H19" s="88"/>
      <c r="I19" s="88"/>
      <c r="J19" s="88"/>
      <c r="K19" s="91"/>
      <c r="L19" s="91"/>
      <c r="M19" s="91"/>
      <c r="N19" s="91"/>
      <c r="O19" s="91"/>
      <c r="P19" s="91"/>
    </row>
    <row r="20" spans="1:16" customFormat="1" ht="15.75">
      <c r="B20" s="68" t="s">
        <v>266</v>
      </c>
      <c r="C20" s="90"/>
      <c r="D20" s="90"/>
      <c r="E20" s="90"/>
      <c r="F20" s="101"/>
      <c r="G20" s="90"/>
      <c r="H20" s="90"/>
      <c r="I20" s="90"/>
      <c r="J20" s="90"/>
      <c r="K20" s="114"/>
      <c r="L20" s="114"/>
      <c r="M20" s="114"/>
      <c r="N20" s="114"/>
      <c r="O20" s="114"/>
      <c r="P20" s="114"/>
    </row>
    <row r="21" spans="1:16" customFormat="1" ht="31.5">
      <c r="B21" s="57" t="s">
        <v>996</v>
      </c>
      <c r="C21" s="88"/>
      <c r="D21" s="88"/>
      <c r="E21" s="88"/>
      <c r="F21" s="97"/>
      <c r="G21" s="88"/>
      <c r="H21" s="88"/>
      <c r="I21" s="88"/>
      <c r="J21" s="88"/>
      <c r="K21" s="91"/>
      <c r="L21" s="91"/>
      <c r="M21" s="91"/>
      <c r="N21" s="91"/>
      <c r="O21" s="91"/>
      <c r="P21" s="91"/>
    </row>
    <row r="22" spans="1:16" customFormat="1" ht="15.75">
      <c r="B22" s="118" t="s">
        <v>266</v>
      </c>
      <c r="C22" s="90"/>
      <c r="D22" s="90"/>
      <c r="E22" s="90"/>
      <c r="F22" s="101"/>
      <c r="G22" s="90"/>
      <c r="H22" s="90"/>
      <c r="I22" s="90"/>
      <c r="J22" s="90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145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277</v>
      </c>
    </row>
    <row r="2" spans="2:65">
      <c r="B2" s="82" t="s">
        <v>278</v>
      </c>
    </row>
    <row r="3" spans="2:65">
      <c r="B3" s="82" t="s">
        <v>279</v>
      </c>
    </row>
    <row r="4" spans="2:65">
      <c r="B4" s="82" t="s">
        <v>280</v>
      </c>
    </row>
    <row r="6" spans="2:65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65" ht="26.25" customHeight="1">
      <c r="B7" s="160" t="s">
        <v>119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65" s="3" customFormat="1" ht="47.25">
      <c r="B8" s="20" t="s">
        <v>149</v>
      </c>
      <c r="C8" s="25" t="s">
        <v>50</v>
      </c>
      <c r="D8" s="47" t="s">
        <v>151</v>
      </c>
      <c r="E8" s="47" t="s">
        <v>150</v>
      </c>
      <c r="F8" s="77" t="s">
        <v>84</v>
      </c>
      <c r="G8" s="25" t="s">
        <v>15</v>
      </c>
      <c r="H8" s="25" t="s">
        <v>85</v>
      </c>
      <c r="I8" s="25" t="s">
        <v>134</v>
      </c>
      <c r="J8" s="78" t="s">
        <v>18</v>
      </c>
      <c r="K8" s="25" t="s">
        <v>133</v>
      </c>
      <c r="L8" s="25" t="s">
        <v>17</v>
      </c>
      <c r="M8" s="47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7" t="s">
        <v>193</v>
      </c>
      <c r="S8" s="26" t="s">
        <v>195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146</v>
      </c>
      <c r="R10" s="63" t="s">
        <v>147</v>
      </c>
      <c r="S10" s="63" t="s">
        <v>196</v>
      </c>
      <c r="T10" s="5"/>
      <c r="BJ10" s="1"/>
    </row>
    <row r="11" spans="2:65" s="4" customFormat="1" ht="18" customHeight="1">
      <c r="B11" s="56" t="s">
        <v>51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59" t="s">
        <v>257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59" t="s">
        <v>74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59" t="s">
        <v>75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266</v>
      </c>
      <c r="C16" s="90"/>
      <c r="D16" s="90"/>
      <c r="E16" s="90"/>
      <c r="F16" s="90"/>
      <c r="G16" s="90"/>
      <c r="H16" s="90"/>
      <c r="I16" s="101"/>
      <c r="J16" s="90"/>
      <c r="K16" s="90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59" t="s">
        <v>54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266</v>
      </c>
      <c r="C18" s="90"/>
      <c r="D18" s="90"/>
      <c r="E18" s="90"/>
      <c r="F18" s="90"/>
      <c r="G18" s="90"/>
      <c r="H18" s="90"/>
      <c r="I18" s="101"/>
      <c r="J18" s="90"/>
      <c r="K18" s="90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59" t="s">
        <v>76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266</v>
      </c>
      <c r="C20" s="90"/>
      <c r="D20" s="90"/>
      <c r="E20" s="90"/>
      <c r="F20" s="90"/>
      <c r="G20" s="90"/>
      <c r="H20" s="90"/>
      <c r="I20" s="101"/>
      <c r="J20" s="90"/>
      <c r="K20" s="90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59" t="s">
        <v>256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59" t="s">
        <v>93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266</v>
      </c>
      <c r="C23" s="90"/>
      <c r="D23" s="90"/>
      <c r="E23" s="90"/>
      <c r="F23" s="90"/>
      <c r="G23" s="90"/>
      <c r="H23" s="90"/>
      <c r="I23" s="101"/>
      <c r="J23" s="90"/>
      <c r="K23" s="90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59" t="s">
        <v>94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18" t="s">
        <v>266</v>
      </c>
      <c r="C25" s="90"/>
      <c r="D25" s="90"/>
      <c r="E25" s="90"/>
      <c r="F25" s="90"/>
      <c r="G25" s="90"/>
      <c r="H25" s="90"/>
      <c r="I25" s="101"/>
      <c r="J25" s="90"/>
      <c r="K25" s="90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7109375" style="2" bestFit="1" customWidth="1"/>
    <col min="4" max="4" width="10" style="2" customWidth="1"/>
    <col min="5" max="5" width="6.7109375" style="2" bestFit="1" customWidth="1"/>
    <col min="6" max="6" width="16.5703125" style="1" bestFit="1" customWidth="1"/>
    <col min="7" max="7" width="7.7109375" style="1" bestFit="1" customWidth="1"/>
    <col min="8" max="8" width="8.7109375" style="1" bestFit="1" customWidth="1"/>
    <col min="9" max="9" width="11.85546875" style="1" bestFit="1" customWidth="1"/>
    <col min="10" max="10" width="8.140625" style="1" bestFit="1" customWidth="1"/>
    <col min="11" max="11" width="12.5703125" style="1" bestFit="1" customWidth="1"/>
    <col min="12" max="12" width="7.28515625" style="1" bestFit="1" customWidth="1"/>
    <col min="13" max="13" width="7.5703125" style="1" bestFit="1" customWidth="1"/>
    <col min="14" max="14" width="16.42578125" style="1" bestFit="1" customWidth="1"/>
    <col min="15" max="15" width="8.28515625" style="1" bestFit="1" customWidth="1"/>
    <col min="16" max="16" width="11.85546875" style="1" bestFit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277</v>
      </c>
    </row>
    <row r="2" spans="2:81">
      <c r="B2" s="82" t="s">
        <v>278</v>
      </c>
    </row>
    <row r="3" spans="2:81">
      <c r="B3" s="82" t="s">
        <v>279</v>
      </c>
    </row>
    <row r="4" spans="2:81">
      <c r="B4" s="82" t="s">
        <v>280</v>
      </c>
    </row>
    <row r="6" spans="2:81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81" ht="26.25" customHeight="1">
      <c r="B7" s="160" t="s">
        <v>120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81" s="3" customFormat="1" ht="47.25">
      <c r="B8" s="20" t="s">
        <v>149</v>
      </c>
      <c r="C8" s="25" t="s">
        <v>50</v>
      </c>
      <c r="D8" s="47" t="s">
        <v>151</v>
      </c>
      <c r="E8" s="47" t="s">
        <v>150</v>
      </c>
      <c r="F8" s="77" t="s">
        <v>84</v>
      </c>
      <c r="G8" s="25" t="s">
        <v>15</v>
      </c>
      <c r="H8" s="25" t="s">
        <v>85</v>
      </c>
      <c r="I8" s="25" t="s">
        <v>134</v>
      </c>
      <c r="J8" s="78" t="s">
        <v>18</v>
      </c>
      <c r="K8" s="25" t="s">
        <v>133</v>
      </c>
      <c r="L8" s="25" t="s">
        <v>17</v>
      </c>
      <c r="M8" s="47" t="s">
        <v>19</v>
      </c>
      <c r="N8" s="25" t="s">
        <v>0</v>
      </c>
      <c r="O8" s="25" t="s">
        <v>137</v>
      </c>
      <c r="P8" s="25" t="s">
        <v>143</v>
      </c>
      <c r="Q8" s="25" t="s">
        <v>72</v>
      </c>
      <c r="R8" s="47" t="s">
        <v>193</v>
      </c>
      <c r="S8" s="26" t="s">
        <v>195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146</v>
      </c>
      <c r="R10" s="63" t="s">
        <v>147</v>
      </c>
      <c r="S10" s="63" t="s">
        <v>196</v>
      </c>
      <c r="T10" s="5"/>
      <c r="BZ10" s="1"/>
    </row>
    <row r="11" spans="2:81" s="4" customFormat="1" ht="18" customHeight="1">
      <c r="B11" s="56" t="s">
        <v>62</v>
      </c>
      <c r="C11" s="85"/>
      <c r="D11" s="85"/>
      <c r="E11" s="85"/>
      <c r="F11" s="85"/>
      <c r="G11" s="85"/>
      <c r="H11" s="85"/>
      <c r="I11" s="96"/>
      <c r="J11" s="85">
        <v>4.05</v>
      </c>
      <c r="K11" s="85"/>
      <c r="L11" s="84"/>
      <c r="M11" s="84">
        <v>3.68</v>
      </c>
      <c r="N11" s="84">
        <v>1987623.67</v>
      </c>
      <c r="O11" s="84"/>
      <c r="P11" s="84">
        <v>2587.02</v>
      </c>
      <c r="Q11" s="84"/>
      <c r="R11" s="84"/>
      <c r="S11" s="84">
        <v>1.24</v>
      </c>
      <c r="T11" s="5"/>
      <c r="BZ11" s="1"/>
      <c r="CC11" s="1"/>
    </row>
    <row r="12" spans="2:81" customFormat="1" ht="17.25" customHeight="1">
      <c r="B12" s="59" t="s">
        <v>257</v>
      </c>
      <c r="C12" s="88"/>
      <c r="D12" s="88"/>
      <c r="E12" s="88"/>
      <c r="F12" s="88"/>
      <c r="G12" s="88"/>
      <c r="H12" s="88"/>
      <c r="I12" s="97"/>
      <c r="J12" s="88">
        <v>4.05</v>
      </c>
      <c r="K12" s="88"/>
      <c r="L12" s="91"/>
      <c r="M12" s="91">
        <v>3.68</v>
      </c>
      <c r="N12" s="91">
        <v>1987623.67</v>
      </c>
      <c r="O12" s="91"/>
      <c r="P12" s="91">
        <v>2587.02</v>
      </c>
      <c r="Q12" s="91"/>
      <c r="R12" s="91"/>
      <c r="S12" s="91">
        <v>1.24</v>
      </c>
    </row>
    <row r="13" spans="2:81" customFormat="1" ht="15.75">
      <c r="B13" s="59" t="s">
        <v>74</v>
      </c>
      <c r="C13" s="88"/>
      <c r="D13" s="88"/>
      <c r="E13" s="88"/>
      <c r="F13" s="88"/>
      <c r="G13" s="88"/>
      <c r="H13" s="88"/>
      <c r="I13" s="97"/>
      <c r="J13" s="88">
        <v>3.7</v>
      </c>
      <c r="K13" s="88"/>
      <c r="L13" s="91"/>
      <c r="M13" s="91">
        <v>3.59</v>
      </c>
      <c r="N13" s="91">
        <v>1701685.76</v>
      </c>
      <c r="O13" s="91"/>
      <c r="P13" s="91">
        <v>1931.61</v>
      </c>
      <c r="Q13" s="91"/>
      <c r="R13" s="91"/>
      <c r="S13" s="91">
        <v>0.93</v>
      </c>
    </row>
    <row r="14" spans="2:81" customFormat="1" ht="15.75">
      <c r="B14" s="68" t="s">
        <v>266</v>
      </c>
      <c r="C14" s="90"/>
      <c r="D14" s="90"/>
      <c r="E14" s="90"/>
      <c r="F14" s="90"/>
      <c r="G14" s="90"/>
      <c r="H14" s="90"/>
      <c r="I14" s="101"/>
      <c r="J14" s="90"/>
      <c r="K14" s="90"/>
      <c r="L14" s="114"/>
      <c r="M14" s="114"/>
      <c r="N14" s="114"/>
      <c r="O14" s="114"/>
      <c r="P14" s="114"/>
      <c r="Q14" s="114"/>
      <c r="R14" s="114"/>
      <c r="S14" s="114"/>
    </row>
    <row r="15" spans="2:81" customFormat="1" ht="15.75">
      <c r="B15" s="68" t="s">
        <v>997</v>
      </c>
      <c r="C15" s="90">
        <v>1136035</v>
      </c>
      <c r="D15" s="90"/>
      <c r="E15" s="90">
        <v>1647</v>
      </c>
      <c r="F15" s="90" t="s">
        <v>369</v>
      </c>
      <c r="G15" s="90" t="s">
        <v>331</v>
      </c>
      <c r="H15" s="90" t="s">
        <v>183</v>
      </c>
      <c r="I15" s="101">
        <v>42200</v>
      </c>
      <c r="J15" s="90">
        <v>1.43</v>
      </c>
      <c r="K15" s="90" t="s">
        <v>185</v>
      </c>
      <c r="L15" s="114">
        <v>1.95</v>
      </c>
      <c r="M15" s="114">
        <v>1.82</v>
      </c>
      <c r="N15" s="114">
        <v>81314.28</v>
      </c>
      <c r="O15" s="114">
        <v>100.319</v>
      </c>
      <c r="P15" s="114">
        <v>81.569999999999993</v>
      </c>
      <c r="Q15" s="114">
        <v>0.06</v>
      </c>
      <c r="R15" s="114">
        <v>3.15</v>
      </c>
      <c r="S15" s="114">
        <v>0.04</v>
      </c>
    </row>
    <row r="16" spans="2:81" customFormat="1" ht="15.75">
      <c r="B16" s="68" t="s">
        <v>998</v>
      </c>
      <c r="C16" s="90">
        <v>1106988</v>
      </c>
      <c r="D16" s="90"/>
      <c r="E16" s="90">
        <v>2201</v>
      </c>
      <c r="F16" s="90" t="s">
        <v>202</v>
      </c>
      <c r="G16" s="90" t="s">
        <v>359</v>
      </c>
      <c r="H16" s="90" t="s">
        <v>183</v>
      </c>
      <c r="I16" s="101">
        <v>39294</v>
      </c>
      <c r="J16" s="90">
        <v>0.49</v>
      </c>
      <c r="K16" s="90" t="s">
        <v>185</v>
      </c>
      <c r="L16" s="114">
        <v>8.4</v>
      </c>
      <c r="M16" s="114">
        <v>1.58</v>
      </c>
      <c r="N16" s="114">
        <v>10030</v>
      </c>
      <c r="O16" s="114">
        <v>127.178</v>
      </c>
      <c r="P16" s="114">
        <v>12.76</v>
      </c>
      <c r="Q16" s="114">
        <v>0</v>
      </c>
      <c r="R16" s="114">
        <v>0.49</v>
      </c>
      <c r="S16" s="114">
        <v>0.01</v>
      </c>
    </row>
    <row r="17" spans="2:19" customFormat="1" ht="15.75">
      <c r="B17" s="68" t="s">
        <v>999</v>
      </c>
      <c r="C17" s="90">
        <v>1121490</v>
      </c>
      <c r="D17" s="90"/>
      <c r="E17" s="90">
        <v>2201</v>
      </c>
      <c r="F17" s="90" t="s">
        <v>202</v>
      </c>
      <c r="G17" s="90" t="s">
        <v>359</v>
      </c>
      <c r="H17" s="90" t="s">
        <v>183</v>
      </c>
      <c r="I17" s="101">
        <v>40615</v>
      </c>
      <c r="J17" s="90">
        <v>1.81</v>
      </c>
      <c r="K17" s="90" t="s">
        <v>185</v>
      </c>
      <c r="L17" s="114">
        <v>5.35</v>
      </c>
      <c r="M17" s="114">
        <v>1.42</v>
      </c>
      <c r="N17" s="114">
        <v>49887.64</v>
      </c>
      <c r="O17" s="114">
        <v>113.47</v>
      </c>
      <c r="P17" s="114">
        <v>56.61</v>
      </c>
      <c r="Q17" s="114">
        <v>0.01</v>
      </c>
      <c r="R17" s="114">
        <v>2.19</v>
      </c>
      <c r="S17" s="114">
        <v>0.03</v>
      </c>
    </row>
    <row r="18" spans="2:19" customFormat="1" ht="15.75">
      <c r="B18" s="68" t="s">
        <v>1000</v>
      </c>
      <c r="C18" s="90">
        <v>6000046</v>
      </c>
      <c r="D18" s="90"/>
      <c r="E18" s="90">
        <v>600</v>
      </c>
      <c r="F18" s="90" t="s">
        <v>330</v>
      </c>
      <c r="G18" s="90" t="s">
        <v>359</v>
      </c>
      <c r="H18" s="90" t="s">
        <v>183</v>
      </c>
      <c r="I18" s="101">
        <v>38813</v>
      </c>
      <c r="J18" s="90">
        <v>0.27</v>
      </c>
      <c r="K18" s="90" t="s">
        <v>185</v>
      </c>
      <c r="L18" s="114">
        <v>6.5</v>
      </c>
      <c r="M18" s="114">
        <v>1.38</v>
      </c>
      <c r="N18" s="114">
        <v>23718</v>
      </c>
      <c r="O18" s="114">
        <v>126.178</v>
      </c>
      <c r="P18" s="114">
        <v>29.93</v>
      </c>
      <c r="Q18" s="114">
        <v>0</v>
      </c>
      <c r="R18" s="114">
        <v>1.1599999999999999</v>
      </c>
      <c r="S18" s="114">
        <v>0.01</v>
      </c>
    </row>
    <row r="19" spans="2:19" customFormat="1" ht="15.75">
      <c r="B19" s="68" t="s">
        <v>1001</v>
      </c>
      <c r="C19" s="90">
        <v>6000129</v>
      </c>
      <c r="D19" s="90"/>
      <c r="E19" s="90">
        <v>600</v>
      </c>
      <c r="F19" s="90" t="s">
        <v>330</v>
      </c>
      <c r="G19" s="90" t="s">
        <v>359</v>
      </c>
      <c r="H19" s="90" t="s">
        <v>183</v>
      </c>
      <c r="I19" s="101">
        <v>40561</v>
      </c>
      <c r="J19" s="90">
        <v>4.18</v>
      </c>
      <c r="K19" s="90" t="s">
        <v>185</v>
      </c>
      <c r="L19" s="114">
        <v>6</v>
      </c>
      <c r="M19" s="114">
        <v>2.84</v>
      </c>
      <c r="N19" s="114">
        <v>698299</v>
      </c>
      <c r="O19" s="114">
        <v>121.84</v>
      </c>
      <c r="P19" s="114">
        <v>850.81</v>
      </c>
      <c r="Q19" s="114">
        <v>0.03</v>
      </c>
      <c r="R19" s="114">
        <v>32.89</v>
      </c>
      <c r="S19" s="114">
        <v>0.41</v>
      </c>
    </row>
    <row r="20" spans="2:19" customFormat="1" ht="15.75">
      <c r="B20" s="68" t="s">
        <v>1002</v>
      </c>
      <c r="C20" s="90">
        <v>6000079</v>
      </c>
      <c r="D20" s="90"/>
      <c r="E20" s="90">
        <v>600</v>
      </c>
      <c r="F20" s="90" t="s">
        <v>631</v>
      </c>
      <c r="G20" s="90" t="s">
        <v>359</v>
      </c>
      <c r="H20" s="90" t="s">
        <v>183</v>
      </c>
      <c r="I20" s="101">
        <v>39117</v>
      </c>
      <c r="J20" s="90">
        <v>1.03</v>
      </c>
      <c r="K20" s="90" t="s">
        <v>185</v>
      </c>
      <c r="L20" s="114">
        <v>6.5</v>
      </c>
      <c r="M20" s="114">
        <v>1.42</v>
      </c>
      <c r="N20" s="114">
        <v>3513</v>
      </c>
      <c r="O20" s="114">
        <v>132.96299999999999</v>
      </c>
      <c r="P20" s="114">
        <v>4.67</v>
      </c>
      <c r="Q20" s="114">
        <v>0</v>
      </c>
      <c r="R20" s="114">
        <v>0.18</v>
      </c>
      <c r="S20" s="114">
        <v>0</v>
      </c>
    </row>
    <row r="21" spans="2:19" customFormat="1" ht="15.75">
      <c r="B21" s="68" t="s">
        <v>1003</v>
      </c>
      <c r="C21" s="90">
        <v>6000186</v>
      </c>
      <c r="D21" s="90"/>
      <c r="E21" s="90">
        <v>600</v>
      </c>
      <c r="F21" s="90" t="s">
        <v>330</v>
      </c>
      <c r="G21" s="90" t="s">
        <v>373</v>
      </c>
      <c r="H21" s="90" t="s">
        <v>181</v>
      </c>
      <c r="I21" s="101">
        <v>41766</v>
      </c>
      <c r="J21" s="90">
        <v>7.8</v>
      </c>
      <c r="K21" s="90" t="s">
        <v>185</v>
      </c>
      <c r="L21" s="114">
        <v>6</v>
      </c>
      <c r="M21" s="114">
        <v>3.08</v>
      </c>
      <c r="N21" s="114">
        <v>129393</v>
      </c>
      <c r="O21" s="114">
        <v>125.67</v>
      </c>
      <c r="P21" s="114">
        <v>162.61000000000001</v>
      </c>
      <c r="Q21" s="114">
        <v>0.02</v>
      </c>
      <c r="R21" s="114">
        <v>6.29</v>
      </c>
      <c r="S21" s="114">
        <v>0.08</v>
      </c>
    </row>
    <row r="22" spans="2:19" customFormat="1" ht="15.75">
      <c r="B22" s="68" t="s">
        <v>1004</v>
      </c>
      <c r="C22" s="90">
        <v>1125483</v>
      </c>
      <c r="D22" s="90"/>
      <c r="E22" s="90">
        <v>1597</v>
      </c>
      <c r="F22" s="90" t="s">
        <v>369</v>
      </c>
      <c r="G22" s="90" t="s">
        <v>373</v>
      </c>
      <c r="H22" s="90" t="s">
        <v>181</v>
      </c>
      <c r="I22" s="101">
        <v>42705</v>
      </c>
      <c r="J22" s="90">
        <v>4.6399999999999997</v>
      </c>
      <c r="K22" s="90" t="s">
        <v>185</v>
      </c>
      <c r="L22" s="114">
        <v>3.5</v>
      </c>
      <c r="M22" s="114">
        <v>2.68</v>
      </c>
      <c r="N22" s="114">
        <v>128219</v>
      </c>
      <c r="O22" s="114">
        <v>106.002</v>
      </c>
      <c r="P22" s="114">
        <v>135.91</v>
      </c>
      <c r="Q22" s="114">
        <v>0.03</v>
      </c>
      <c r="R22" s="114">
        <v>5.25</v>
      </c>
      <c r="S22" s="114">
        <v>7.0000000000000007E-2</v>
      </c>
    </row>
    <row r="23" spans="2:19" customFormat="1" ht="15.75">
      <c r="B23" s="68" t="s">
        <v>1005</v>
      </c>
      <c r="C23" s="90">
        <v>1092162</v>
      </c>
      <c r="D23" s="90"/>
      <c r="E23" s="90">
        <v>1229</v>
      </c>
      <c r="F23" s="90" t="s">
        <v>352</v>
      </c>
      <c r="G23" s="90" t="s">
        <v>436</v>
      </c>
      <c r="H23" s="90" t="s">
        <v>183</v>
      </c>
      <c r="I23" s="101">
        <v>38376</v>
      </c>
      <c r="J23" s="90">
        <v>1.92</v>
      </c>
      <c r="K23" s="90" t="s">
        <v>185</v>
      </c>
      <c r="L23" s="114">
        <v>7</v>
      </c>
      <c r="M23" s="114">
        <v>4.08</v>
      </c>
      <c r="N23" s="114">
        <v>114143.34</v>
      </c>
      <c r="O23" s="114">
        <v>130.13999999999999</v>
      </c>
      <c r="P23" s="114">
        <v>148.55000000000001</v>
      </c>
      <c r="Q23" s="114">
        <v>0.04</v>
      </c>
      <c r="R23" s="114">
        <v>5.74</v>
      </c>
      <c r="S23" s="114">
        <v>7.0000000000000007E-2</v>
      </c>
    </row>
    <row r="24" spans="2:19" customFormat="1" ht="15.75">
      <c r="B24" s="68" t="s">
        <v>1006</v>
      </c>
      <c r="C24" s="90">
        <v>1092774</v>
      </c>
      <c r="D24" s="90"/>
      <c r="E24" s="90">
        <v>1229</v>
      </c>
      <c r="F24" s="90" t="s">
        <v>352</v>
      </c>
      <c r="G24" s="90" t="s">
        <v>436</v>
      </c>
      <c r="H24" s="90" t="s">
        <v>183</v>
      </c>
      <c r="I24" s="101">
        <v>38445</v>
      </c>
      <c r="J24" s="90">
        <v>1.98</v>
      </c>
      <c r="K24" s="90" t="s">
        <v>185</v>
      </c>
      <c r="L24" s="114">
        <v>6.7</v>
      </c>
      <c r="M24" s="114">
        <v>3.91</v>
      </c>
      <c r="N24" s="114">
        <v>90273.42</v>
      </c>
      <c r="O24" s="114">
        <v>128.86000000000001</v>
      </c>
      <c r="P24" s="114">
        <v>116.33</v>
      </c>
      <c r="Q24" s="114">
        <v>0.02</v>
      </c>
      <c r="R24" s="114">
        <v>4.5</v>
      </c>
      <c r="S24" s="114">
        <v>0.06</v>
      </c>
    </row>
    <row r="25" spans="2:19" customFormat="1" ht="15.75">
      <c r="B25" s="68" t="s">
        <v>1007</v>
      </c>
      <c r="C25" s="90">
        <v>1094747</v>
      </c>
      <c r="D25" s="90"/>
      <c r="E25" s="90">
        <v>1229</v>
      </c>
      <c r="F25" s="90" t="s">
        <v>352</v>
      </c>
      <c r="G25" s="90" t="s">
        <v>436</v>
      </c>
      <c r="H25" s="90" t="s">
        <v>183</v>
      </c>
      <c r="I25" s="101">
        <v>38635</v>
      </c>
      <c r="J25" s="90">
        <v>2.2799999999999998</v>
      </c>
      <c r="K25" s="90" t="s">
        <v>185</v>
      </c>
      <c r="L25" s="114">
        <v>6.7</v>
      </c>
      <c r="M25" s="114">
        <v>4.8600000000000003</v>
      </c>
      <c r="N25" s="114">
        <v>85691.1</v>
      </c>
      <c r="O25" s="114">
        <v>126.66</v>
      </c>
      <c r="P25" s="114">
        <v>108.54</v>
      </c>
      <c r="Q25" s="114">
        <v>0.05</v>
      </c>
      <c r="R25" s="114">
        <v>4.2</v>
      </c>
      <c r="S25" s="114">
        <v>0.05</v>
      </c>
    </row>
    <row r="26" spans="2:19" customFormat="1" ht="15.75">
      <c r="B26" s="68" t="s">
        <v>1008</v>
      </c>
      <c r="C26" s="90">
        <v>1124908</v>
      </c>
      <c r="D26" s="90"/>
      <c r="E26" s="90">
        <v>1596</v>
      </c>
      <c r="F26" s="90" t="s">
        <v>352</v>
      </c>
      <c r="G26" s="90" t="s">
        <v>436</v>
      </c>
      <c r="H26" s="90" t="s">
        <v>183</v>
      </c>
      <c r="I26" s="101">
        <v>40867</v>
      </c>
      <c r="J26" s="90">
        <v>0.89</v>
      </c>
      <c r="K26" s="90" t="s">
        <v>185</v>
      </c>
      <c r="L26" s="114">
        <v>8.5</v>
      </c>
      <c r="M26" s="114">
        <v>2.44</v>
      </c>
      <c r="N26" s="114">
        <v>15000</v>
      </c>
      <c r="O26" s="114">
        <v>108.26</v>
      </c>
      <c r="P26" s="114">
        <v>16.239999999999998</v>
      </c>
      <c r="Q26" s="114">
        <v>0.01</v>
      </c>
      <c r="R26" s="114">
        <v>0.63</v>
      </c>
      <c r="S26" s="114">
        <v>0.01</v>
      </c>
    </row>
    <row r="27" spans="2:19" customFormat="1" ht="15.75">
      <c r="B27" s="68" t="s">
        <v>1009</v>
      </c>
      <c r="C27" s="90">
        <v>1119049</v>
      </c>
      <c r="D27" s="90"/>
      <c r="E27" s="90">
        <v>1541</v>
      </c>
      <c r="F27" s="90" t="s">
        <v>330</v>
      </c>
      <c r="G27" s="90" t="s">
        <v>445</v>
      </c>
      <c r="H27" s="90" t="s">
        <v>181</v>
      </c>
      <c r="I27" s="101">
        <v>40265</v>
      </c>
      <c r="J27" s="90">
        <v>6.58</v>
      </c>
      <c r="K27" s="90" t="s">
        <v>185</v>
      </c>
      <c r="L27" s="114">
        <v>4.63</v>
      </c>
      <c r="M27" s="114">
        <v>3.09</v>
      </c>
      <c r="N27" s="114">
        <v>39473.69</v>
      </c>
      <c r="O27" s="114">
        <v>114.889</v>
      </c>
      <c r="P27" s="114">
        <v>45.35</v>
      </c>
      <c r="Q27" s="114">
        <v>0.1</v>
      </c>
      <c r="R27" s="114">
        <v>1.75</v>
      </c>
      <c r="S27" s="114">
        <v>0.02</v>
      </c>
    </row>
    <row r="28" spans="2:19" customFormat="1" ht="15.75">
      <c r="B28" s="68" t="s">
        <v>1010</v>
      </c>
      <c r="C28" s="90">
        <v>1101567</v>
      </c>
      <c r="D28" s="90"/>
      <c r="E28" s="90">
        <v>2202</v>
      </c>
      <c r="F28" s="90" t="s">
        <v>170</v>
      </c>
      <c r="G28" s="90" t="s">
        <v>1011</v>
      </c>
      <c r="H28" s="90" t="s">
        <v>183</v>
      </c>
      <c r="I28" s="101">
        <v>39104</v>
      </c>
      <c r="J28" s="90">
        <v>2.5299999999999998</v>
      </c>
      <c r="K28" s="90" t="s">
        <v>185</v>
      </c>
      <c r="L28" s="114">
        <v>5.6</v>
      </c>
      <c r="M28" s="114">
        <v>10.42</v>
      </c>
      <c r="N28" s="114">
        <v>138818.97</v>
      </c>
      <c r="O28" s="114">
        <v>109.13</v>
      </c>
      <c r="P28" s="114">
        <v>151.49</v>
      </c>
      <c r="Q28" s="114">
        <v>0.01</v>
      </c>
      <c r="R28" s="114">
        <v>5.86</v>
      </c>
      <c r="S28" s="114">
        <v>7.0000000000000007E-2</v>
      </c>
    </row>
    <row r="29" spans="2:19" customFormat="1" ht="15.75">
      <c r="B29" s="68" t="s">
        <v>1012</v>
      </c>
      <c r="C29" s="90">
        <v>1110378</v>
      </c>
      <c r="D29" s="90"/>
      <c r="E29" s="90">
        <v>2023</v>
      </c>
      <c r="F29" s="90" t="s">
        <v>170</v>
      </c>
      <c r="G29" s="90" t="s">
        <v>1011</v>
      </c>
      <c r="H29" s="90" t="s">
        <v>181</v>
      </c>
      <c r="I29" s="101"/>
      <c r="J29" s="90">
        <v>0.01</v>
      </c>
      <c r="K29" s="90" t="s">
        <v>185</v>
      </c>
      <c r="L29" s="114">
        <v>6.6</v>
      </c>
      <c r="M29" s="114">
        <v>0.01</v>
      </c>
      <c r="N29" s="114">
        <v>16560</v>
      </c>
      <c r="O29" s="114">
        <v>11.5</v>
      </c>
      <c r="P29" s="114">
        <v>1.9</v>
      </c>
      <c r="Q29" s="114">
        <v>0.01</v>
      </c>
      <c r="R29" s="114">
        <v>7.0000000000000007E-2</v>
      </c>
      <c r="S29" s="114">
        <v>0</v>
      </c>
    </row>
    <row r="30" spans="2:19" customFormat="1" ht="15.75">
      <c r="B30" s="68" t="s">
        <v>1013</v>
      </c>
      <c r="C30" s="90">
        <v>1134394</v>
      </c>
      <c r="D30" s="90"/>
      <c r="E30" s="90">
        <v>2023</v>
      </c>
      <c r="F30" s="90" t="s">
        <v>170</v>
      </c>
      <c r="G30" s="90" t="s">
        <v>1011</v>
      </c>
      <c r="H30" s="90" t="s">
        <v>181</v>
      </c>
      <c r="I30" s="101"/>
      <c r="J30" s="90">
        <v>0.01</v>
      </c>
      <c r="K30" s="90" t="s">
        <v>185</v>
      </c>
      <c r="L30" s="114">
        <v>6.6</v>
      </c>
      <c r="M30" s="114">
        <v>0.01</v>
      </c>
      <c r="N30" s="114">
        <v>16560</v>
      </c>
      <c r="O30" s="114">
        <v>11.5</v>
      </c>
      <c r="P30" s="114">
        <v>1.9</v>
      </c>
      <c r="Q30" s="114">
        <v>0.01</v>
      </c>
      <c r="R30" s="114">
        <v>7.0000000000000007E-2</v>
      </c>
      <c r="S30" s="114">
        <v>0</v>
      </c>
    </row>
    <row r="31" spans="2:19" customFormat="1" ht="15.75">
      <c r="B31" s="68" t="s">
        <v>1014</v>
      </c>
      <c r="C31" s="90">
        <v>1127679</v>
      </c>
      <c r="D31" s="90"/>
      <c r="E31" s="90">
        <v>2023</v>
      </c>
      <c r="F31" s="90" t="s">
        <v>170</v>
      </c>
      <c r="G31" s="90" t="s">
        <v>1011</v>
      </c>
      <c r="H31" s="90" t="s">
        <v>181</v>
      </c>
      <c r="I31" s="101">
        <v>41308</v>
      </c>
      <c r="J31" s="90">
        <v>0.01</v>
      </c>
      <c r="K31" s="90" t="s">
        <v>185</v>
      </c>
      <c r="L31" s="114">
        <v>6.6</v>
      </c>
      <c r="M31" s="114">
        <v>0.01</v>
      </c>
      <c r="N31" s="114">
        <v>16560</v>
      </c>
      <c r="O31" s="114">
        <v>11.5</v>
      </c>
      <c r="P31" s="114">
        <v>1.9</v>
      </c>
      <c r="Q31" s="114">
        <v>0</v>
      </c>
      <c r="R31" s="114">
        <v>7.0000000000000007E-2</v>
      </c>
      <c r="S31" s="114">
        <v>0</v>
      </c>
    </row>
    <row r="32" spans="2:19" customFormat="1" ht="15.75">
      <c r="B32" s="68" t="s">
        <v>1015</v>
      </c>
      <c r="C32" s="90">
        <v>1131184</v>
      </c>
      <c r="D32" s="90"/>
      <c r="E32" s="90">
        <v>2023</v>
      </c>
      <c r="F32" s="90" t="s">
        <v>170</v>
      </c>
      <c r="G32" s="90" t="s">
        <v>1011</v>
      </c>
      <c r="H32" s="90" t="s">
        <v>181</v>
      </c>
      <c r="I32" s="101">
        <v>41675</v>
      </c>
      <c r="J32" s="90">
        <v>0.01</v>
      </c>
      <c r="K32" s="90" t="s">
        <v>185</v>
      </c>
      <c r="L32" s="114">
        <v>6.6</v>
      </c>
      <c r="M32" s="114">
        <v>0.01</v>
      </c>
      <c r="N32" s="114">
        <v>16560</v>
      </c>
      <c r="O32" s="114">
        <v>11.5</v>
      </c>
      <c r="P32" s="114">
        <v>1.9</v>
      </c>
      <c r="Q32" s="114">
        <v>0.01</v>
      </c>
      <c r="R32" s="114">
        <v>7.0000000000000007E-2</v>
      </c>
      <c r="S32" s="114">
        <v>0</v>
      </c>
    </row>
    <row r="33" spans="2:19" customFormat="1" ht="15.75">
      <c r="B33" s="68" t="s">
        <v>1016</v>
      </c>
      <c r="C33" s="90">
        <v>1125624</v>
      </c>
      <c r="D33" s="90"/>
      <c r="E33" s="90">
        <v>2023</v>
      </c>
      <c r="F33" s="90" t="s">
        <v>170</v>
      </c>
      <c r="G33" s="90" t="s">
        <v>1011</v>
      </c>
      <c r="H33" s="90" t="s">
        <v>181</v>
      </c>
      <c r="I33" s="101">
        <v>40941</v>
      </c>
      <c r="J33" s="90">
        <v>0.01</v>
      </c>
      <c r="K33" s="90" t="s">
        <v>185</v>
      </c>
      <c r="L33" s="114">
        <v>6.6</v>
      </c>
      <c r="M33" s="114">
        <v>0.01</v>
      </c>
      <c r="N33" s="114">
        <v>16560</v>
      </c>
      <c r="O33" s="114">
        <v>11.5</v>
      </c>
      <c r="P33" s="114">
        <v>1.9</v>
      </c>
      <c r="Q33" s="114">
        <v>0</v>
      </c>
      <c r="R33" s="114">
        <v>7.0000000000000007E-2</v>
      </c>
      <c r="S33" s="114">
        <v>0</v>
      </c>
    </row>
    <row r="34" spans="2:19">
      <c r="B34" s="68" t="s">
        <v>1017</v>
      </c>
      <c r="C34" s="90">
        <v>1116649</v>
      </c>
      <c r="D34" s="90"/>
      <c r="E34" s="90">
        <v>1134</v>
      </c>
      <c r="F34" s="90" t="s">
        <v>170</v>
      </c>
      <c r="G34" s="90">
        <v>0</v>
      </c>
      <c r="H34" s="90" t="s">
        <v>282</v>
      </c>
      <c r="I34" s="101">
        <v>40163</v>
      </c>
      <c r="J34" s="90">
        <v>0.01</v>
      </c>
      <c r="K34" s="90" t="s">
        <v>185</v>
      </c>
      <c r="L34" s="114">
        <v>4.5</v>
      </c>
      <c r="M34" s="114">
        <v>0.01</v>
      </c>
      <c r="N34" s="114">
        <v>852.19</v>
      </c>
      <c r="O34" s="114">
        <v>0</v>
      </c>
      <c r="P34" s="114">
        <v>0</v>
      </c>
      <c r="Q34" s="114">
        <v>0</v>
      </c>
      <c r="R34" s="114">
        <v>0</v>
      </c>
      <c r="S34" s="114">
        <v>0</v>
      </c>
    </row>
    <row r="35" spans="2:19">
      <c r="B35" s="68" t="s">
        <v>1018</v>
      </c>
      <c r="C35" s="90">
        <v>4150090</v>
      </c>
      <c r="D35" s="90"/>
      <c r="E35" s="90">
        <v>415</v>
      </c>
      <c r="F35" s="90" t="s">
        <v>352</v>
      </c>
      <c r="G35" s="90">
        <v>0</v>
      </c>
      <c r="H35" s="90" t="s">
        <v>282</v>
      </c>
      <c r="I35" s="101"/>
      <c r="J35" s="90">
        <v>0.01</v>
      </c>
      <c r="K35" s="90" t="s">
        <v>185</v>
      </c>
      <c r="L35" s="114">
        <v>5.5</v>
      </c>
      <c r="M35" s="114">
        <v>0.01</v>
      </c>
      <c r="N35" s="114">
        <v>8531</v>
      </c>
      <c r="O35" s="114">
        <v>8.1999999999999993</v>
      </c>
      <c r="P35" s="114">
        <v>0.7</v>
      </c>
      <c r="Q35" s="114">
        <v>0.01</v>
      </c>
      <c r="R35" s="114">
        <v>0.03</v>
      </c>
      <c r="S35" s="114">
        <v>0</v>
      </c>
    </row>
    <row r="36" spans="2:19">
      <c r="B36" s="68" t="s">
        <v>1019</v>
      </c>
      <c r="C36" s="90">
        <v>1134642</v>
      </c>
      <c r="D36" s="90"/>
      <c r="E36" s="90">
        <v>2009</v>
      </c>
      <c r="F36" s="90" t="s">
        <v>173</v>
      </c>
      <c r="G36" s="90">
        <v>0</v>
      </c>
      <c r="H36" s="90" t="s">
        <v>282</v>
      </c>
      <c r="I36" s="101">
        <v>42070</v>
      </c>
      <c r="J36" s="90">
        <v>0.01</v>
      </c>
      <c r="K36" s="90" t="s">
        <v>185</v>
      </c>
      <c r="L36" s="114">
        <v>5.0999999999999996</v>
      </c>
      <c r="M36" s="114">
        <v>0.01</v>
      </c>
      <c r="N36" s="114">
        <v>0.13</v>
      </c>
      <c r="O36" s="114">
        <v>0</v>
      </c>
      <c r="P36" s="114">
        <v>0</v>
      </c>
      <c r="Q36" s="114">
        <v>0</v>
      </c>
      <c r="R36" s="114">
        <v>0</v>
      </c>
      <c r="S36" s="114">
        <v>0</v>
      </c>
    </row>
    <row r="37" spans="2:19">
      <c r="B37" s="68" t="s">
        <v>1020</v>
      </c>
      <c r="C37" s="90">
        <v>1119734</v>
      </c>
      <c r="D37" s="90"/>
      <c r="E37" s="90">
        <v>1220</v>
      </c>
      <c r="F37" s="90" t="s">
        <v>375</v>
      </c>
      <c r="G37" s="90">
        <v>0</v>
      </c>
      <c r="H37" s="90" t="s">
        <v>282</v>
      </c>
      <c r="I37" s="101">
        <v>41078</v>
      </c>
      <c r="J37" s="90">
        <v>2.99</v>
      </c>
      <c r="K37" s="90" t="s">
        <v>185</v>
      </c>
      <c r="L37" s="114">
        <v>10.84</v>
      </c>
      <c r="M37" s="114">
        <v>0.01</v>
      </c>
      <c r="N37" s="114">
        <v>1728</v>
      </c>
      <c r="O37" s="114">
        <v>2</v>
      </c>
      <c r="P37" s="114">
        <v>0.04</v>
      </c>
      <c r="Q37" s="114">
        <v>0</v>
      </c>
      <c r="R37" s="114">
        <v>0</v>
      </c>
      <c r="S37" s="114">
        <v>0</v>
      </c>
    </row>
    <row r="38" spans="2:19">
      <c r="B38" s="59" t="s">
        <v>75</v>
      </c>
      <c r="C38" s="88"/>
      <c r="D38" s="88"/>
      <c r="E38" s="88"/>
      <c r="F38" s="88"/>
      <c r="G38" s="88"/>
      <c r="H38" s="88"/>
      <c r="I38" s="97"/>
      <c r="J38" s="88">
        <v>3.51</v>
      </c>
      <c r="K38" s="88"/>
      <c r="L38" s="91"/>
      <c r="M38" s="91">
        <v>3.22</v>
      </c>
      <c r="N38" s="91">
        <v>158000</v>
      </c>
      <c r="O38" s="91"/>
      <c r="P38" s="91">
        <v>160.53</v>
      </c>
      <c r="Q38" s="91"/>
      <c r="R38" s="91"/>
      <c r="S38" s="91">
        <v>0.08</v>
      </c>
    </row>
    <row r="39" spans="2:19">
      <c r="B39" s="68" t="s">
        <v>266</v>
      </c>
      <c r="C39" s="90"/>
      <c r="D39" s="90"/>
      <c r="E39" s="90"/>
      <c r="F39" s="90"/>
      <c r="G39" s="90"/>
      <c r="H39" s="90"/>
      <c r="I39" s="101"/>
      <c r="J39" s="90"/>
      <c r="K39" s="90"/>
      <c r="L39" s="114"/>
      <c r="M39" s="114"/>
      <c r="N39" s="114"/>
      <c r="O39" s="114"/>
      <c r="P39" s="114"/>
      <c r="Q39" s="114"/>
      <c r="R39" s="114"/>
      <c r="S39" s="114"/>
    </row>
    <row r="40" spans="2:19">
      <c r="B40" s="68" t="s">
        <v>1021</v>
      </c>
      <c r="C40" s="90">
        <v>1139336</v>
      </c>
      <c r="D40" s="90"/>
      <c r="E40" s="90">
        <v>1669</v>
      </c>
      <c r="F40" s="90" t="s">
        <v>685</v>
      </c>
      <c r="G40" s="90" t="s">
        <v>328</v>
      </c>
      <c r="H40" s="90" t="s">
        <v>181</v>
      </c>
      <c r="I40" s="101">
        <v>42648</v>
      </c>
      <c r="J40" s="90">
        <v>3.51</v>
      </c>
      <c r="K40" s="90" t="s">
        <v>185</v>
      </c>
      <c r="L40" s="114">
        <v>3.42</v>
      </c>
      <c r="M40" s="114">
        <v>3.22</v>
      </c>
      <c r="N40" s="114">
        <v>158000</v>
      </c>
      <c r="O40" s="114">
        <v>101.6</v>
      </c>
      <c r="P40" s="114">
        <v>160.53</v>
      </c>
      <c r="Q40" s="114">
        <v>0.06</v>
      </c>
      <c r="R40" s="114">
        <v>6.21</v>
      </c>
      <c r="S40" s="114">
        <v>0.08</v>
      </c>
    </row>
    <row r="41" spans="2:19">
      <c r="B41" s="59" t="s">
        <v>54</v>
      </c>
      <c r="C41" s="88"/>
      <c r="D41" s="88"/>
      <c r="E41" s="88"/>
      <c r="F41" s="88"/>
      <c r="G41" s="88"/>
      <c r="H41" s="88"/>
      <c r="I41" s="97"/>
      <c r="J41" s="88">
        <v>5.55</v>
      </c>
      <c r="K41" s="88"/>
      <c r="L41" s="91"/>
      <c r="M41" s="91">
        <v>4.21</v>
      </c>
      <c r="N41" s="91">
        <v>127937.91</v>
      </c>
      <c r="O41" s="91"/>
      <c r="P41" s="91">
        <v>494.88</v>
      </c>
      <c r="Q41" s="91"/>
      <c r="R41" s="91"/>
      <c r="S41" s="91">
        <v>0.24</v>
      </c>
    </row>
    <row r="42" spans="2:19">
      <c r="B42" s="68" t="s">
        <v>266</v>
      </c>
      <c r="C42" s="90"/>
      <c r="D42" s="90"/>
      <c r="E42" s="90"/>
      <c r="F42" s="90"/>
      <c r="G42" s="90"/>
      <c r="H42" s="90"/>
      <c r="I42" s="101"/>
      <c r="J42" s="90"/>
      <c r="K42" s="90"/>
      <c r="L42" s="114"/>
      <c r="M42" s="114"/>
      <c r="N42" s="114"/>
      <c r="O42" s="114"/>
      <c r="P42" s="114"/>
      <c r="Q42" s="114"/>
      <c r="R42" s="114"/>
      <c r="S42" s="114"/>
    </row>
    <row r="43" spans="2:19">
      <c r="B43" s="68" t="s">
        <v>1022</v>
      </c>
      <c r="C43" s="90">
        <v>1132158</v>
      </c>
      <c r="D43" s="90"/>
      <c r="E43" s="90">
        <v>1620</v>
      </c>
      <c r="F43" s="90" t="s">
        <v>172</v>
      </c>
      <c r="G43" s="90" t="s">
        <v>359</v>
      </c>
      <c r="H43" s="90" t="s">
        <v>183</v>
      </c>
      <c r="I43" s="101">
        <v>41772</v>
      </c>
      <c r="J43" s="90">
        <v>1.94</v>
      </c>
      <c r="K43" s="90" t="s">
        <v>184</v>
      </c>
      <c r="L43" s="114">
        <v>3.839</v>
      </c>
      <c r="M43" s="114">
        <v>3.14</v>
      </c>
      <c r="N43" s="114">
        <v>18896</v>
      </c>
      <c r="O43" s="114">
        <v>101.41</v>
      </c>
      <c r="P43" s="114">
        <v>73.680000000000007</v>
      </c>
      <c r="Q43" s="114">
        <v>0</v>
      </c>
      <c r="R43" s="114">
        <v>2.85</v>
      </c>
      <c r="S43" s="114">
        <v>0.04</v>
      </c>
    </row>
    <row r="44" spans="2:19">
      <c r="B44" s="68" t="s">
        <v>1023</v>
      </c>
      <c r="C44" s="90">
        <v>1132166</v>
      </c>
      <c r="D44" s="90"/>
      <c r="E44" s="90">
        <v>1620</v>
      </c>
      <c r="F44" s="90" t="s">
        <v>172</v>
      </c>
      <c r="G44" s="90" t="s">
        <v>359</v>
      </c>
      <c r="H44" s="90" t="s">
        <v>183</v>
      </c>
      <c r="I44" s="101">
        <v>41772</v>
      </c>
      <c r="J44" s="90">
        <v>3.71</v>
      </c>
      <c r="K44" s="90" t="s">
        <v>184</v>
      </c>
      <c r="L44" s="114">
        <v>4.4349999999999996</v>
      </c>
      <c r="M44" s="114">
        <v>3.62</v>
      </c>
      <c r="N44" s="114">
        <v>9465</v>
      </c>
      <c r="O44" s="114">
        <v>103.13</v>
      </c>
      <c r="P44" s="114">
        <v>37.53</v>
      </c>
      <c r="Q44" s="114">
        <v>0</v>
      </c>
      <c r="R44" s="114">
        <v>1.45</v>
      </c>
      <c r="S44" s="114">
        <v>0.02</v>
      </c>
    </row>
    <row r="45" spans="2:19">
      <c r="B45" s="68" t="s">
        <v>1024</v>
      </c>
      <c r="C45" s="90">
        <v>1132174</v>
      </c>
      <c r="D45" s="90"/>
      <c r="E45" s="90">
        <v>1620</v>
      </c>
      <c r="F45" s="90" t="s">
        <v>172</v>
      </c>
      <c r="G45" s="90" t="s">
        <v>359</v>
      </c>
      <c r="H45" s="90" t="s">
        <v>183</v>
      </c>
      <c r="I45" s="101">
        <v>41772</v>
      </c>
      <c r="J45" s="90">
        <v>6</v>
      </c>
      <c r="K45" s="90" t="s">
        <v>184</v>
      </c>
      <c r="L45" s="114">
        <v>5.0819999999999999</v>
      </c>
      <c r="M45" s="114">
        <v>4.49</v>
      </c>
      <c r="N45" s="114">
        <v>8415</v>
      </c>
      <c r="O45" s="114">
        <v>103.87</v>
      </c>
      <c r="P45" s="114">
        <v>33.61</v>
      </c>
      <c r="Q45" s="114">
        <v>0</v>
      </c>
      <c r="R45" s="114">
        <v>1.3</v>
      </c>
      <c r="S45" s="114">
        <v>0.02</v>
      </c>
    </row>
    <row r="46" spans="2:19">
      <c r="B46" s="68" t="s">
        <v>1025</v>
      </c>
      <c r="C46" s="90">
        <v>1132182</v>
      </c>
      <c r="D46" s="90"/>
      <c r="E46" s="90">
        <v>1620</v>
      </c>
      <c r="F46" s="90" t="s">
        <v>172</v>
      </c>
      <c r="G46" s="90" t="s">
        <v>359</v>
      </c>
      <c r="H46" s="90" t="s">
        <v>183</v>
      </c>
      <c r="I46" s="101">
        <v>41772</v>
      </c>
      <c r="J46" s="90">
        <v>7.29</v>
      </c>
      <c r="K46" s="90" t="s">
        <v>184</v>
      </c>
      <c r="L46" s="114">
        <v>5.4119999999999999</v>
      </c>
      <c r="M46" s="114">
        <v>4.7699999999999996</v>
      </c>
      <c r="N46" s="114">
        <v>7261</v>
      </c>
      <c r="O46" s="114">
        <v>105.11</v>
      </c>
      <c r="P46" s="114">
        <v>29.35</v>
      </c>
      <c r="Q46" s="114">
        <v>0</v>
      </c>
      <c r="R46" s="114">
        <v>1.1299999999999999</v>
      </c>
      <c r="S46" s="114">
        <v>0.01</v>
      </c>
    </row>
    <row r="47" spans="2:19">
      <c r="B47" s="68" t="s">
        <v>1026</v>
      </c>
      <c r="C47" s="90">
        <v>2810273</v>
      </c>
      <c r="D47" s="90"/>
      <c r="E47" s="90">
        <v>281</v>
      </c>
      <c r="F47" s="90" t="s">
        <v>375</v>
      </c>
      <c r="G47" s="90" t="s">
        <v>359</v>
      </c>
      <c r="H47" s="90" t="s">
        <v>183</v>
      </c>
      <c r="I47" s="101">
        <v>42436</v>
      </c>
      <c r="J47" s="90">
        <v>6.75</v>
      </c>
      <c r="K47" s="90" t="s">
        <v>184</v>
      </c>
      <c r="L47" s="114">
        <v>4.5</v>
      </c>
      <c r="M47" s="114">
        <v>4.12</v>
      </c>
      <c r="N47" s="114">
        <v>64000</v>
      </c>
      <c r="O47" s="114">
        <v>103.17</v>
      </c>
      <c r="P47" s="114">
        <v>253.89</v>
      </c>
      <c r="Q47" s="114">
        <v>0.01</v>
      </c>
      <c r="R47" s="114">
        <v>9.81</v>
      </c>
      <c r="S47" s="114">
        <v>0.12</v>
      </c>
    </row>
    <row r="48" spans="2:19">
      <c r="B48" s="68" t="s">
        <v>1027</v>
      </c>
      <c r="C48" s="90">
        <v>6510044</v>
      </c>
      <c r="D48" s="90"/>
      <c r="E48" s="90">
        <v>651</v>
      </c>
      <c r="F48" s="90" t="s">
        <v>330</v>
      </c>
      <c r="G48" s="90">
        <v>0</v>
      </c>
      <c r="H48" s="90" t="s">
        <v>282</v>
      </c>
      <c r="I48" s="101">
        <v>41843</v>
      </c>
      <c r="J48" s="90">
        <v>5.83</v>
      </c>
      <c r="K48" s="90" t="s">
        <v>184</v>
      </c>
      <c r="L48" s="114">
        <v>3</v>
      </c>
      <c r="M48" s="114">
        <v>6.35</v>
      </c>
      <c r="N48" s="114">
        <v>15572.31</v>
      </c>
      <c r="O48" s="114">
        <v>83.14</v>
      </c>
      <c r="P48" s="114">
        <v>49.78</v>
      </c>
      <c r="Q48" s="114">
        <v>0</v>
      </c>
      <c r="R48" s="114">
        <v>1.92</v>
      </c>
      <c r="S48" s="114">
        <v>0.02</v>
      </c>
    </row>
    <row r="49" spans="2:19">
      <c r="B49" s="68" t="s">
        <v>1028</v>
      </c>
      <c r="C49" s="90">
        <v>6510069</v>
      </c>
      <c r="D49" s="90"/>
      <c r="E49" s="90">
        <v>651</v>
      </c>
      <c r="F49" s="90" t="s">
        <v>330</v>
      </c>
      <c r="G49" s="90">
        <v>0</v>
      </c>
      <c r="H49" s="90" t="s">
        <v>282</v>
      </c>
      <c r="I49" s="101">
        <v>41843</v>
      </c>
      <c r="J49" s="90">
        <v>2.72</v>
      </c>
      <c r="K49" s="90" t="s">
        <v>184</v>
      </c>
      <c r="L49" s="114">
        <v>3.431</v>
      </c>
      <c r="M49" s="114">
        <v>3.67</v>
      </c>
      <c r="N49" s="114">
        <v>4328.6000000000004</v>
      </c>
      <c r="O49" s="114">
        <v>102.36</v>
      </c>
      <c r="P49" s="114">
        <v>17.04</v>
      </c>
      <c r="Q49" s="114">
        <v>0.01</v>
      </c>
      <c r="R49" s="114">
        <v>0.66</v>
      </c>
      <c r="S49" s="114">
        <v>0.01</v>
      </c>
    </row>
    <row r="50" spans="2:19">
      <c r="B50" s="59" t="s">
        <v>76</v>
      </c>
      <c r="C50" s="88"/>
      <c r="D50" s="88"/>
      <c r="E50" s="88"/>
      <c r="F50" s="88"/>
      <c r="G50" s="88"/>
      <c r="H50" s="88"/>
      <c r="I50" s="97"/>
      <c r="J50" s="88"/>
      <c r="K50" s="88"/>
      <c r="L50" s="91"/>
      <c r="M50" s="91"/>
      <c r="N50" s="91"/>
      <c r="O50" s="91"/>
      <c r="P50" s="91"/>
      <c r="Q50" s="91"/>
      <c r="R50" s="91"/>
      <c r="S50" s="91"/>
    </row>
    <row r="51" spans="2:19">
      <c r="B51" s="68" t="s">
        <v>266</v>
      </c>
      <c r="C51" s="90"/>
      <c r="D51" s="90"/>
      <c r="E51" s="90"/>
      <c r="F51" s="90"/>
      <c r="G51" s="90"/>
      <c r="H51" s="90"/>
      <c r="I51" s="101"/>
      <c r="J51" s="90"/>
      <c r="K51" s="90"/>
      <c r="L51" s="114"/>
      <c r="M51" s="114"/>
      <c r="N51" s="114"/>
      <c r="O51" s="114"/>
      <c r="P51" s="114"/>
      <c r="Q51" s="114"/>
      <c r="R51" s="114"/>
      <c r="S51" s="114"/>
    </row>
    <row r="52" spans="2:19">
      <c r="B52" s="59" t="s">
        <v>256</v>
      </c>
      <c r="C52" s="88"/>
      <c r="D52" s="88"/>
      <c r="E52" s="88"/>
      <c r="F52" s="88"/>
      <c r="G52" s="88"/>
      <c r="H52" s="88"/>
      <c r="I52" s="97"/>
      <c r="J52" s="88"/>
      <c r="K52" s="88"/>
      <c r="L52" s="91"/>
      <c r="M52" s="91"/>
      <c r="N52" s="91"/>
      <c r="O52" s="91"/>
      <c r="P52" s="91"/>
      <c r="Q52" s="91"/>
      <c r="R52" s="91"/>
      <c r="S52" s="91"/>
    </row>
    <row r="53" spans="2:19">
      <c r="B53" s="59" t="s">
        <v>95</v>
      </c>
      <c r="C53" s="88"/>
      <c r="D53" s="88"/>
      <c r="E53" s="88"/>
      <c r="F53" s="88"/>
      <c r="G53" s="88"/>
      <c r="H53" s="88"/>
      <c r="I53" s="97"/>
      <c r="J53" s="88"/>
      <c r="K53" s="88"/>
      <c r="L53" s="91"/>
      <c r="M53" s="91"/>
      <c r="N53" s="91"/>
      <c r="O53" s="91"/>
      <c r="P53" s="91"/>
      <c r="Q53" s="91"/>
      <c r="R53" s="91"/>
      <c r="S53" s="91"/>
    </row>
    <row r="54" spans="2:19">
      <c r="B54" s="68" t="s">
        <v>266</v>
      </c>
      <c r="C54" s="90"/>
      <c r="D54" s="90"/>
      <c r="E54" s="90"/>
      <c r="F54" s="90"/>
      <c r="G54" s="90"/>
      <c r="H54" s="90"/>
      <c r="I54" s="101"/>
      <c r="J54" s="90"/>
      <c r="K54" s="90"/>
      <c r="L54" s="114"/>
      <c r="M54" s="114"/>
      <c r="N54" s="114"/>
      <c r="O54" s="114"/>
      <c r="P54" s="114"/>
      <c r="Q54" s="114"/>
      <c r="R54" s="114"/>
      <c r="S54" s="114"/>
    </row>
    <row r="55" spans="2:19">
      <c r="B55" s="59" t="s">
        <v>96</v>
      </c>
      <c r="C55" s="88"/>
      <c r="D55" s="88"/>
      <c r="E55" s="88"/>
      <c r="F55" s="88"/>
      <c r="G55" s="88"/>
      <c r="H55" s="88"/>
      <c r="I55" s="97"/>
      <c r="J55" s="88"/>
      <c r="K55" s="88"/>
      <c r="L55" s="91"/>
      <c r="M55" s="91"/>
      <c r="N55" s="91"/>
      <c r="O55" s="91"/>
      <c r="P55" s="91"/>
      <c r="Q55" s="91"/>
      <c r="R55" s="91"/>
      <c r="S55" s="91"/>
    </row>
    <row r="56" spans="2:19">
      <c r="B56" s="118" t="s">
        <v>266</v>
      </c>
      <c r="C56" s="90"/>
      <c r="D56" s="90"/>
      <c r="E56" s="90"/>
      <c r="F56" s="90"/>
      <c r="G56" s="90"/>
      <c r="H56" s="90"/>
      <c r="I56" s="101"/>
      <c r="J56" s="90"/>
      <c r="K56" s="90"/>
      <c r="L56" s="114"/>
      <c r="M56" s="114"/>
      <c r="N56" s="114"/>
      <c r="O56" s="114"/>
      <c r="P56" s="114"/>
      <c r="Q56" s="114"/>
      <c r="R56" s="114"/>
      <c r="S56" s="114"/>
    </row>
    <row r="57" spans="2:19">
      <c r="B57" s="6" t="s">
        <v>52</v>
      </c>
      <c r="C57" s="1"/>
      <c r="D57" s="1"/>
      <c r="E57" s="1"/>
    </row>
    <row r="58" spans="2:19">
      <c r="B58" s="6" t="s">
        <v>145</v>
      </c>
      <c r="C58" s="1"/>
      <c r="D58" s="1"/>
      <c r="E58" s="1"/>
    </row>
    <row r="59" spans="2:19">
      <c r="C59" s="1"/>
      <c r="D59" s="1"/>
      <c r="E59" s="1"/>
    </row>
    <row r="60" spans="2:19">
      <c r="C60" s="1"/>
      <c r="D60" s="1"/>
      <c r="E60" s="1"/>
    </row>
    <row r="61" spans="2:19">
      <c r="C61" s="1"/>
      <c r="D61" s="1"/>
      <c r="E61" s="1"/>
    </row>
    <row r="62" spans="2:19">
      <c r="C62" s="1"/>
      <c r="D62" s="1"/>
      <c r="E62" s="1"/>
    </row>
    <row r="63" spans="2:19">
      <c r="C63" s="1"/>
      <c r="D63" s="1"/>
      <c r="E63" s="1"/>
    </row>
    <row r="64" spans="2:19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F25" sqref="F25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.140625" style="2" bestFit="1" customWidth="1"/>
    <col min="4" max="4" width="8.85546875" style="2" bestFit="1" customWidth="1"/>
    <col min="5" max="5" width="6.7109375" style="2" bestFit="1" customWidth="1"/>
    <col min="6" max="6" width="12.42578125" style="1" bestFit="1" customWidth="1"/>
    <col min="7" max="7" width="12.85546875" style="1" bestFit="1" customWidth="1"/>
    <col min="8" max="8" width="13.140625" style="1" bestFit="1" customWidth="1"/>
    <col min="9" max="9" width="7.2851562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277</v>
      </c>
    </row>
    <row r="2" spans="2:98">
      <c r="B2" s="82" t="s">
        <v>278</v>
      </c>
    </row>
    <row r="3" spans="2:98">
      <c r="B3" s="82" t="s">
        <v>279</v>
      </c>
    </row>
    <row r="4" spans="2:98">
      <c r="B4" s="82" t="s">
        <v>280</v>
      </c>
    </row>
    <row r="6" spans="2:98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2:98" ht="26.25" customHeight="1">
      <c r="B7" s="160" t="s">
        <v>121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2"/>
    </row>
    <row r="8" spans="2:98" s="3" customFormat="1" ht="47.25">
      <c r="B8" s="20" t="s">
        <v>149</v>
      </c>
      <c r="C8" s="25" t="s">
        <v>50</v>
      </c>
      <c r="D8" s="47" t="s">
        <v>151</v>
      </c>
      <c r="E8" s="47" t="s">
        <v>150</v>
      </c>
      <c r="F8" s="77" t="s">
        <v>84</v>
      </c>
      <c r="G8" s="25" t="s">
        <v>133</v>
      </c>
      <c r="H8" s="25" t="s">
        <v>0</v>
      </c>
      <c r="I8" s="25" t="s">
        <v>137</v>
      </c>
      <c r="J8" s="25" t="s">
        <v>143</v>
      </c>
      <c r="K8" s="25" t="s">
        <v>72</v>
      </c>
      <c r="L8" s="47" t="s">
        <v>193</v>
      </c>
      <c r="M8" s="26" t="s">
        <v>195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6" t="s">
        <v>32</v>
      </c>
      <c r="C11" s="85"/>
      <c r="D11" s="85"/>
      <c r="E11" s="85"/>
      <c r="F11" s="85"/>
      <c r="G11" s="85"/>
      <c r="H11" s="84">
        <v>14316</v>
      </c>
      <c r="I11" s="84"/>
      <c r="J11" s="84">
        <v>11.889999999999999</v>
      </c>
      <c r="K11" s="84"/>
      <c r="L11" s="84"/>
      <c r="M11" s="84">
        <v>0.01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59" t="s">
        <v>257</v>
      </c>
      <c r="C12" s="88"/>
      <c r="D12" s="88"/>
      <c r="E12" s="88"/>
      <c r="F12" s="88"/>
      <c r="G12" s="88"/>
      <c r="H12" s="91">
        <v>239</v>
      </c>
      <c r="I12" s="91"/>
      <c r="J12" s="91">
        <v>11.86</v>
      </c>
      <c r="K12" s="91"/>
      <c r="L12" s="91"/>
      <c r="M12" s="91">
        <v>0.01</v>
      </c>
    </row>
    <row r="13" spans="2:98" customFormat="1" ht="15.75">
      <c r="B13" s="60" t="s">
        <v>266</v>
      </c>
      <c r="C13" s="90"/>
      <c r="D13" s="90"/>
      <c r="E13" s="90"/>
      <c r="F13" s="90"/>
      <c r="G13" s="90"/>
      <c r="H13" s="114"/>
      <c r="I13" s="114"/>
      <c r="J13" s="114"/>
      <c r="K13" s="114"/>
      <c r="L13" s="114"/>
      <c r="M13" s="114"/>
    </row>
    <row r="14" spans="2:98" customFormat="1" ht="15.75">
      <c r="B14" s="60" t="s">
        <v>1029</v>
      </c>
      <c r="C14" s="90">
        <v>65100448</v>
      </c>
      <c r="D14" s="90"/>
      <c r="E14" s="90">
        <v>651</v>
      </c>
      <c r="F14" s="90" t="s">
        <v>330</v>
      </c>
      <c r="G14" s="90" t="s">
        <v>184</v>
      </c>
      <c r="H14" s="114">
        <v>239</v>
      </c>
      <c r="I14" s="114">
        <v>12.9</v>
      </c>
      <c r="J14" s="114">
        <v>11.86</v>
      </c>
      <c r="K14" s="114">
        <v>0</v>
      </c>
      <c r="L14" s="114">
        <v>99.72</v>
      </c>
      <c r="M14" s="114">
        <v>0.01</v>
      </c>
    </row>
    <row r="15" spans="2:98" customFormat="1" ht="15.75">
      <c r="B15" s="59" t="s">
        <v>256</v>
      </c>
      <c r="C15" s="88"/>
      <c r="D15" s="88"/>
      <c r="E15" s="88"/>
      <c r="F15" s="88"/>
      <c r="G15" s="88"/>
      <c r="H15" s="91">
        <v>14077</v>
      </c>
      <c r="I15" s="91"/>
      <c r="J15" s="91">
        <v>0.03</v>
      </c>
      <c r="K15" s="91"/>
      <c r="L15" s="91"/>
      <c r="M15" s="91"/>
    </row>
    <row r="16" spans="2:98" customFormat="1" ht="15.75">
      <c r="B16" s="59" t="s">
        <v>83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  <c r="M16" s="91"/>
    </row>
    <row r="17" spans="1:13" customFormat="1" ht="15.75">
      <c r="B17" s="60" t="s">
        <v>266</v>
      </c>
      <c r="C17" s="90"/>
      <c r="D17" s="90"/>
      <c r="E17" s="90"/>
      <c r="F17" s="90"/>
      <c r="G17" s="90"/>
      <c r="H17" s="114"/>
      <c r="I17" s="114"/>
      <c r="J17" s="114"/>
      <c r="K17" s="114"/>
      <c r="L17" s="114"/>
      <c r="M17" s="114"/>
    </row>
    <row r="18" spans="1:13" customFormat="1" ht="15.75">
      <c r="B18" s="59" t="s">
        <v>82</v>
      </c>
      <c r="C18" s="88"/>
      <c r="D18" s="88"/>
      <c r="E18" s="88"/>
      <c r="F18" s="88"/>
      <c r="G18" s="88"/>
      <c r="H18" s="91">
        <v>14077</v>
      </c>
      <c r="I18" s="91"/>
      <c r="J18" s="91">
        <v>0.03</v>
      </c>
      <c r="K18" s="91"/>
      <c r="L18" s="91"/>
      <c r="M18" s="91"/>
    </row>
    <row r="19" spans="1:13" customFormat="1" ht="15.75">
      <c r="B19" s="60" t="s">
        <v>266</v>
      </c>
      <c r="C19" s="90"/>
      <c r="D19" s="90"/>
      <c r="E19" s="90"/>
      <c r="F19" s="90"/>
      <c r="G19" s="90"/>
      <c r="H19" s="114"/>
      <c r="I19" s="114"/>
      <c r="J19" s="114"/>
      <c r="K19" s="114"/>
      <c r="L19" s="114"/>
      <c r="M19" s="114"/>
    </row>
    <row r="20" spans="1:13" customFormat="1" ht="15.75">
      <c r="B20" s="60" t="s">
        <v>1030</v>
      </c>
      <c r="C20" s="90" t="s">
        <v>1031</v>
      </c>
      <c r="D20" s="90" t="s">
        <v>525</v>
      </c>
      <c r="E20" s="90"/>
      <c r="F20" s="90" t="s">
        <v>526</v>
      </c>
      <c r="G20" s="90" t="s">
        <v>187</v>
      </c>
      <c r="H20" s="114">
        <v>11727</v>
      </c>
      <c r="I20" s="114">
        <v>0.01</v>
      </c>
      <c r="J20" s="114">
        <v>0.01</v>
      </c>
      <c r="K20" s="114">
        <v>0</v>
      </c>
      <c r="L20" s="114">
        <v>0.05</v>
      </c>
      <c r="M20" s="114">
        <v>0</v>
      </c>
    </row>
    <row r="21" spans="1:13" customFormat="1" ht="15.75">
      <c r="B21" s="113" t="s">
        <v>1032</v>
      </c>
      <c r="C21" s="90" t="s">
        <v>1033</v>
      </c>
      <c r="D21" s="90" t="s">
        <v>525</v>
      </c>
      <c r="E21" s="90"/>
      <c r="F21" s="90" t="s">
        <v>758</v>
      </c>
      <c r="G21" s="90" t="s">
        <v>184</v>
      </c>
      <c r="H21" s="114">
        <v>2350</v>
      </c>
      <c r="I21" s="114">
        <v>0.3</v>
      </c>
      <c r="J21" s="114">
        <v>0.03</v>
      </c>
      <c r="K21" s="114">
        <v>0</v>
      </c>
      <c r="L21" s="114">
        <v>0.23</v>
      </c>
      <c r="M21" s="114">
        <v>0</v>
      </c>
    </row>
    <row r="22" spans="1:13" customFormat="1">
      <c r="A22" s="1"/>
      <c r="B22" s="6" t="s">
        <v>52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22:M2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5.85546875" style="2" bestFit="1" customWidth="1"/>
    <col min="4" max="4" width="12.5703125" style="1" bestFit="1" customWidth="1"/>
    <col min="5" max="5" width="10.85546875" style="1" bestFit="1" customWidth="1"/>
    <col min="6" max="6" width="14.5703125" style="1" bestFit="1" customWidth="1"/>
    <col min="7" max="7" width="10.85546875" style="1" bestFit="1" customWidth="1"/>
    <col min="8" max="8" width="10" style="1" bestFit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277</v>
      </c>
    </row>
    <row r="2" spans="2:55">
      <c r="B2" s="82" t="s">
        <v>278</v>
      </c>
    </row>
    <row r="3" spans="2:55">
      <c r="B3" s="82" t="s">
        <v>279</v>
      </c>
    </row>
    <row r="4" spans="2:55">
      <c r="B4" s="82" t="s">
        <v>280</v>
      </c>
    </row>
    <row r="6" spans="2:55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55" ht="26.25" customHeight="1">
      <c r="B7" s="160" t="s">
        <v>128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55" s="3" customFormat="1" ht="47.25">
      <c r="B8" s="20" t="s">
        <v>149</v>
      </c>
      <c r="C8" s="25" t="s">
        <v>50</v>
      </c>
      <c r="D8" s="25" t="s">
        <v>133</v>
      </c>
      <c r="E8" s="25" t="s">
        <v>134</v>
      </c>
      <c r="F8" s="25" t="s">
        <v>0</v>
      </c>
      <c r="G8" s="25" t="s">
        <v>137</v>
      </c>
      <c r="H8" s="25" t="s">
        <v>143</v>
      </c>
      <c r="I8" s="25" t="s">
        <v>72</v>
      </c>
      <c r="J8" s="47" t="s">
        <v>193</v>
      </c>
      <c r="K8" s="26" t="s">
        <v>195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1" t="s">
        <v>1</v>
      </c>
      <c r="D10" s="61" t="s">
        <v>3</v>
      </c>
      <c r="E10" s="61" t="s">
        <v>4</v>
      </c>
      <c r="F10" s="61" t="s">
        <v>5</v>
      </c>
      <c r="G10" s="61" t="s">
        <v>6</v>
      </c>
      <c r="H10" s="61" t="s">
        <v>7</v>
      </c>
      <c r="I10" s="61" t="s">
        <v>8</v>
      </c>
      <c r="J10" s="61" t="s">
        <v>9</v>
      </c>
      <c r="K10" s="63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6" t="s">
        <v>63</v>
      </c>
      <c r="C11" s="85"/>
      <c r="D11" s="85"/>
      <c r="E11" s="96"/>
      <c r="F11" s="84">
        <v>307186.15000000002</v>
      </c>
      <c r="G11" s="84"/>
      <c r="H11" s="84">
        <v>681.2</v>
      </c>
      <c r="I11" s="84"/>
      <c r="J11" s="84"/>
      <c r="K11" s="84">
        <v>0.33</v>
      </c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7" t="s">
        <v>257</v>
      </c>
      <c r="C12" s="88"/>
      <c r="D12" s="88"/>
      <c r="E12" s="97"/>
      <c r="F12" s="91">
        <v>243719</v>
      </c>
      <c r="G12" s="91"/>
      <c r="H12" s="91">
        <v>426.86</v>
      </c>
      <c r="I12" s="91"/>
      <c r="J12" s="91"/>
      <c r="K12" s="91">
        <v>0.2</v>
      </c>
    </row>
    <row r="13" spans="2:55" customFormat="1" ht="15.75">
      <c r="B13" s="57" t="s">
        <v>247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0" t="s">
        <v>266</v>
      </c>
      <c r="C14" s="90"/>
      <c r="D14" s="90"/>
      <c r="E14" s="101"/>
      <c r="F14" s="114"/>
      <c r="G14" s="114"/>
      <c r="H14" s="114"/>
      <c r="I14" s="114"/>
      <c r="J14" s="114"/>
      <c r="K14" s="114"/>
    </row>
    <row r="15" spans="2:55" customFormat="1" ht="15.75">
      <c r="B15" s="57" t="s">
        <v>252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0" t="s">
        <v>266</v>
      </c>
      <c r="C16" s="90"/>
      <c r="D16" s="90"/>
      <c r="E16" s="101"/>
      <c r="F16" s="114"/>
      <c r="G16" s="114"/>
      <c r="H16" s="114"/>
      <c r="I16" s="114"/>
      <c r="J16" s="114"/>
      <c r="K16" s="114"/>
    </row>
    <row r="17" spans="2:11" customFormat="1" ht="15.75">
      <c r="B17" s="57" t="s">
        <v>253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2:11" customFormat="1" ht="15.75">
      <c r="B18" s="60" t="s">
        <v>266</v>
      </c>
      <c r="C18" s="90"/>
      <c r="D18" s="90"/>
      <c r="E18" s="101"/>
      <c r="F18" s="114"/>
      <c r="G18" s="114"/>
      <c r="H18" s="114"/>
      <c r="I18" s="114"/>
      <c r="J18" s="114"/>
      <c r="K18" s="114"/>
    </row>
    <row r="19" spans="2:11" customFormat="1" ht="15.75">
      <c r="B19" s="57" t="s">
        <v>254</v>
      </c>
      <c r="C19" s="88"/>
      <c r="D19" s="88"/>
      <c r="E19" s="97"/>
      <c r="F19" s="91">
        <v>243719</v>
      </c>
      <c r="G19" s="91"/>
      <c r="H19" s="91">
        <v>426.86</v>
      </c>
      <c r="I19" s="91"/>
      <c r="J19" s="91"/>
      <c r="K19" s="91">
        <v>0.2</v>
      </c>
    </row>
    <row r="20" spans="2:11" customFormat="1" ht="15.75">
      <c r="B20" s="60" t="s">
        <v>266</v>
      </c>
      <c r="C20" s="90"/>
      <c r="D20" s="90"/>
      <c r="E20" s="101"/>
      <c r="F20" s="114"/>
      <c r="G20" s="114"/>
      <c r="H20" s="114"/>
      <c r="I20" s="114"/>
      <c r="J20" s="114"/>
      <c r="K20" s="114"/>
    </row>
    <row r="21" spans="2:11" customFormat="1" ht="15.75">
      <c r="B21" s="60" t="s">
        <v>1034</v>
      </c>
      <c r="C21" s="90">
        <v>4027157</v>
      </c>
      <c r="D21" s="90" t="s">
        <v>185</v>
      </c>
      <c r="E21" s="101">
        <v>42569</v>
      </c>
      <c r="F21" s="114">
        <v>31306</v>
      </c>
      <c r="G21" s="114">
        <v>94.551199999999994</v>
      </c>
      <c r="H21" s="114">
        <v>29.6</v>
      </c>
      <c r="I21" s="114">
        <v>0.03</v>
      </c>
      <c r="J21" s="114">
        <v>4.3499999999999996</v>
      </c>
      <c r="K21" s="114">
        <v>0.01</v>
      </c>
    </row>
    <row r="22" spans="2:11" customFormat="1" ht="16.5" customHeight="1">
      <c r="B22" s="60" t="s">
        <v>1035</v>
      </c>
      <c r="C22" s="90">
        <v>4026001</v>
      </c>
      <c r="D22" s="90" t="s">
        <v>184</v>
      </c>
      <c r="E22" s="101">
        <v>41086</v>
      </c>
      <c r="F22" s="114">
        <v>35200</v>
      </c>
      <c r="G22" s="114">
        <v>94.17</v>
      </c>
      <c r="H22" s="114">
        <v>127.46</v>
      </c>
      <c r="I22" s="114">
        <v>0</v>
      </c>
      <c r="J22" s="114">
        <v>18.71</v>
      </c>
      <c r="K22" s="114">
        <v>0.06</v>
      </c>
    </row>
    <row r="23" spans="2:11" customFormat="1" ht="16.5" customHeight="1">
      <c r="B23" s="60" t="s">
        <v>1036</v>
      </c>
      <c r="C23" s="90">
        <v>4444733</v>
      </c>
      <c r="D23" s="90" t="s">
        <v>185</v>
      </c>
      <c r="E23" s="101">
        <v>42603</v>
      </c>
      <c r="F23" s="114">
        <v>23865</v>
      </c>
      <c r="G23" s="114">
        <v>94.445400000000006</v>
      </c>
      <c r="H23" s="114">
        <v>22.54</v>
      </c>
      <c r="I23" s="114">
        <v>0.02</v>
      </c>
      <c r="J23" s="114">
        <v>3.31</v>
      </c>
      <c r="K23" s="114">
        <v>0.01</v>
      </c>
    </row>
    <row r="24" spans="2:11" customFormat="1" ht="16.5" customHeight="1">
      <c r="B24" s="60" t="s">
        <v>1037</v>
      </c>
      <c r="C24" s="90">
        <v>4026035</v>
      </c>
      <c r="D24" s="90" t="s">
        <v>184</v>
      </c>
      <c r="E24" s="101">
        <v>41148</v>
      </c>
      <c r="F24" s="114">
        <v>23371</v>
      </c>
      <c r="G24" s="114">
        <v>130.93</v>
      </c>
      <c r="H24" s="114">
        <v>117.66</v>
      </c>
      <c r="I24" s="114">
        <v>0</v>
      </c>
      <c r="J24" s="114">
        <v>17.27</v>
      </c>
      <c r="K24" s="114">
        <v>0.06</v>
      </c>
    </row>
    <row r="25" spans="2:11" customFormat="1" ht="15.75">
      <c r="B25" s="60" t="s">
        <v>1038</v>
      </c>
      <c r="C25" s="90">
        <v>4030128</v>
      </c>
      <c r="D25" s="90" t="s">
        <v>184</v>
      </c>
      <c r="E25" s="101">
        <v>40371</v>
      </c>
      <c r="F25" s="114">
        <v>19735</v>
      </c>
      <c r="G25" s="114">
        <v>18.68</v>
      </c>
      <c r="H25" s="114">
        <v>14.18</v>
      </c>
      <c r="I25" s="114">
        <v>0</v>
      </c>
      <c r="J25" s="114">
        <v>2.08</v>
      </c>
      <c r="K25" s="114">
        <v>0.01</v>
      </c>
    </row>
    <row r="26" spans="2:11" customFormat="1" ht="15.75">
      <c r="B26" s="60" t="s">
        <v>1039</v>
      </c>
      <c r="C26" s="90">
        <v>4030094</v>
      </c>
      <c r="D26" s="90" t="s">
        <v>185</v>
      </c>
      <c r="E26" s="101">
        <v>39946</v>
      </c>
      <c r="F26" s="114">
        <v>24303</v>
      </c>
      <c r="G26" s="114">
        <v>49.45</v>
      </c>
      <c r="H26" s="114">
        <v>12.02</v>
      </c>
      <c r="I26" s="114">
        <v>0</v>
      </c>
      <c r="J26" s="114">
        <v>1.76</v>
      </c>
      <c r="K26" s="114">
        <v>0.01</v>
      </c>
    </row>
    <row r="27" spans="2:11" customFormat="1" ht="15.75">
      <c r="B27" s="60" t="s">
        <v>1040</v>
      </c>
      <c r="C27" s="90">
        <v>1904143</v>
      </c>
      <c r="D27" s="90" t="s">
        <v>185</v>
      </c>
      <c r="E27" s="101">
        <v>41948</v>
      </c>
      <c r="F27" s="114">
        <v>85939</v>
      </c>
      <c r="G27" s="114">
        <v>120.34</v>
      </c>
      <c r="H27" s="114">
        <v>103.42</v>
      </c>
      <c r="I27" s="114">
        <v>0.03</v>
      </c>
      <c r="J27" s="114">
        <v>15.18</v>
      </c>
      <c r="K27" s="114">
        <v>0.05</v>
      </c>
    </row>
    <row r="28" spans="2:11" customFormat="1" ht="15.75">
      <c r="B28" s="57" t="s">
        <v>256</v>
      </c>
      <c r="C28" s="88"/>
      <c r="D28" s="88"/>
      <c r="E28" s="97"/>
      <c r="F28" s="91">
        <v>63467.15</v>
      </c>
      <c r="G28" s="91"/>
      <c r="H28" s="91">
        <v>254.34</v>
      </c>
      <c r="I28" s="91"/>
      <c r="J28" s="91"/>
      <c r="K28" s="91">
        <v>0.12</v>
      </c>
    </row>
    <row r="29" spans="2:11" customFormat="1" ht="15.75">
      <c r="B29" s="57" t="s">
        <v>247</v>
      </c>
      <c r="C29" s="88"/>
      <c r="D29" s="88"/>
      <c r="E29" s="97"/>
      <c r="F29" s="91"/>
      <c r="G29" s="91"/>
      <c r="H29" s="91"/>
      <c r="I29" s="91"/>
      <c r="J29" s="91"/>
      <c r="K29" s="91"/>
    </row>
    <row r="30" spans="2:11" customFormat="1" ht="15.75">
      <c r="B30" s="60" t="s">
        <v>266</v>
      </c>
      <c r="C30" s="90"/>
      <c r="D30" s="90"/>
      <c r="E30" s="101"/>
      <c r="F30" s="114"/>
      <c r="G30" s="114"/>
      <c r="H30" s="114"/>
      <c r="I30" s="114"/>
      <c r="J30" s="114"/>
      <c r="K30" s="114"/>
    </row>
    <row r="31" spans="2:11" customFormat="1" ht="15.75">
      <c r="B31" s="57" t="s">
        <v>252</v>
      </c>
      <c r="C31" s="88"/>
      <c r="D31" s="88"/>
      <c r="E31" s="97"/>
      <c r="F31" s="91">
        <v>43.15</v>
      </c>
      <c r="G31" s="91"/>
      <c r="H31" s="91">
        <v>20.68</v>
      </c>
      <c r="I31" s="91"/>
      <c r="J31" s="91"/>
      <c r="K31" s="91">
        <v>0.01</v>
      </c>
    </row>
    <row r="32" spans="2:11" customFormat="1" ht="15.75">
      <c r="B32" s="60" t="s">
        <v>266</v>
      </c>
      <c r="C32" s="90"/>
      <c r="D32" s="90"/>
      <c r="E32" s="101"/>
      <c r="F32" s="114"/>
      <c r="G32" s="114"/>
      <c r="H32" s="114"/>
      <c r="I32" s="114"/>
      <c r="J32" s="114"/>
      <c r="K32" s="114"/>
    </row>
    <row r="33" spans="1:11" customFormat="1" ht="15.75">
      <c r="B33" s="60" t="s">
        <v>1041</v>
      </c>
      <c r="C33" s="90" t="s">
        <v>1042</v>
      </c>
      <c r="D33" s="90" t="s">
        <v>184</v>
      </c>
      <c r="E33" s="101">
        <v>40204</v>
      </c>
      <c r="F33" s="114">
        <v>43.15</v>
      </c>
      <c r="G33" s="114">
        <v>12467</v>
      </c>
      <c r="H33" s="114">
        <v>20.68</v>
      </c>
      <c r="I33" s="114">
        <v>0</v>
      </c>
      <c r="J33" s="114">
        <v>3.04</v>
      </c>
      <c r="K33" s="114">
        <v>0.01</v>
      </c>
    </row>
    <row r="34" spans="1:11" customFormat="1" ht="15.75">
      <c r="B34" s="57" t="s">
        <v>253</v>
      </c>
      <c r="C34" s="88"/>
      <c r="D34" s="88"/>
      <c r="E34" s="97"/>
      <c r="F34" s="91"/>
      <c r="G34" s="91"/>
      <c r="H34" s="91"/>
      <c r="I34" s="91"/>
      <c r="J34" s="91"/>
      <c r="K34" s="91"/>
    </row>
    <row r="35" spans="1:11" customFormat="1" ht="15.75">
      <c r="B35" s="60" t="s">
        <v>266</v>
      </c>
      <c r="C35" s="90"/>
      <c r="D35" s="90"/>
      <c r="E35" s="101"/>
      <c r="F35" s="114"/>
      <c r="G35" s="114"/>
      <c r="H35" s="114"/>
      <c r="I35" s="114"/>
      <c r="J35" s="114"/>
      <c r="K35" s="114"/>
    </row>
    <row r="36" spans="1:11" customFormat="1" ht="15.75">
      <c r="B36" s="57" t="s">
        <v>254</v>
      </c>
      <c r="C36" s="88"/>
      <c r="D36" s="88"/>
      <c r="E36" s="97"/>
      <c r="F36" s="91">
        <v>63424</v>
      </c>
      <c r="G36" s="91"/>
      <c r="H36" s="91">
        <v>233.65</v>
      </c>
      <c r="I36" s="91"/>
      <c r="J36" s="91"/>
      <c r="K36" s="91">
        <v>0.11</v>
      </c>
    </row>
    <row r="37" spans="1:11" customFormat="1" ht="15.75">
      <c r="B37" s="60" t="s">
        <v>266</v>
      </c>
      <c r="C37" s="90"/>
      <c r="D37" s="90"/>
      <c r="E37" s="101"/>
      <c r="F37" s="114"/>
      <c r="G37" s="114"/>
      <c r="H37" s="114"/>
      <c r="I37" s="114"/>
      <c r="J37" s="114"/>
      <c r="K37" s="114"/>
    </row>
    <row r="38" spans="1:11" customFormat="1" ht="15.75">
      <c r="B38" s="113" t="s">
        <v>1043</v>
      </c>
      <c r="C38" s="90">
        <v>4200713</v>
      </c>
      <c r="D38" s="90" t="s">
        <v>184</v>
      </c>
      <c r="E38" s="101"/>
      <c r="F38" s="114">
        <v>63424</v>
      </c>
      <c r="G38" s="114">
        <v>95.81</v>
      </c>
      <c r="H38" s="114">
        <v>233.65</v>
      </c>
      <c r="I38" s="114">
        <v>0</v>
      </c>
      <c r="J38" s="114">
        <v>34.299999999999997</v>
      </c>
      <c r="K38" s="114">
        <v>0.11</v>
      </c>
    </row>
    <row r="39" spans="1:11" customFormat="1">
      <c r="A39" s="1"/>
      <c r="B39" s="6" t="s">
        <v>52</v>
      </c>
      <c r="C39" s="1"/>
      <c r="D39" s="1"/>
      <c r="E39" s="1"/>
      <c r="F39" s="1"/>
      <c r="G39" s="1"/>
      <c r="H39" s="1"/>
      <c r="I39" s="1"/>
      <c r="J39" s="1"/>
      <c r="K39" s="1"/>
    </row>
    <row r="40" spans="1:11">
      <c r="B40" s="6" t="s">
        <v>145</v>
      </c>
      <c r="C40" s="1"/>
    </row>
    <row r="41" spans="1:11">
      <c r="C41" s="1"/>
    </row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L40:XFD1048576 A39:K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topLeftCell="B1" zoomScale="115" zoomScaleNormal="115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7109375" style="2" bestFit="1" customWidth="1"/>
    <col min="4" max="4" width="15.140625" style="2" bestFit="1" customWidth="1"/>
    <col min="5" max="5" width="12.5703125" style="1" bestFit="1" customWidth="1"/>
    <col min="6" max="6" width="11.7109375" style="1" customWidth="1"/>
    <col min="7" max="7" width="11.85546875" style="1" bestFit="1" customWidth="1"/>
    <col min="8" max="8" width="8.2851562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82" t="s">
        <v>277</v>
      </c>
    </row>
    <row r="2" spans="2:59">
      <c r="B2" s="82" t="s">
        <v>278</v>
      </c>
    </row>
    <row r="3" spans="2:59">
      <c r="B3" s="82" t="s">
        <v>279</v>
      </c>
    </row>
    <row r="4" spans="2:59">
      <c r="B4" s="82" t="s">
        <v>280</v>
      </c>
    </row>
    <row r="6" spans="2:59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59" ht="26.25" customHeight="1">
      <c r="B7" s="160" t="s">
        <v>129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2:59" s="3" customFormat="1" ht="47.25">
      <c r="B8" s="20" t="s">
        <v>149</v>
      </c>
      <c r="C8" s="25" t="s">
        <v>50</v>
      </c>
      <c r="D8" s="47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7" t="s">
        <v>193</v>
      </c>
      <c r="L8" s="26" t="s">
        <v>195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1"/>
      <c r="N10" s="1"/>
      <c r="O10" s="1"/>
      <c r="P10" s="1"/>
      <c r="BG10" s="1"/>
    </row>
    <row r="11" spans="2:59" s="4" customFormat="1" ht="18" customHeight="1">
      <c r="B11" s="56" t="s">
        <v>55</v>
      </c>
      <c r="C11" s="85"/>
      <c r="D11" s="85"/>
      <c r="E11" s="85"/>
      <c r="F11" s="96"/>
      <c r="G11" s="84">
        <v>6394</v>
      </c>
      <c r="H11" s="84"/>
      <c r="I11" s="84">
        <v>33.68</v>
      </c>
      <c r="J11" s="84"/>
      <c r="K11" s="84"/>
      <c r="L11" s="84">
        <v>0.02</v>
      </c>
      <c r="M11" s="1"/>
      <c r="N11" s="1"/>
      <c r="O11" s="1"/>
      <c r="P11" s="1"/>
      <c r="BG11" s="1"/>
    </row>
    <row r="12" spans="2:59" customFormat="1" ht="21" customHeight="1">
      <c r="B12" s="59" t="s">
        <v>971</v>
      </c>
      <c r="C12" s="88"/>
      <c r="D12" s="88"/>
      <c r="E12" s="88"/>
      <c r="F12" s="97"/>
      <c r="G12" s="91">
        <v>6394</v>
      </c>
      <c r="H12" s="91"/>
      <c r="I12" s="91">
        <v>33.68</v>
      </c>
      <c r="J12" s="91"/>
      <c r="K12" s="91"/>
      <c r="L12" s="91">
        <v>0.02</v>
      </c>
    </row>
    <row r="13" spans="2:59" customFormat="1" ht="15.75">
      <c r="B13" s="66" t="s">
        <v>266</v>
      </c>
      <c r="C13" s="90"/>
      <c r="D13" s="90"/>
      <c r="E13" s="90"/>
      <c r="F13" s="101"/>
      <c r="G13" s="114"/>
      <c r="H13" s="114"/>
      <c r="I13" s="114"/>
      <c r="J13" s="114"/>
      <c r="K13" s="114"/>
      <c r="L13" s="114"/>
    </row>
    <row r="14" spans="2:59" customFormat="1" ht="15.75">
      <c r="B14" s="66" t="s">
        <v>1044</v>
      </c>
      <c r="C14" s="90">
        <v>4444709</v>
      </c>
      <c r="D14" s="90" t="s">
        <v>1045</v>
      </c>
      <c r="E14" s="90" t="s">
        <v>184</v>
      </c>
      <c r="F14" s="101"/>
      <c r="G14" s="114">
        <v>6394</v>
      </c>
      <c r="H14" s="114">
        <v>137</v>
      </c>
      <c r="I14" s="114">
        <v>33.68</v>
      </c>
      <c r="J14" s="114">
        <v>0</v>
      </c>
      <c r="K14" s="114">
        <v>100</v>
      </c>
      <c r="L14" s="114">
        <v>0.02</v>
      </c>
    </row>
    <row r="15" spans="2:59" customFormat="1" ht="15.75">
      <c r="B15" s="59" t="s">
        <v>258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9" customFormat="1" ht="15.75">
      <c r="B16" s="116" t="s">
        <v>266</v>
      </c>
      <c r="C16" s="90"/>
      <c r="D16" s="90"/>
      <c r="E16" s="90"/>
      <c r="F16" s="101"/>
      <c r="G16" s="114"/>
      <c r="H16" s="114"/>
      <c r="I16" s="114"/>
      <c r="J16" s="114"/>
      <c r="K16" s="114"/>
      <c r="L16" s="114"/>
    </row>
    <row r="17" spans="1:12" customFormat="1">
      <c r="A17" s="1"/>
      <c r="B17" s="6" t="s">
        <v>52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6" t="s">
        <v>145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7:L18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7109375" style="2" bestFit="1" customWidth="1"/>
    <col min="4" max="4" width="8.85546875" style="2" customWidth="1"/>
    <col min="5" max="5" width="12.5703125" style="1" bestFit="1" customWidth="1"/>
    <col min="6" max="6" width="11.7109375" style="1" customWidth="1"/>
    <col min="7" max="7" width="10.5703125" style="1" bestFit="1" customWidth="1"/>
    <col min="8" max="8" width="7.28515625" style="1" bestFit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277</v>
      </c>
    </row>
    <row r="2" spans="2:52">
      <c r="B2" s="82" t="s">
        <v>278</v>
      </c>
    </row>
    <row r="3" spans="2:52">
      <c r="B3" s="82" t="s">
        <v>279</v>
      </c>
    </row>
    <row r="4" spans="2:52">
      <c r="B4" s="82" t="s">
        <v>280</v>
      </c>
    </row>
    <row r="6" spans="2:52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52" ht="26.25" customHeight="1">
      <c r="B7" s="160" t="s">
        <v>130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2:52" s="3" customFormat="1" ht="47.25">
      <c r="B8" s="20" t="s">
        <v>149</v>
      </c>
      <c r="C8" s="25" t="s">
        <v>50</v>
      </c>
      <c r="D8" s="47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25" t="s">
        <v>72</v>
      </c>
      <c r="K8" s="47" t="s">
        <v>193</v>
      </c>
      <c r="L8" s="26" t="s">
        <v>195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AZ10" s="1"/>
    </row>
    <row r="11" spans="2:52" s="4" customFormat="1" ht="18" customHeight="1">
      <c r="B11" s="56" t="s">
        <v>57</v>
      </c>
      <c r="C11" s="85"/>
      <c r="D11" s="85"/>
      <c r="E11" s="85"/>
      <c r="F11" s="96"/>
      <c r="G11" s="84">
        <v>-810</v>
      </c>
      <c r="H11" s="84"/>
      <c r="I11" s="84">
        <v>-1.21</v>
      </c>
      <c r="J11" s="84"/>
      <c r="K11" s="84"/>
      <c r="L11" s="84"/>
      <c r="AZ11" s="1"/>
    </row>
    <row r="12" spans="2:52" customFormat="1" ht="19.5" customHeight="1">
      <c r="B12" s="59" t="s">
        <v>260</v>
      </c>
      <c r="C12" s="88"/>
      <c r="D12" s="88"/>
      <c r="E12" s="88"/>
      <c r="F12" s="97"/>
      <c r="G12" s="91">
        <v>-810</v>
      </c>
      <c r="H12" s="91"/>
      <c r="I12" s="91">
        <v>-1.21</v>
      </c>
      <c r="J12" s="91"/>
      <c r="K12" s="91"/>
      <c r="L12" s="91"/>
    </row>
    <row r="13" spans="2:52" customFormat="1" ht="15.75">
      <c r="B13" s="59" t="s">
        <v>244</v>
      </c>
      <c r="C13" s="88"/>
      <c r="D13" s="88"/>
      <c r="E13" s="88"/>
      <c r="F13" s="97"/>
      <c r="G13" s="91">
        <v>-810</v>
      </c>
      <c r="H13" s="91"/>
      <c r="I13" s="91">
        <v>-1.21</v>
      </c>
      <c r="J13" s="91"/>
      <c r="K13" s="91"/>
      <c r="L13" s="91"/>
    </row>
    <row r="14" spans="2:52" customFormat="1" ht="15.75">
      <c r="B14" s="68" t="s">
        <v>266</v>
      </c>
      <c r="C14" s="90"/>
      <c r="D14" s="90"/>
      <c r="E14" s="90"/>
      <c r="F14" s="101"/>
      <c r="G14" s="114"/>
      <c r="H14" s="114"/>
      <c r="I14" s="114"/>
      <c r="J14" s="114"/>
      <c r="K14" s="114"/>
      <c r="L14" s="114"/>
    </row>
    <row r="15" spans="2:52" customFormat="1" ht="15.75">
      <c r="B15" s="68" t="s">
        <v>1046</v>
      </c>
      <c r="C15" s="90">
        <v>7013790</v>
      </c>
      <c r="D15" s="90" t="s">
        <v>979</v>
      </c>
      <c r="E15" s="90" t="s">
        <v>184</v>
      </c>
      <c r="F15" s="101"/>
      <c r="G15" s="114">
        <v>-114</v>
      </c>
      <c r="H15" s="114">
        <v>70</v>
      </c>
      <c r="I15" s="114">
        <v>-0.31</v>
      </c>
      <c r="J15" s="114">
        <v>0</v>
      </c>
      <c r="K15" s="114">
        <v>25.31</v>
      </c>
      <c r="L15" s="114">
        <v>0</v>
      </c>
    </row>
    <row r="16" spans="2:52" customFormat="1" ht="15.75">
      <c r="B16" s="68" t="s">
        <v>1047</v>
      </c>
      <c r="C16" s="90">
        <v>7013782</v>
      </c>
      <c r="D16" s="90" t="s">
        <v>979</v>
      </c>
      <c r="E16" s="90" t="s">
        <v>184</v>
      </c>
      <c r="F16" s="101"/>
      <c r="G16" s="114">
        <v>-293</v>
      </c>
      <c r="H16" s="114">
        <v>32</v>
      </c>
      <c r="I16" s="114">
        <v>-0.36</v>
      </c>
      <c r="J16" s="114">
        <v>0</v>
      </c>
      <c r="K16" s="114">
        <v>29.86</v>
      </c>
      <c r="L16" s="114">
        <v>0</v>
      </c>
    </row>
    <row r="17" spans="2:12" customFormat="1" ht="15.75">
      <c r="B17" s="68" t="s">
        <v>1048</v>
      </c>
      <c r="C17" s="90">
        <v>7013774</v>
      </c>
      <c r="D17" s="90" t="s">
        <v>979</v>
      </c>
      <c r="E17" s="90" t="s">
        <v>184</v>
      </c>
      <c r="F17" s="101"/>
      <c r="G17" s="114">
        <v>-403</v>
      </c>
      <c r="H17" s="114">
        <v>35</v>
      </c>
      <c r="I17" s="114">
        <v>-0.54</v>
      </c>
      <c r="J17" s="114">
        <v>0</v>
      </c>
      <c r="K17" s="114">
        <v>44.83</v>
      </c>
      <c r="L17" s="114">
        <v>0</v>
      </c>
    </row>
    <row r="18" spans="2:12" customFormat="1" ht="15.75">
      <c r="B18" s="59" t="s">
        <v>1049</v>
      </c>
      <c r="C18" s="88"/>
      <c r="D18" s="88"/>
      <c r="E18" s="88"/>
      <c r="F18" s="97"/>
      <c r="G18" s="91"/>
      <c r="H18" s="91"/>
      <c r="I18" s="91"/>
      <c r="J18" s="91"/>
      <c r="K18" s="91"/>
      <c r="L18" s="91"/>
    </row>
    <row r="19" spans="2:12" customFormat="1" ht="15.75">
      <c r="B19" s="68" t="s">
        <v>266</v>
      </c>
      <c r="C19" s="90"/>
      <c r="D19" s="90"/>
      <c r="E19" s="90"/>
      <c r="F19" s="101"/>
      <c r="G19" s="114"/>
      <c r="H19" s="114"/>
      <c r="I19" s="114"/>
      <c r="J19" s="114"/>
      <c r="K19" s="114"/>
      <c r="L19" s="114"/>
    </row>
    <row r="20" spans="2:12" customFormat="1" ht="15.75">
      <c r="B20" s="59" t="s">
        <v>248</v>
      </c>
      <c r="C20" s="88"/>
      <c r="D20" s="88"/>
      <c r="E20" s="88"/>
      <c r="F20" s="97"/>
      <c r="G20" s="91"/>
      <c r="H20" s="91"/>
      <c r="I20" s="91"/>
      <c r="J20" s="91"/>
      <c r="K20" s="91"/>
      <c r="L20" s="91"/>
    </row>
    <row r="21" spans="2:12" customFormat="1" ht="15.75">
      <c r="B21" s="68" t="s">
        <v>266</v>
      </c>
      <c r="C21" s="90"/>
      <c r="D21" s="90"/>
      <c r="E21" s="90"/>
      <c r="F21" s="101"/>
      <c r="G21" s="114"/>
      <c r="H21" s="114"/>
      <c r="I21" s="114"/>
      <c r="J21" s="114"/>
      <c r="K21" s="114"/>
      <c r="L21" s="114"/>
    </row>
    <row r="22" spans="2:12" customFormat="1" ht="15.75">
      <c r="B22" s="59" t="s">
        <v>245</v>
      </c>
      <c r="C22" s="88"/>
      <c r="D22" s="88"/>
      <c r="E22" s="88"/>
      <c r="F22" s="97"/>
      <c r="G22" s="91"/>
      <c r="H22" s="91"/>
      <c r="I22" s="91"/>
      <c r="J22" s="91"/>
      <c r="K22" s="91"/>
      <c r="L22" s="91"/>
    </row>
    <row r="23" spans="2:12" customFormat="1" ht="15.75">
      <c r="B23" s="68" t="s">
        <v>266</v>
      </c>
      <c r="C23" s="90"/>
      <c r="D23" s="90"/>
      <c r="E23" s="90"/>
      <c r="F23" s="101"/>
      <c r="G23" s="114"/>
      <c r="H23" s="114"/>
      <c r="I23" s="114"/>
      <c r="J23" s="114"/>
      <c r="K23" s="114"/>
      <c r="L23" s="114"/>
    </row>
    <row r="24" spans="2:12" customFormat="1" ht="15.75">
      <c r="B24" s="59" t="s">
        <v>76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266</v>
      </c>
      <c r="C25" s="90"/>
      <c r="D25" s="90"/>
      <c r="E25" s="90"/>
      <c r="F25" s="101"/>
      <c r="G25" s="114"/>
      <c r="H25" s="114"/>
      <c r="I25" s="114"/>
      <c r="J25" s="114"/>
      <c r="K25" s="114"/>
      <c r="L25" s="114"/>
    </row>
    <row r="26" spans="2:12" customFormat="1" ht="15.75">
      <c r="B26" s="59" t="s">
        <v>259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59" t="s">
        <v>244</v>
      </c>
      <c r="C27" s="88"/>
      <c r="D27" s="88"/>
      <c r="E27" s="88"/>
      <c r="F27" s="97"/>
      <c r="G27" s="91"/>
      <c r="H27" s="91"/>
      <c r="I27" s="91"/>
      <c r="J27" s="91"/>
      <c r="K27" s="91"/>
      <c r="L27" s="91"/>
    </row>
    <row r="28" spans="2:12" customFormat="1" ht="15.75">
      <c r="B28" s="68" t="s">
        <v>266</v>
      </c>
      <c r="C28" s="90"/>
      <c r="D28" s="90"/>
      <c r="E28" s="90"/>
      <c r="F28" s="101"/>
      <c r="G28" s="114"/>
      <c r="H28" s="114"/>
      <c r="I28" s="114"/>
      <c r="J28" s="114"/>
      <c r="K28" s="114"/>
      <c r="L28" s="114"/>
    </row>
    <row r="29" spans="2:12" customFormat="1" ht="15.75">
      <c r="B29" s="59" t="s">
        <v>249</v>
      </c>
      <c r="C29" s="88"/>
      <c r="D29" s="88"/>
      <c r="E29" s="88"/>
      <c r="F29" s="97"/>
      <c r="G29" s="91"/>
      <c r="H29" s="91"/>
      <c r="I29" s="91"/>
      <c r="J29" s="91"/>
      <c r="K29" s="91"/>
      <c r="L29" s="91"/>
    </row>
    <row r="30" spans="2:12" customFormat="1" ht="15.75">
      <c r="B30" s="68" t="s">
        <v>266</v>
      </c>
      <c r="C30" s="90"/>
      <c r="D30" s="90"/>
      <c r="E30" s="90"/>
      <c r="F30" s="101"/>
      <c r="G30" s="114"/>
      <c r="H30" s="114"/>
      <c r="I30" s="114"/>
      <c r="J30" s="114"/>
      <c r="K30" s="114"/>
      <c r="L30" s="114"/>
    </row>
    <row r="31" spans="2:12" customFormat="1" ht="15.75">
      <c r="B31" s="59" t="s">
        <v>245</v>
      </c>
      <c r="C31" s="88"/>
      <c r="D31" s="88"/>
      <c r="E31" s="88"/>
      <c r="F31" s="97"/>
      <c r="G31" s="91"/>
      <c r="H31" s="91"/>
      <c r="I31" s="91"/>
      <c r="J31" s="91"/>
      <c r="K31" s="91"/>
      <c r="L31" s="91"/>
    </row>
    <row r="32" spans="2:12" customFormat="1" ht="15.75">
      <c r="B32" s="68" t="s">
        <v>266</v>
      </c>
      <c r="C32" s="90"/>
      <c r="D32" s="90"/>
      <c r="E32" s="90"/>
      <c r="F32" s="101"/>
      <c r="G32" s="114"/>
      <c r="H32" s="114"/>
      <c r="I32" s="114"/>
      <c r="J32" s="114"/>
      <c r="K32" s="114"/>
      <c r="L32" s="114"/>
    </row>
    <row r="33" spans="1:12" customFormat="1" ht="15.75">
      <c r="B33" s="59" t="s">
        <v>246</v>
      </c>
      <c r="C33" s="88"/>
      <c r="D33" s="88"/>
      <c r="E33" s="88"/>
      <c r="F33" s="97"/>
      <c r="G33" s="91"/>
      <c r="H33" s="91"/>
      <c r="I33" s="91"/>
      <c r="J33" s="91"/>
      <c r="K33" s="91"/>
      <c r="L33" s="91"/>
    </row>
    <row r="34" spans="1:12" customFormat="1" ht="15.75">
      <c r="B34" s="68" t="s">
        <v>266</v>
      </c>
      <c r="C34" s="90"/>
      <c r="D34" s="90"/>
      <c r="E34" s="90"/>
      <c r="F34" s="101"/>
      <c r="G34" s="114"/>
      <c r="H34" s="114"/>
      <c r="I34" s="114"/>
      <c r="J34" s="114"/>
      <c r="K34" s="114"/>
      <c r="L34" s="114"/>
    </row>
    <row r="35" spans="1:12" customFormat="1" ht="15.75">
      <c r="B35" s="59" t="s">
        <v>76</v>
      </c>
      <c r="C35" s="88"/>
      <c r="D35" s="88"/>
      <c r="E35" s="88"/>
      <c r="F35" s="97"/>
      <c r="G35" s="91"/>
      <c r="H35" s="91"/>
      <c r="I35" s="91"/>
      <c r="J35" s="91"/>
      <c r="K35" s="91"/>
      <c r="L35" s="91"/>
    </row>
    <row r="36" spans="1:12" customFormat="1" ht="15.75">
      <c r="B36" s="118" t="s">
        <v>266</v>
      </c>
      <c r="C36" s="90"/>
      <c r="D36" s="90"/>
      <c r="E36" s="90"/>
      <c r="F36" s="101"/>
      <c r="G36" s="114"/>
      <c r="H36" s="114"/>
      <c r="I36" s="114"/>
      <c r="J36" s="114"/>
      <c r="K36" s="114"/>
      <c r="L36" s="114"/>
    </row>
    <row r="37" spans="1:12" customFormat="1">
      <c r="A37" s="1"/>
      <c r="B37" s="6" t="s">
        <v>52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>
      <c r="A38" s="1"/>
      <c r="B38" s="6" t="s">
        <v>145</v>
      </c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7:L38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B42" sqref="B42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10.7109375" style="2" bestFit="1" customWidth="1"/>
    <col min="4" max="4" width="6.28515625" style="2" customWidth="1"/>
    <col min="5" max="5" width="7.42578125" style="1" customWidth="1"/>
    <col min="6" max="6" width="8.28515625" style="1" customWidth="1"/>
    <col min="7" max="7" width="12.85546875" style="1" bestFit="1" customWidth="1"/>
    <col min="8" max="8" width="6.42578125" style="1" customWidth="1"/>
    <col min="9" max="9" width="7.5703125" style="1" bestFit="1" customWidth="1"/>
    <col min="10" max="10" width="13.1406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277</v>
      </c>
    </row>
    <row r="2" spans="2:13">
      <c r="B2" s="82" t="s">
        <v>278</v>
      </c>
    </row>
    <row r="3" spans="2:13">
      <c r="B3" s="82" t="s">
        <v>279</v>
      </c>
    </row>
    <row r="4" spans="2:13">
      <c r="B4" s="82" t="s">
        <v>280</v>
      </c>
    </row>
    <row r="5" spans="2:13">
      <c r="B5" s="83"/>
    </row>
    <row r="6" spans="2:13" ht="26.25" customHeight="1">
      <c r="B6" s="149" t="s">
        <v>220</v>
      </c>
      <c r="C6" s="150"/>
      <c r="D6" s="150"/>
      <c r="E6" s="150"/>
      <c r="F6" s="150"/>
      <c r="G6" s="150"/>
      <c r="H6" s="150"/>
      <c r="I6" s="150"/>
      <c r="J6" s="150"/>
      <c r="K6" s="150"/>
      <c r="L6" s="151"/>
    </row>
    <row r="7" spans="2:13" s="3" customFormat="1" ht="47.25">
      <c r="B7" s="12" t="s">
        <v>148</v>
      </c>
      <c r="C7" s="13" t="s">
        <v>50</v>
      </c>
      <c r="D7" s="13" t="s">
        <v>150</v>
      </c>
      <c r="E7" s="13" t="s">
        <v>15</v>
      </c>
      <c r="F7" s="13" t="s">
        <v>85</v>
      </c>
      <c r="G7" s="13" t="s">
        <v>133</v>
      </c>
      <c r="H7" s="13" t="s">
        <v>17</v>
      </c>
      <c r="I7" s="13" t="s">
        <v>19</v>
      </c>
      <c r="J7" s="13" t="s">
        <v>78</v>
      </c>
      <c r="K7" s="13" t="s">
        <v>193</v>
      </c>
      <c r="L7" s="14" t="s">
        <v>194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3" t="s">
        <v>10</v>
      </c>
    </row>
    <row r="10" spans="2:13" s="4" customFormat="1" ht="18" customHeight="1">
      <c r="B10" s="56" t="s">
        <v>49</v>
      </c>
      <c r="C10" s="85"/>
      <c r="D10" s="86"/>
      <c r="E10" s="86"/>
      <c r="F10" s="86"/>
      <c r="G10" s="86"/>
      <c r="H10" s="84"/>
      <c r="I10" s="84"/>
      <c r="J10" s="84">
        <v>11738.81</v>
      </c>
      <c r="K10" s="84"/>
      <c r="L10" s="84">
        <v>5.62</v>
      </c>
    </row>
    <row r="11" spans="2:13" customFormat="1" ht="15.75">
      <c r="B11" s="57" t="s">
        <v>257</v>
      </c>
      <c r="C11" s="88"/>
      <c r="D11" s="88"/>
      <c r="E11" s="88"/>
      <c r="F11" s="88"/>
      <c r="G11" s="88"/>
      <c r="H11" s="91"/>
      <c r="I11" s="91"/>
      <c r="J11" s="91">
        <v>11287.74</v>
      </c>
      <c r="K11" s="91"/>
      <c r="L11" s="91">
        <v>5.41</v>
      </c>
    </row>
    <row r="12" spans="2:13" customFormat="1" ht="15.75">
      <c r="B12" s="57" t="s">
        <v>265</v>
      </c>
      <c r="C12" s="88"/>
      <c r="D12" s="88"/>
      <c r="E12" s="88"/>
      <c r="F12" s="88"/>
      <c r="G12" s="88"/>
      <c r="H12" s="91"/>
      <c r="I12" s="91"/>
      <c r="J12" s="91">
        <v>175.05</v>
      </c>
      <c r="K12" s="91"/>
      <c r="L12" s="91">
        <v>0.08</v>
      </c>
    </row>
    <row r="13" spans="2:13" customFormat="1" ht="15.75">
      <c r="B13" s="58" t="s">
        <v>266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</row>
    <row r="14" spans="2:13" customFormat="1" ht="15.75">
      <c r="B14" s="58" t="s">
        <v>267</v>
      </c>
      <c r="C14" s="89">
        <v>304</v>
      </c>
      <c r="D14" s="89">
        <v>31</v>
      </c>
      <c r="E14" s="89" t="s">
        <v>345</v>
      </c>
      <c r="F14" s="89" t="s">
        <v>183</v>
      </c>
      <c r="G14" s="89" t="s">
        <v>185</v>
      </c>
      <c r="H14" s="92">
        <v>0</v>
      </c>
      <c r="I14" s="92">
        <v>0</v>
      </c>
      <c r="J14" s="92">
        <v>6.54</v>
      </c>
      <c r="K14" s="92">
        <v>0.06</v>
      </c>
      <c r="L14" s="92">
        <v>0</v>
      </c>
    </row>
    <row r="15" spans="2:13" customFormat="1" ht="15.75">
      <c r="B15" s="58" t="s">
        <v>268</v>
      </c>
      <c r="C15" s="89">
        <v>306</v>
      </c>
      <c r="D15" s="89">
        <v>12</v>
      </c>
      <c r="E15" s="89" t="s">
        <v>331</v>
      </c>
      <c r="F15" s="89" t="s">
        <v>183</v>
      </c>
      <c r="G15" s="89" t="s">
        <v>185</v>
      </c>
      <c r="H15" s="92">
        <v>0</v>
      </c>
      <c r="I15" s="92">
        <v>0</v>
      </c>
      <c r="J15" s="92">
        <v>150.56</v>
      </c>
      <c r="K15" s="92">
        <v>1.28</v>
      </c>
      <c r="L15" s="92">
        <v>7.0000000000000007E-2</v>
      </c>
    </row>
    <row r="16" spans="2:13" customFormat="1" ht="15.75">
      <c r="B16" s="58" t="s">
        <v>1174</v>
      </c>
      <c r="C16" s="89">
        <v>307</v>
      </c>
      <c r="D16" s="89">
        <v>12</v>
      </c>
      <c r="E16" s="89" t="s">
        <v>331</v>
      </c>
      <c r="F16" s="89" t="s">
        <v>183</v>
      </c>
      <c r="G16" s="89" t="s">
        <v>185</v>
      </c>
      <c r="H16" s="92">
        <v>0</v>
      </c>
      <c r="I16" s="92">
        <v>0</v>
      </c>
      <c r="J16" s="92">
        <v>0.36</v>
      </c>
      <c r="K16" s="92">
        <v>0</v>
      </c>
      <c r="L16" s="92">
        <v>0</v>
      </c>
    </row>
    <row r="17" spans="2:12" customFormat="1" ht="15.75">
      <c r="B17" s="58" t="s">
        <v>269</v>
      </c>
      <c r="C17" s="89">
        <v>301</v>
      </c>
      <c r="D17" s="89">
        <v>12</v>
      </c>
      <c r="E17" s="89" t="s">
        <v>331</v>
      </c>
      <c r="F17" s="89" t="s">
        <v>183</v>
      </c>
      <c r="G17" s="89" t="s">
        <v>185</v>
      </c>
      <c r="H17" s="92">
        <v>0</v>
      </c>
      <c r="I17" s="92">
        <v>0</v>
      </c>
      <c r="J17" s="92">
        <v>-0.17</v>
      </c>
      <c r="K17" s="92">
        <v>0</v>
      </c>
      <c r="L17" s="92">
        <v>0</v>
      </c>
    </row>
    <row r="18" spans="2:12" customFormat="1" ht="15.75">
      <c r="B18" s="58" t="s">
        <v>270</v>
      </c>
      <c r="C18" s="89">
        <v>350</v>
      </c>
      <c r="D18" s="89"/>
      <c r="E18" s="89"/>
      <c r="F18" s="89"/>
      <c r="G18" s="89" t="s">
        <v>185</v>
      </c>
      <c r="H18" s="92">
        <v>0</v>
      </c>
      <c r="I18" s="92">
        <v>0</v>
      </c>
      <c r="J18" s="92">
        <v>17.739999999999998</v>
      </c>
      <c r="K18" s="92">
        <v>0.15</v>
      </c>
      <c r="L18" s="92">
        <v>0.01</v>
      </c>
    </row>
    <row r="19" spans="2:12" customFormat="1" ht="15.75">
      <c r="B19" s="57" t="s">
        <v>271</v>
      </c>
      <c r="C19" s="88"/>
      <c r="D19" s="88"/>
      <c r="E19" s="88"/>
      <c r="F19" s="88"/>
      <c r="G19" s="88"/>
      <c r="H19" s="91"/>
      <c r="I19" s="91"/>
      <c r="J19" s="91">
        <v>3900.26</v>
      </c>
      <c r="K19" s="91"/>
      <c r="L19" s="91">
        <v>1.87</v>
      </c>
    </row>
    <row r="20" spans="2:12" customFormat="1" ht="15.75">
      <c r="B20" s="58" t="s">
        <v>266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2:12" customFormat="1" ht="15.75">
      <c r="B21" s="58" t="s">
        <v>1175</v>
      </c>
      <c r="C21" s="89">
        <v>2</v>
      </c>
      <c r="D21" s="89"/>
      <c r="E21" s="89"/>
      <c r="F21" s="89"/>
      <c r="G21" s="89" t="s">
        <v>186</v>
      </c>
      <c r="H21" s="92">
        <v>0</v>
      </c>
      <c r="I21" s="92">
        <v>0</v>
      </c>
      <c r="J21" s="92">
        <v>550.87</v>
      </c>
      <c r="K21" s="92">
        <v>4.6900000000000004</v>
      </c>
      <c r="L21" s="92">
        <v>0.26</v>
      </c>
    </row>
    <row r="22" spans="2:12" customFormat="1" ht="15.75">
      <c r="B22" s="58" t="s">
        <v>1176</v>
      </c>
      <c r="C22" s="89">
        <v>1</v>
      </c>
      <c r="D22" s="89"/>
      <c r="E22" s="89"/>
      <c r="F22" s="89"/>
      <c r="G22" s="89" t="s">
        <v>184</v>
      </c>
      <c r="H22" s="92">
        <v>0</v>
      </c>
      <c r="I22" s="92">
        <v>0</v>
      </c>
      <c r="J22" s="92">
        <v>3067.96</v>
      </c>
      <c r="K22" s="92">
        <v>26.14</v>
      </c>
      <c r="L22" s="92">
        <v>1.47</v>
      </c>
    </row>
    <row r="23" spans="2:12" customFormat="1" ht="15.75">
      <c r="B23" s="58" t="s">
        <v>1177</v>
      </c>
      <c r="C23" s="89">
        <v>91</v>
      </c>
      <c r="D23" s="89"/>
      <c r="E23" s="89"/>
      <c r="F23" s="89"/>
      <c r="G23" s="89" t="s">
        <v>190</v>
      </c>
      <c r="H23" s="92">
        <v>0</v>
      </c>
      <c r="I23" s="92">
        <v>0</v>
      </c>
      <c r="J23" s="92">
        <v>74.42</v>
      </c>
      <c r="K23" s="92">
        <v>0.63</v>
      </c>
      <c r="L23" s="92">
        <v>0.04</v>
      </c>
    </row>
    <row r="24" spans="2:12" customFormat="1" ht="15.75">
      <c r="B24" s="58" t="s">
        <v>1178</v>
      </c>
      <c r="C24" s="89">
        <v>9</v>
      </c>
      <c r="D24" s="89"/>
      <c r="E24" s="89"/>
      <c r="F24" s="89"/>
      <c r="G24" s="89" t="s">
        <v>191</v>
      </c>
      <c r="H24" s="92">
        <v>0</v>
      </c>
      <c r="I24" s="92">
        <v>0</v>
      </c>
      <c r="J24" s="92">
        <v>36.56</v>
      </c>
      <c r="K24" s="92">
        <v>0.31</v>
      </c>
      <c r="L24" s="92">
        <v>0.02</v>
      </c>
    </row>
    <row r="25" spans="2:12" customFormat="1" ht="15.75">
      <c r="B25" s="58" t="s">
        <v>1179</v>
      </c>
      <c r="C25" s="89">
        <v>3</v>
      </c>
      <c r="D25" s="89"/>
      <c r="E25" s="89"/>
      <c r="F25" s="89"/>
      <c r="G25" s="89" t="s">
        <v>187</v>
      </c>
      <c r="H25" s="92">
        <v>0</v>
      </c>
      <c r="I25" s="92">
        <v>0</v>
      </c>
      <c r="J25" s="92">
        <v>140.11000000000001</v>
      </c>
      <c r="K25" s="92">
        <v>1.19</v>
      </c>
      <c r="L25" s="92">
        <v>7.0000000000000007E-2</v>
      </c>
    </row>
    <row r="26" spans="2:12" customFormat="1" ht="15.75">
      <c r="B26" s="58" t="s">
        <v>1180</v>
      </c>
      <c r="C26" s="89">
        <v>5</v>
      </c>
      <c r="D26" s="89"/>
      <c r="E26" s="89"/>
      <c r="F26" s="89"/>
      <c r="G26" s="89" t="s">
        <v>192</v>
      </c>
      <c r="H26" s="92">
        <v>0</v>
      </c>
      <c r="I26" s="92">
        <v>0</v>
      </c>
      <c r="J26" s="92">
        <v>30.34</v>
      </c>
      <c r="K26" s="92">
        <v>0.26</v>
      </c>
      <c r="L26" s="92">
        <v>0.01</v>
      </c>
    </row>
    <row r="27" spans="2:12" customFormat="1" ht="15.75">
      <c r="B27" s="57" t="s">
        <v>272</v>
      </c>
      <c r="C27" s="88"/>
      <c r="D27" s="88"/>
      <c r="E27" s="88"/>
      <c r="F27" s="88"/>
      <c r="G27" s="88"/>
      <c r="H27" s="91"/>
      <c r="I27" s="91"/>
      <c r="J27" s="91">
        <v>7212.44</v>
      </c>
      <c r="K27" s="91"/>
      <c r="L27" s="91">
        <v>3.45</v>
      </c>
    </row>
    <row r="28" spans="2:12" customFormat="1" ht="15.75">
      <c r="B28" s="58" t="s">
        <v>1181</v>
      </c>
      <c r="C28" s="89">
        <v>1111</v>
      </c>
      <c r="D28" s="89"/>
      <c r="E28" s="89"/>
      <c r="F28" s="89"/>
      <c r="G28" s="89" t="s">
        <v>185</v>
      </c>
      <c r="H28" s="92">
        <v>0</v>
      </c>
      <c r="I28" s="92">
        <v>0</v>
      </c>
      <c r="J28" s="92">
        <v>7212.44</v>
      </c>
      <c r="K28" s="92">
        <v>61.44</v>
      </c>
      <c r="L28" s="92">
        <v>3.45</v>
      </c>
    </row>
    <row r="29" spans="2:12" customFormat="1" ht="15.75">
      <c r="B29" s="57" t="s">
        <v>273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2:12" customFormat="1" ht="15.75">
      <c r="B30" s="58" t="s">
        <v>266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2:12" customFormat="1" ht="15.75">
      <c r="B31" s="57" t="s">
        <v>274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</row>
    <row r="32" spans="2:12" customFormat="1" ht="15.75">
      <c r="B32" s="58" t="s">
        <v>266</v>
      </c>
      <c r="C32" s="89"/>
      <c r="D32" s="89"/>
      <c r="E32" s="89"/>
      <c r="F32" s="89"/>
      <c r="G32" s="89"/>
      <c r="H32" s="92"/>
      <c r="I32" s="92"/>
      <c r="J32" s="92"/>
      <c r="K32" s="92"/>
      <c r="L32" s="92"/>
    </row>
    <row r="33" spans="2:12" customFormat="1" ht="31.5">
      <c r="B33" s="57" t="s">
        <v>275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</row>
    <row r="34" spans="2:12" customFormat="1" ht="15.75">
      <c r="B34" s="58" t="s">
        <v>266</v>
      </c>
      <c r="C34" s="89"/>
      <c r="D34" s="89"/>
      <c r="E34" s="89"/>
      <c r="F34" s="89"/>
      <c r="G34" s="89"/>
      <c r="H34" s="92"/>
      <c r="I34" s="92"/>
      <c r="J34" s="92"/>
      <c r="K34" s="92"/>
      <c r="L34" s="92"/>
    </row>
    <row r="35" spans="2:12" customFormat="1" ht="15.75">
      <c r="B35" s="57" t="s">
        <v>276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</row>
    <row r="36" spans="2:12" customFormat="1" ht="15.75">
      <c r="B36" s="58" t="s">
        <v>266</v>
      </c>
      <c r="C36" s="89"/>
      <c r="D36" s="89"/>
      <c r="E36" s="89"/>
      <c r="F36" s="89"/>
      <c r="G36" s="89"/>
      <c r="H36" s="92"/>
      <c r="I36" s="92"/>
      <c r="J36" s="92"/>
      <c r="K36" s="92"/>
      <c r="L36" s="92"/>
    </row>
    <row r="37" spans="2:12" customFormat="1" ht="15.75">
      <c r="B37" s="57" t="s">
        <v>256</v>
      </c>
      <c r="C37" s="88"/>
      <c r="D37" s="88"/>
      <c r="E37" s="88"/>
      <c r="F37" s="88"/>
      <c r="G37" s="88"/>
      <c r="H37" s="91"/>
      <c r="I37" s="91"/>
      <c r="J37" s="91">
        <v>451.07</v>
      </c>
      <c r="K37" s="91"/>
      <c r="L37" s="91">
        <v>0.22</v>
      </c>
    </row>
    <row r="38" spans="2:12" customFormat="1" ht="15.75">
      <c r="B38" s="57" t="s">
        <v>271</v>
      </c>
      <c r="C38" s="88"/>
      <c r="D38" s="88"/>
      <c r="E38" s="88"/>
      <c r="F38" s="88"/>
      <c r="G38" s="88"/>
      <c r="H38" s="91"/>
      <c r="I38" s="91"/>
      <c r="J38" s="91"/>
      <c r="K38" s="91"/>
      <c r="L38" s="91"/>
    </row>
    <row r="39" spans="2:12" customFormat="1" ht="15.75">
      <c r="B39" s="58" t="s">
        <v>266</v>
      </c>
      <c r="C39" s="89"/>
      <c r="D39" s="89"/>
      <c r="E39" s="89"/>
      <c r="F39" s="89"/>
      <c r="G39" s="89"/>
      <c r="H39" s="92"/>
      <c r="I39" s="92"/>
      <c r="J39" s="92"/>
      <c r="K39" s="92"/>
      <c r="L39" s="92"/>
    </row>
    <row r="40" spans="2:12" customFormat="1" ht="15.75">
      <c r="B40" s="57" t="s">
        <v>276</v>
      </c>
      <c r="C40" s="88"/>
      <c r="D40" s="88"/>
      <c r="E40" s="88"/>
      <c r="F40" s="88"/>
      <c r="G40" s="88"/>
      <c r="H40" s="91"/>
      <c r="I40" s="91"/>
      <c r="J40" s="91">
        <v>451.07</v>
      </c>
      <c r="K40" s="91"/>
      <c r="L40" s="91">
        <v>0.22</v>
      </c>
    </row>
    <row r="41" spans="2:12">
      <c r="B41" s="58" t="s">
        <v>266</v>
      </c>
      <c r="C41" s="89"/>
      <c r="D41" s="89"/>
      <c r="E41" s="89"/>
      <c r="F41" s="89"/>
      <c r="G41" s="89"/>
      <c r="H41" s="92"/>
      <c r="I41" s="92"/>
      <c r="J41" s="92"/>
      <c r="K41" s="92"/>
      <c r="L41" s="92"/>
    </row>
    <row r="42" spans="2:12">
      <c r="B42" s="58" t="s">
        <v>1182</v>
      </c>
      <c r="C42" s="89">
        <v>1000520</v>
      </c>
      <c r="D42" s="89"/>
      <c r="E42" s="89"/>
      <c r="F42" s="89"/>
      <c r="G42" s="89" t="s">
        <v>184</v>
      </c>
      <c r="H42" s="92">
        <v>0</v>
      </c>
      <c r="I42" s="92">
        <v>0</v>
      </c>
      <c r="J42" s="92">
        <v>217.44</v>
      </c>
      <c r="K42" s="92">
        <v>1.85</v>
      </c>
      <c r="L42" s="92">
        <v>0.1</v>
      </c>
    </row>
    <row r="43" spans="2:12">
      <c r="B43" s="58" t="s">
        <v>1183</v>
      </c>
      <c r="C43" s="89">
        <v>10006526</v>
      </c>
      <c r="D43" s="89"/>
      <c r="E43" s="89"/>
      <c r="F43" s="89"/>
      <c r="G43" s="89" t="s">
        <v>186</v>
      </c>
      <c r="H43" s="92">
        <v>0</v>
      </c>
      <c r="I43" s="92">
        <v>0</v>
      </c>
      <c r="J43" s="92">
        <v>186.86</v>
      </c>
      <c r="K43" s="92">
        <v>1.59</v>
      </c>
      <c r="L43" s="92">
        <v>0.09</v>
      </c>
    </row>
    <row r="44" spans="2:12">
      <c r="B44" s="112" t="s">
        <v>1184</v>
      </c>
      <c r="C44" s="89">
        <v>1000678</v>
      </c>
      <c r="D44" s="89"/>
      <c r="E44" s="89"/>
      <c r="F44" s="89"/>
      <c r="G44" s="89" t="s">
        <v>187</v>
      </c>
      <c r="H44" s="92">
        <v>0</v>
      </c>
      <c r="I44" s="92">
        <v>0</v>
      </c>
      <c r="J44" s="92">
        <v>46.78</v>
      </c>
      <c r="K44" s="92">
        <v>0.4</v>
      </c>
      <c r="L44" s="92">
        <v>0.02</v>
      </c>
    </row>
    <row r="45" spans="2:12">
      <c r="B45" s="6" t="s">
        <v>52</v>
      </c>
      <c r="D45" s="1"/>
    </row>
    <row r="46" spans="2:12">
      <c r="D46" s="1"/>
    </row>
    <row r="47" spans="2:12">
      <c r="D47" s="1"/>
    </row>
    <row r="48" spans="2:12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W564"/>
  <sheetViews>
    <sheetView rightToLeft="1" workbookViewId="0"/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bestFit="1" customWidth="1"/>
    <col min="4" max="4" width="8.85546875" style="2" customWidth="1"/>
    <col min="5" max="5" width="9.85546875" style="1" bestFit="1" customWidth="1"/>
    <col min="6" max="6" width="11.85546875" style="1" bestFit="1" customWidth="1"/>
    <col min="7" max="7" width="18.42578125" style="1" bestFit="1" customWidth="1"/>
    <col min="8" max="8" width="7.85546875" style="1" bestFit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277</v>
      </c>
    </row>
    <row r="2" spans="2:49">
      <c r="B2" s="82" t="s">
        <v>278</v>
      </c>
    </row>
    <row r="3" spans="2:49">
      <c r="B3" s="82" t="s">
        <v>279</v>
      </c>
    </row>
    <row r="4" spans="2:49">
      <c r="B4" s="82" t="s">
        <v>280</v>
      </c>
    </row>
    <row r="6" spans="2:49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49" ht="26.25" customHeight="1">
      <c r="B7" s="160" t="s">
        <v>131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49" s="3" customFormat="1" ht="47.25">
      <c r="B8" s="20" t="s">
        <v>149</v>
      </c>
      <c r="C8" s="25" t="s">
        <v>50</v>
      </c>
      <c r="D8" s="47" t="s">
        <v>84</v>
      </c>
      <c r="E8" s="25" t="s">
        <v>133</v>
      </c>
      <c r="F8" s="25" t="s">
        <v>134</v>
      </c>
      <c r="G8" s="25" t="s">
        <v>0</v>
      </c>
      <c r="H8" s="25" t="s">
        <v>137</v>
      </c>
      <c r="I8" s="25" t="s">
        <v>143</v>
      </c>
      <c r="J8" s="47" t="s">
        <v>193</v>
      </c>
      <c r="K8" s="26" t="s">
        <v>195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3" t="s">
        <v>8</v>
      </c>
      <c r="K10" s="63" t="s">
        <v>9</v>
      </c>
      <c r="AW10" s="1"/>
    </row>
    <row r="11" spans="2:49" s="4" customFormat="1" ht="18" customHeight="1">
      <c r="B11" s="56" t="s">
        <v>64</v>
      </c>
      <c r="C11" s="85"/>
      <c r="D11" s="85"/>
      <c r="E11" s="85"/>
      <c r="F11" s="96"/>
      <c r="G11" s="84">
        <v>-61815338.079999998</v>
      </c>
      <c r="H11" s="84"/>
      <c r="I11" s="84">
        <v>350.8</v>
      </c>
      <c r="J11" s="84"/>
      <c r="K11" s="84">
        <v>0.17</v>
      </c>
      <c r="AW11" s="1"/>
    </row>
    <row r="12" spans="2:49" customFormat="1" ht="19.5" customHeight="1">
      <c r="B12" s="59" t="s">
        <v>1050</v>
      </c>
      <c r="C12" s="88"/>
      <c r="D12" s="88"/>
      <c r="E12" s="88"/>
      <c r="F12" s="97"/>
      <c r="G12" s="91">
        <v>-61815338.079999998</v>
      </c>
      <c r="H12" s="91"/>
      <c r="I12" s="91">
        <v>350.8</v>
      </c>
      <c r="J12" s="91"/>
      <c r="K12" s="91">
        <v>0.17</v>
      </c>
    </row>
    <row r="13" spans="2:49" customFormat="1" ht="15.75">
      <c r="B13" s="59" t="s">
        <v>244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266</v>
      </c>
      <c r="C14" s="90"/>
      <c r="D14" s="90"/>
      <c r="E14" s="90"/>
      <c r="F14" s="101"/>
      <c r="G14" s="114"/>
      <c r="H14" s="114"/>
      <c r="I14" s="114"/>
      <c r="J14" s="114"/>
      <c r="K14" s="114"/>
    </row>
    <row r="15" spans="2:49" customFormat="1" ht="15.75">
      <c r="B15" s="59" t="s">
        <v>1049</v>
      </c>
      <c r="C15" s="88"/>
      <c r="D15" s="88"/>
      <c r="E15" s="88"/>
      <c r="F15" s="97"/>
      <c r="G15" s="91">
        <v>-61815338.079999998</v>
      </c>
      <c r="H15" s="91"/>
      <c r="I15" s="91">
        <v>350.8</v>
      </c>
      <c r="J15" s="91"/>
      <c r="K15" s="91">
        <v>0.17</v>
      </c>
    </row>
    <row r="16" spans="2:49" customFormat="1" ht="15.75">
      <c r="B16" s="68" t="s">
        <v>266</v>
      </c>
      <c r="C16" s="90"/>
      <c r="D16" s="90"/>
      <c r="E16" s="90"/>
      <c r="F16" s="101"/>
      <c r="G16" s="114"/>
      <c r="H16" s="114"/>
      <c r="I16" s="114"/>
      <c r="J16" s="114"/>
      <c r="K16" s="114"/>
    </row>
    <row r="17" spans="2:11" customFormat="1" ht="15.75">
      <c r="B17" s="68" t="s">
        <v>1051</v>
      </c>
      <c r="C17" s="90">
        <v>9917246</v>
      </c>
      <c r="D17" s="90" t="s">
        <v>979</v>
      </c>
      <c r="E17" s="90" t="s">
        <v>185</v>
      </c>
      <c r="F17" s="101">
        <v>42732</v>
      </c>
      <c r="G17" s="114">
        <v>-5440</v>
      </c>
      <c r="H17" s="114">
        <v>-13.130699999999999</v>
      </c>
      <c r="I17" s="114">
        <v>0.71</v>
      </c>
      <c r="J17" s="114">
        <v>0.2</v>
      </c>
      <c r="K17" s="114">
        <v>0</v>
      </c>
    </row>
    <row r="18" spans="2:11" customFormat="1" ht="15.75">
      <c r="B18" s="68" t="s">
        <v>1051</v>
      </c>
      <c r="C18" s="90">
        <v>99225567</v>
      </c>
      <c r="D18" s="90" t="s">
        <v>979</v>
      </c>
      <c r="E18" s="90" t="s">
        <v>185</v>
      </c>
      <c r="F18" s="101">
        <v>42733</v>
      </c>
      <c r="G18" s="114">
        <v>5440</v>
      </c>
      <c r="H18" s="114">
        <v>-13.669700000000001</v>
      </c>
      <c r="I18" s="114">
        <v>-0.74</v>
      </c>
      <c r="J18" s="114">
        <v>-0.21</v>
      </c>
      <c r="K18" s="114">
        <v>0</v>
      </c>
    </row>
    <row r="19" spans="2:11" customFormat="1" ht="15.75">
      <c r="B19" s="68" t="s">
        <v>1052</v>
      </c>
      <c r="C19" s="90">
        <v>9917253</v>
      </c>
      <c r="D19" s="90" t="s">
        <v>979</v>
      </c>
      <c r="E19" s="90" t="s">
        <v>185</v>
      </c>
      <c r="F19" s="101">
        <v>42732</v>
      </c>
      <c r="G19" s="114">
        <v>5921.98</v>
      </c>
      <c r="H19" s="114">
        <v>0</v>
      </c>
      <c r="I19" s="114">
        <v>0</v>
      </c>
      <c r="J19" s="114">
        <v>0</v>
      </c>
      <c r="K19" s="114">
        <v>0</v>
      </c>
    </row>
    <row r="20" spans="2:11" customFormat="1" ht="15.75">
      <c r="B20" s="68" t="s">
        <v>1052</v>
      </c>
      <c r="C20" s="90">
        <v>99225575</v>
      </c>
      <c r="D20" s="90" t="s">
        <v>979</v>
      </c>
      <c r="E20" s="90" t="s">
        <v>185</v>
      </c>
      <c r="F20" s="101">
        <v>42733</v>
      </c>
      <c r="G20" s="114">
        <v>-5921.98</v>
      </c>
      <c r="H20" s="114">
        <v>0</v>
      </c>
      <c r="I20" s="114">
        <v>0</v>
      </c>
      <c r="J20" s="114">
        <v>0</v>
      </c>
      <c r="K20" s="114">
        <v>0</v>
      </c>
    </row>
    <row r="21" spans="2:11" customFormat="1" ht="15.75">
      <c r="B21" s="68" t="s">
        <v>1053</v>
      </c>
      <c r="C21" s="90">
        <v>9917139</v>
      </c>
      <c r="D21" s="90" t="s">
        <v>979</v>
      </c>
      <c r="E21" s="90" t="s">
        <v>185</v>
      </c>
      <c r="F21" s="101">
        <v>42695</v>
      </c>
      <c r="G21" s="114">
        <v>15000</v>
      </c>
      <c r="H21" s="114">
        <v>-2.0468700000000002</v>
      </c>
      <c r="I21" s="114">
        <v>-0.31</v>
      </c>
      <c r="J21" s="114">
        <v>-0.09</v>
      </c>
      <c r="K21" s="114">
        <v>0</v>
      </c>
    </row>
    <row r="22" spans="2:11" customFormat="1" ht="15.75">
      <c r="B22" s="68" t="s">
        <v>1053</v>
      </c>
      <c r="C22" s="90">
        <v>9917394</v>
      </c>
      <c r="D22" s="90" t="s">
        <v>979</v>
      </c>
      <c r="E22" s="90" t="s">
        <v>185</v>
      </c>
      <c r="F22" s="101">
        <v>42732</v>
      </c>
      <c r="G22" s="114">
        <v>-15000</v>
      </c>
      <c r="H22" s="114">
        <v>-2.0468700000000002</v>
      </c>
      <c r="I22" s="114">
        <v>0.31</v>
      </c>
      <c r="J22" s="114">
        <v>0.09</v>
      </c>
      <c r="K22" s="114">
        <v>0</v>
      </c>
    </row>
    <row r="23" spans="2:11" customFormat="1" ht="15.75">
      <c r="B23" s="68" t="s">
        <v>1053</v>
      </c>
      <c r="C23" s="90">
        <v>99225237</v>
      </c>
      <c r="D23" s="90" t="s">
        <v>979</v>
      </c>
      <c r="E23" s="90" t="s">
        <v>185</v>
      </c>
      <c r="F23" s="101">
        <v>42733</v>
      </c>
      <c r="G23" s="114">
        <v>15000</v>
      </c>
      <c r="H23" s="114">
        <v>-2.0773000000000001</v>
      </c>
      <c r="I23" s="114">
        <v>-0.31</v>
      </c>
      <c r="J23" s="114">
        <v>-0.09</v>
      </c>
      <c r="K23" s="114">
        <v>0</v>
      </c>
    </row>
    <row r="24" spans="2:11" customFormat="1" ht="15.75">
      <c r="B24" s="68" t="s">
        <v>1054</v>
      </c>
      <c r="C24" s="90">
        <v>99224156</v>
      </c>
      <c r="D24" s="90" t="s">
        <v>979</v>
      </c>
      <c r="E24" s="90" t="s">
        <v>185</v>
      </c>
      <c r="F24" s="101">
        <v>42685</v>
      </c>
      <c r="G24" s="114">
        <v>11000</v>
      </c>
      <c r="H24" s="114">
        <v>-2.0466000000000002</v>
      </c>
      <c r="I24" s="114">
        <v>-0.23</v>
      </c>
      <c r="J24" s="114">
        <v>-0.06</v>
      </c>
      <c r="K24" s="114">
        <v>0</v>
      </c>
    </row>
    <row r="25" spans="2:11" customFormat="1" ht="15.75">
      <c r="B25" s="68" t="s">
        <v>1055</v>
      </c>
      <c r="C25" s="90">
        <v>99226144</v>
      </c>
      <c r="D25" s="90" t="s">
        <v>979</v>
      </c>
      <c r="E25" s="90" t="s">
        <v>185</v>
      </c>
      <c r="F25" s="101">
        <v>42733</v>
      </c>
      <c r="G25" s="114">
        <v>-115900</v>
      </c>
      <c r="H25" s="114">
        <v>0.77459999999999996</v>
      </c>
      <c r="I25" s="114">
        <v>-0.89</v>
      </c>
      <c r="J25" s="114">
        <v>-0.25</v>
      </c>
      <c r="K25" s="114">
        <v>0</v>
      </c>
    </row>
    <row r="26" spans="2:11" customFormat="1" ht="15.75">
      <c r="B26" s="68" t="s">
        <v>1056</v>
      </c>
      <c r="C26" s="90">
        <v>9916909</v>
      </c>
      <c r="D26" s="90" t="s">
        <v>979</v>
      </c>
      <c r="E26" s="90" t="s">
        <v>185</v>
      </c>
      <c r="F26" s="101">
        <v>42676</v>
      </c>
      <c r="G26" s="114">
        <v>-115900</v>
      </c>
      <c r="H26" s="114">
        <v>0.95426999999999995</v>
      </c>
      <c r="I26" s="114">
        <v>-1.1100000000000001</v>
      </c>
      <c r="J26" s="114">
        <v>-0.32</v>
      </c>
      <c r="K26" s="114">
        <v>0</v>
      </c>
    </row>
    <row r="27" spans="2:11" customFormat="1" ht="15.75">
      <c r="B27" s="68" t="s">
        <v>1056</v>
      </c>
      <c r="C27" s="90">
        <v>9917345</v>
      </c>
      <c r="D27" s="90" t="s">
        <v>979</v>
      </c>
      <c r="E27" s="90" t="s">
        <v>185</v>
      </c>
      <c r="F27" s="101">
        <v>42732</v>
      </c>
      <c r="G27" s="114">
        <v>115900</v>
      </c>
      <c r="H27" s="114">
        <v>0.95426999999999995</v>
      </c>
      <c r="I27" s="114">
        <v>1.1100000000000001</v>
      </c>
      <c r="J27" s="114">
        <v>0.32</v>
      </c>
      <c r="K27" s="114">
        <v>0</v>
      </c>
    </row>
    <row r="28" spans="2:11" customFormat="1" ht="15.75">
      <c r="B28" s="68" t="s">
        <v>1057</v>
      </c>
      <c r="C28" s="90">
        <v>9917352</v>
      </c>
      <c r="D28" s="90" t="s">
        <v>979</v>
      </c>
      <c r="E28" s="90" t="s">
        <v>185</v>
      </c>
      <c r="F28" s="101">
        <v>42732</v>
      </c>
      <c r="G28" s="114">
        <v>-142267.25</v>
      </c>
      <c r="H28" s="114">
        <v>0</v>
      </c>
      <c r="I28" s="114">
        <v>0</v>
      </c>
      <c r="J28" s="114">
        <v>0</v>
      </c>
      <c r="K28" s="114">
        <v>0</v>
      </c>
    </row>
    <row r="29" spans="2:11" customFormat="1" ht="15.75">
      <c r="B29" s="68" t="s">
        <v>1058</v>
      </c>
      <c r="C29" s="90">
        <v>9916917</v>
      </c>
      <c r="D29" s="90" t="s">
        <v>979</v>
      </c>
      <c r="E29" s="90" t="s">
        <v>185</v>
      </c>
      <c r="F29" s="101">
        <v>42676</v>
      </c>
      <c r="G29" s="114">
        <v>142267.25</v>
      </c>
      <c r="H29" s="114">
        <v>0</v>
      </c>
      <c r="I29" s="114">
        <v>0</v>
      </c>
      <c r="J29" s="114">
        <v>0</v>
      </c>
      <c r="K29" s="114">
        <v>0</v>
      </c>
    </row>
    <row r="30" spans="2:11" customFormat="1" ht="15.75">
      <c r="B30" s="68" t="s">
        <v>1059</v>
      </c>
      <c r="C30" s="90">
        <v>99226151</v>
      </c>
      <c r="D30" s="90" t="s">
        <v>979</v>
      </c>
      <c r="E30" s="90" t="s">
        <v>185</v>
      </c>
      <c r="F30" s="101">
        <v>42733</v>
      </c>
      <c r="G30" s="114">
        <v>142267.25</v>
      </c>
      <c r="H30" s="114">
        <v>0</v>
      </c>
      <c r="I30" s="114">
        <v>0</v>
      </c>
      <c r="J30" s="114">
        <v>0</v>
      </c>
      <c r="K30" s="114">
        <v>0</v>
      </c>
    </row>
    <row r="31" spans="2:11" customFormat="1" ht="15.75">
      <c r="B31" s="68" t="s">
        <v>1060</v>
      </c>
      <c r="C31" s="90">
        <v>99225989</v>
      </c>
      <c r="D31" s="90" t="s">
        <v>979</v>
      </c>
      <c r="E31" s="90" t="s">
        <v>185</v>
      </c>
      <c r="F31" s="101">
        <v>42733</v>
      </c>
      <c r="G31" s="114">
        <v>7200</v>
      </c>
      <c r="H31" s="114">
        <v>1.9853000000000001</v>
      </c>
      <c r="I31" s="114">
        <v>0.14000000000000001</v>
      </c>
      <c r="J31" s="114">
        <v>0.04</v>
      </c>
      <c r="K31" s="114">
        <v>0</v>
      </c>
    </row>
    <row r="32" spans="2:11" customFormat="1" ht="15.75">
      <c r="B32" s="68" t="s">
        <v>1061</v>
      </c>
      <c r="C32" s="90">
        <v>9916982</v>
      </c>
      <c r="D32" s="90" t="s">
        <v>979</v>
      </c>
      <c r="E32" s="90" t="s">
        <v>185</v>
      </c>
      <c r="F32" s="101">
        <v>42677</v>
      </c>
      <c r="G32" s="114">
        <v>-2350</v>
      </c>
      <c r="H32" s="114">
        <v>-18.61375</v>
      </c>
      <c r="I32" s="114">
        <v>0.44</v>
      </c>
      <c r="J32" s="114">
        <v>0.12</v>
      </c>
      <c r="K32" s="114">
        <v>0</v>
      </c>
    </row>
    <row r="33" spans="2:11" customFormat="1" ht="15.75">
      <c r="B33" s="68" t="s">
        <v>1061</v>
      </c>
      <c r="C33" s="90">
        <v>9917402</v>
      </c>
      <c r="D33" s="90" t="s">
        <v>979</v>
      </c>
      <c r="E33" s="90" t="s">
        <v>185</v>
      </c>
      <c r="F33" s="101">
        <v>42732</v>
      </c>
      <c r="G33" s="114">
        <v>2350</v>
      </c>
      <c r="H33" s="114">
        <v>-18.61375</v>
      </c>
      <c r="I33" s="114">
        <v>-0.44</v>
      </c>
      <c r="J33" s="114">
        <v>-0.12</v>
      </c>
      <c r="K33" s="114">
        <v>0</v>
      </c>
    </row>
    <row r="34" spans="2:11" customFormat="1" ht="15.75">
      <c r="B34" s="68" t="s">
        <v>1062</v>
      </c>
      <c r="C34" s="90">
        <v>99225922</v>
      </c>
      <c r="D34" s="90" t="s">
        <v>979</v>
      </c>
      <c r="E34" s="90" t="s">
        <v>185</v>
      </c>
      <c r="F34" s="101">
        <v>42733</v>
      </c>
      <c r="G34" s="114">
        <v>-2350</v>
      </c>
      <c r="H34" s="114">
        <v>-19.092400000000001</v>
      </c>
      <c r="I34" s="114">
        <v>0.45</v>
      </c>
      <c r="J34" s="114">
        <v>0.13</v>
      </c>
      <c r="K34" s="114">
        <v>0</v>
      </c>
    </row>
    <row r="35" spans="2:11" customFormat="1" ht="15.75">
      <c r="B35" s="68" t="s">
        <v>1063</v>
      </c>
      <c r="C35" s="90">
        <v>9917105</v>
      </c>
      <c r="D35" s="90" t="s">
        <v>979</v>
      </c>
      <c r="E35" s="90" t="s">
        <v>185</v>
      </c>
      <c r="F35" s="101">
        <v>42695</v>
      </c>
      <c r="G35" s="114">
        <v>-140000</v>
      </c>
      <c r="H35" s="114">
        <v>-4.9489999999999998</v>
      </c>
      <c r="I35" s="114">
        <v>6.93</v>
      </c>
      <c r="J35" s="114">
        <v>1.98</v>
      </c>
      <c r="K35" s="114">
        <v>0</v>
      </c>
    </row>
    <row r="36" spans="2:11" customFormat="1" ht="15.75">
      <c r="B36" s="68" t="s">
        <v>1064</v>
      </c>
      <c r="C36" s="90">
        <v>9917261</v>
      </c>
      <c r="D36" s="90" t="s">
        <v>979</v>
      </c>
      <c r="E36" s="90" t="s">
        <v>185</v>
      </c>
      <c r="F36" s="101">
        <v>42732</v>
      </c>
      <c r="G36" s="114">
        <v>66000</v>
      </c>
      <c r="H36" s="114">
        <v>-16.818529999999999</v>
      </c>
      <c r="I36" s="114">
        <v>-11.1</v>
      </c>
      <c r="J36" s="114">
        <v>-3.16</v>
      </c>
      <c r="K36" s="114">
        <v>-0.01</v>
      </c>
    </row>
    <row r="37" spans="2:11" customFormat="1" ht="15.75">
      <c r="B37" s="68" t="s">
        <v>1064</v>
      </c>
      <c r="C37" s="90">
        <v>99225583</v>
      </c>
      <c r="D37" s="90" t="s">
        <v>979</v>
      </c>
      <c r="E37" s="90" t="s">
        <v>185</v>
      </c>
      <c r="F37" s="101">
        <v>42733</v>
      </c>
      <c r="G37" s="114">
        <v>-66000</v>
      </c>
      <c r="H37" s="114">
        <v>-17.357500000000002</v>
      </c>
      <c r="I37" s="114">
        <v>11.46</v>
      </c>
      <c r="J37" s="114">
        <v>3.27</v>
      </c>
      <c r="K37" s="114">
        <v>0.01</v>
      </c>
    </row>
    <row r="38" spans="2:11" customFormat="1" ht="15.75">
      <c r="B38" s="68" t="s">
        <v>1065</v>
      </c>
      <c r="C38" s="90">
        <v>9917303</v>
      </c>
      <c r="D38" s="90" t="s">
        <v>979</v>
      </c>
      <c r="E38" s="90" t="s">
        <v>185</v>
      </c>
      <c r="F38" s="101">
        <v>42732</v>
      </c>
      <c r="G38" s="114">
        <v>1037000</v>
      </c>
      <c r="H38" s="114">
        <v>-19.353729999999999</v>
      </c>
      <c r="I38" s="114">
        <v>-200.7</v>
      </c>
      <c r="J38" s="114">
        <v>-57.21</v>
      </c>
      <c r="K38" s="114">
        <v>-0.1</v>
      </c>
    </row>
    <row r="39" spans="2:11" customFormat="1" ht="15.75">
      <c r="B39" s="68" t="s">
        <v>1065</v>
      </c>
      <c r="C39" s="90">
        <v>99225617</v>
      </c>
      <c r="D39" s="90" t="s">
        <v>979</v>
      </c>
      <c r="E39" s="90" t="s">
        <v>185</v>
      </c>
      <c r="F39" s="101">
        <v>42733</v>
      </c>
      <c r="G39" s="114">
        <v>-1037000</v>
      </c>
      <c r="H39" s="114">
        <v>-19.8795</v>
      </c>
      <c r="I39" s="114">
        <v>206.15</v>
      </c>
      <c r="J39" s="114">
        <v>58.77</v>
      </c>
      <c r="K39" s="114">
        <v>0.1</v>
      </c>
    </row>
    <row r="40" spans="2:11" customFormat="1" ht="15.75">
      <c r="B40" s="68" t="s">
        <v>1066</v>
      </c>
      <c r="C40" s="90">
        <v>9917006</v>
      </c>
      <c r="D40" s="90" t="s">
        <v>979</v>
      </c>
      <c r="E40" s="90" t="s">
        <v>185</v>
      </c>
      <c r="F40" s="101">
        <v>42682</v>
      </c>
      <c r="G40" s="114">
        <v>-971460</v>
      </c>
      <c r="H40" s="114">
        <v>-21.274329999999999</v>
      </c>
      <c r="I40" s="114">
        <v>206.67</v>
      </c>
      <c r="J40" s="114">
        <v>58.91</v>
      </c>
      <c r="K40" s="114">
        <v>0.1</v>
      </c>
    </row>
    <row r="41" spans="2:11" customFormat="1" ht="15.75">
      <c r="B41" s="68" t="s">
        <v>1066</v>
      </c>
      <c r="C41" s="90">
        <v>9917329</v>
      </c>
      <c r="D41" s="90" t="s">
        <v>979</v>
      </c>
      <c r="E41" s="90" t="s">
        <v>185</v>
      </c>
      <c r="F41" s="101">
        <v>42732</v>
      </c>
      <c r="G41" s="114">
        <v>13900</v>
      </c>
      <c r="H41" s="114">
        <v>-21.274329999999999</v>
      </c>
      <c r="I41" s="114">
        <v>-2.96</v>
      </c>
      <c r="J41" s="114">
        <v>-0.84</v>
      </c>
      <c r="K41" s="114">
        <v>0</v>
      </c>
    </row>
    <row r="42" spans="2:11" customFormat="1" ht="15.75">
      <c r="B42" s="68" t="s">
        <v>1066</v>
      </c>
      <c r="C42" s="90">
        <v>99226243</v>
      </c>
      <c r="D42" s="90" t="s">
        <v>979</v>
      </c>
      <c r="E42" s="90" t="s">
        <v>185</v>
      </c>
      <c r="F42" s="101">
        <v>42733</v>
      </c>
      <c r="G42" s="114">
        <v>-13900</v>
      </c>
      <c r="H42" s="114">
        <v>-21.8141</v>
      </c>
      <c r="I42" s="114">
        <v>3.03</v>
      </c>
      <c r="J42" s="114">
        <v>0.86</v>
      </c>
      <c r="K42" s="114">
        <v>0</v>
      </c>
    </row>
    <row r="43" spans="2:11">
      <c r="B43" s="68" t="s">
        <v>1067</v>
      </c>
      <c r="C43" s="90">
        <v>9917014</v>
      </c>
      <c r="D43" s="90" t="s">
        <v>979</v>
      </c>
      <c r="E43" s="90" t="s">
        <v>185</v>
      </c>
      <c r="F43" s="101">
        <v>42682</v>
      </c>
      <c r="G43" s="114">
        <v>1078126.31</v>
      </c>
      <c r="H43" s="114">
        <v>0</v>
      </c>
      <c r="I43" s="114">
        <v>0</v>
      </c>
      <c r="J43" s="114">
        <v>0</v>
      </c>
      <c r="K43" s="114">
        <v>0</v>
      </c>
    </row>
    <row r="44" spans="2:11">
      <c r="B44" s="68" t="s">
        <v>1067</v>
      </c>
      <c r="C44" s="90">
        <v>9917337</v>
      </c>
      <c r="D44" s="90" t="s">
        <v>979</v>
      </c>
      <c r="E44" s="90" t="s">
        <v>185</v>
      </c>
      <c r="F44" s="101">
        <v>42732</v>
      </c>
      <c r="G44" s="114">
        <v>-15426.22</v>
      </c>
      <c r="H44" s="114">
        <v>0</v>
      </c>
      <c r="I44" s="114">
        <v>0</v>
      </c>
      <c r="J44" s="114">
        <v>0</v>
      </c>
      <c r="K44" s="114">
        <v>0</v>
      </c>
    </row>
    <row r="45" spans="2:11">
      <c r="B45" s="68" t="s">
        <v>1068</v>
      </c>
      <c r="C45" s="90">
        <v>99226250</v>
      </c>
      <c r="D45" s="90" t="s">
        <v>979</v>
      </c>
      <c r="E45" s="90" t="s">
        <v>185</v>
      </c>
      <c r="F45" s="101">
        <v>42733</v>
      </c>
      <c r="G45" s="114">
        <v>15426.22</v>
      </c>
      <c r="H45" s="114">
        <v>0</v>
      </c>
      <c r="I45" s="114">
        <v>0</v>
      </c>
      <c r="J45" s="114">
        <v>0</v>
      </c>
      <c r="K45" s="114">
        <v>0</v>
      </c>
    </row>
    <row r="46" spans="2:11">
      <c r="B46" s="68" t="s">
        <v>1069</v>
      </c>
      <c r="C46" s="90">
        <v>9917311</v>
      </c>
      <c r="D46" s="90" t="s">
        <v>979</v>
      </c>
      <c r="E46" s="90" t="s">
        <v>185</v>
      </c>
      <c r="F46" s="101">
        <v>42732</v>
      </c>
      <c r="G46" s="114">
        <v>-1145677.6000000001</v>
      </c>
      <c r="H46" s="114">
        <v>0</v>
      </c>
      <c r="I46" s="114">
        <v>0</v>
      </c>
      <c r="J46" s="114">
        <v>0</v>
      </c>
      <c r="K46" s="114">
        <v>0</v>
      </c>
    </row>
    <row r="47" spans="2:11">
      <c r="B47" s="68" t="s">
        <v>1069</v>
      </c>
      <c r="C47" s="90">
        <v>99225625</v>
      </c>
      <c r="D47" s="90" t="s">
        <v>979</v>
      </c>
      <c r="E47" s="90" t="s">
        <v>185</v>
      </c>
      <c r="F47" s="101">
        <v>42733</v>
      </c>
      <c r="G47" s="114">
        <v>1145677.6000000001</v>
      </c>
      <c r="H47" s="114">
        <v>0</v>
      </c>
      <c r="I47" s="114">
        <v>0</v>
      </c>
      <c r="J47" s="114">
        <v>0</v>
      </c>
      <c r="K47" s="114">
        <v>0</v>
      </c>
    </row>
    <row r="48" spans="2:11">
      <c r="B48" s="68" t="s">
        <v>1070</v>
      </c>
      <c r="C48" s="90">
        <v>9917279</v>
      </c>
      <c r="D48" s="90" t="s">
        <v>979</v>
      </c>
      <c r="E48" s="90" t="s">
        <v>185</v>
      </c>
      <c r="F48" s="101">
        <v>42732</v>
      </c>
      <c r="G48" s="114">
        <v>-72481.2</v>
      </c>
      <c r="H48" s="114">
        <v>0</v>
      </c>
      <c r="I48" s="114">
        <v>0</v>
      </c>
      <c r="J48" s="114">
        <v>0</v>
      </c>
      <c r="K48" s="114">
        <v>0</v>
      </c>
    </row>
    <row r="49" spans="2:11">
      <c r="B49" s="68" t="s">
        <v>1071</v>
      </c>
      <c r="C49" s="90">
        <v>99225591</v>
      </c>
      <c r="D49" s="90" t="s">
        <v>979</v>
      </c>
      <c r="E49" s="90" t="s">
        <v>185</v>
      </c>
      <c r="F49" s="101">
        <v>42733</v>
      </c>
      <c r="G49" s="114">
        <v>72481.2</v>
      </c>
      <c r="H49" s="114">
        <v>0</v>
      </c>
      <c r="I49" s="114">
        <v>0</v>
      </c>
      <c r="J49" s="114">
        <v>0</v>
      </c>
      <c r="K49" s="114">
        <v>0</v>
      </c>
    </row>
    <row r="50" spans="2:11">
      <c r="B50" s="68" t="s">
        <v>1072</v>
      </c>
      <c r="C50" s="90">
        <v>9917113</v>
      </c>
      <c r="D50" s="90" t="s">
        <v>979</v>
      </c>
      <c r="E50" s="90" t="s">
        <v>185</v>
      </c>
      <c r="F50" s="101">
        <v>42695</v>
      </c>
      <c r="G50" s="114">
        <v>149422</v>
      </c>
      <c r="H50" s="114">
        <v>0</v>
      </c>
      <c r="I50" s="114">
        <v>0</v>
      </c>
      <c r="J50" s="114">
        <v>0</v>
      </c>
      <c r="K50" s="114">
        <v>0</v>
      </c>
    </row>
    <row r="51" spans="2:11">
      <c r="B51" s="68" t="s">
        <v>1073</v>
      </c>
      <c r="C51" s="90">
        <v>9916974</v>
      </c>
      <c r="D51" s="90" t="s">
        <v>979</v>
      </c>
      <c r="E51" s="90" t="s">
        <v>185</v>
      </c>
      <c r="F51" s="101">
        <v>42677</v>
      </c>
      <c r="G51" s="114">
        <v>-1350225</v>
      </c>
      <c r="H51" s="114">
        <v>3.9196800000000001</v>
      </c>
      <c r="I51" s="114">
        <v>-52.93</v>
      </c>
      <c r="J51" s="114">
        <v>-15.09</v>
      </c>
      <c r="K51" s="114">
        <v>-0.03</v>
      </c>
    </row>
    <row r="52" spans="2:11">
      <c r="B52" s="68" t="s">
        <v>1073</v>
      </c>
      <c r="C52" s="90">
        <v>9917378</v>
      </c>
      <c r="D52" s="90" t="s">
        <v>979</v>
      </c>
      <c r="E52" s="90" t="s">
        <v>185</v>
      </c>
      <c r="F52" s="101">
        <v>42732</v>
      </c>
      <c r="G52" s="114">
        <v>1350225</v>
      </c>
      <c r="H52" s="114">
        <v>3.9196800000000001</v>
      </c>
      <c r="I52" s="114">
        <v>52.93</v>
      </c>
      <c r="J52" s="114">
        <v>15.09</v>
      </c>
      <c r="K52" s="114">
        <v>0.03</v>
      </c>
    </row>
    <row r="53" spans="2:11">
      <c r="B53" s="68" t="s">
        <v>1073</v>
      </c>
      <c r="C53" s="90">
        <v>99225344</v>
      </c>
      <c r="D53" s="90" t="s">
        <v>979</v>
      </c>
      <c r="E53" s="90" t="s">
        <v>185</v>
      </c>
      <c r="F53" s="101">
        <v>42733</v>
      </c>
      <c r="G53" s="114">
        <v>-1350225</v>
      </c>
      <c r="H53" s="114">
        <v>3.9735</v>
      </c>
      <c r="I53" s="114">
        <v>-53.65</v>
      </c>
      <c r="J53" s="114">
        <v>-15.29</v>
      </c>
      <c r="K53" s="114">
        <v>-0.03</v>
      </c>
    </row>
    <row r="54" spans="2:11">
      <c r="B54" s="68" t="s">
        <v>1074</v>
      </c>
      <c r="C54" s="90">
        <v>99224032</v>
      </c>
      <c r="D54" s="90" t="s">
        <v>979</v>
      </c>
      <c r="E54" s="90" t="s">
        <v>185</v>
      </c>
      <c r="F54" s="101">
        <v>42697</v>
      </c>
      <c r="G54" s="114">
        <v>-8000</v>
      </c>
      <c r="H54" s="114">
        <v>-1.6358699999999999</v>
      </c>
      <c r="I54" s="114">
        <v>0.13</v>
      </c>
      <c r="J54" s="114">
        <v>0.04</v>
      </c>
      <c r="K54" s="114">
        <v>0</v>
      </c>
    </row>
    <row r="55" spans="2:11">
      <c r="B55" s="68" t="s">
        <v>1075</v>
      </c>
      <c r="C55" s="90">
        <v>9916719</v>
      </c>
      <c r="D55" s="90" t="s">
        <v>979</v>
      </c>
      <c r="E55" s="90" t="s">
        <v>185</v>
      </c>
      <c r="F55" s="101">
        <v>42653</v>
      </c>
      <c r="G55" s="114">
        <v>-935000</v>
      </c>
      <c r="H55" s="114">
        <v>6.0429500000000003</v>
      </c>
      <c r="I55" s="114">
        <v>-56.5</v>
      </c>
      <c r="J55" s="114">
        <v>-16.11</v>
      </c>
      <c r="K55" s="114">
        <v>-0.03</v>
      </c>
    </row>
    <row r="56" spans="2:11">
      <c r="B56" s="68" t="s">
        <v>1075</v>
      </c>
      <c r="C56" s="90">
        <v>9917360</v>
      </c>
      <c r="D56" s="90" t="s">
        <v>979</v>
      </c>
      <c r="E56" s="90" t="s">
        <v>185</v>
      </c>
      <c r="F56" s="101">
        <v>42732</v>
      </c>
      <c r="G56" s="114">
        <v>935000</v>
      </c>
      <c r="H56" s="114">
        <v>6.0429500000000003</v>
      </c>
      <c r="I56" s="114">
        <v>56.5</v>
      </c>
      <c r="J56" s="114">
        <v>16.11</v>
      </c>
      <c r="K56" s="114">
        <v>0.03</v>
      </c>
    </row>
    <row r="57" spans="2:11">
      <c r="B57" s="68" t="s">
        <v>1075</v>
      </c>
      <c r="C57" s="90">
        <v>99225252</v>
      </c>
      <c r="D57" s="90" t="s">
        <v>979</v>
      </c>
      <c r="E57" s="90" t="s">
        <v>185</v>
      </c>
      <c r="F57" s="101">
        <v>42733</v>
      </c>
      <c r="G57" s="114">
        <v>-935000</v>
      </c>
      <c r="H57" s="114">
        <v>6.0125000000000002</v>
      </c>
      <c r="I57" s="114">
        <v>-56.22</v>
      </c>
      <c r="J57" s="114">
        <v>-16.03</v>
      </c>
      <c r="K57" s="114">
        <v>-0.03</v>
      </c>
    </row>
    <row r="58" spans="2:11">
      <c r="B58" s="68" t="s">
        <v>1076</v>
      </c>
      <c r="C58" s="90">
        <v>99225971</v>
      </c>
      <c r="D58" s="90" t="s">
        <v>979</v>
      </c>
      <c r="E58" s="90" t="s">
        <v>185</v>
      </c>
      <c r="F58" s="101">
        <v>42733</v>
      </c>
      <c r="G58" s="114">
        <v>12500</v>
      </c>
      <c r="H58" s="114">
        <v>-0.26740000000000003</v>
      </c>
      <c r="I58" s="114">
        <v>-0.03</v>
      </c>
      <c r="J58" s="114">
        <v>-0.01</v>
      </c>
      <c r="K58" s="114">
        <v>0</v>
      </c>
    </row>
    <row r="59" spans="2:11">
      <c r="B59" s="68" t="s">
        <v>1077</v>
      </c>
      <c r="C59" s="90">
        <v>99224040</v>
      </c>
      <c r="D59" s="90" t="s">
        <v>979</v>
      </c>
      <c r="E59" s="90" t="s">
        <v>185</v>
      </c>
      <c r="F59" s="101">
        <v>42697</v>
      </c>
      <c r="G59" s="114">
        <v>-8000</v>
      </c>
      <c r="H59" s="114">
        <v>-1.82725</v>
      </c>
      <c r="I59" s="114">
        <v>0.15</v>
      </c>
      <c r="J59" s="114">
        <v>0.04</v>
      </c>
      <c r="K59" s="114">
        <v>0</v>
      </c>
    </row>
    <row r="60" spans="2:11">
      <c r="B60" s="68" t="s">
        <v>1078</v>
      </c>
      <c r="C60" s="90">
        <v>99224693</v>
      </c>
      <c r="D60" s="90" t="s">
        <v>979</v>
      </c>
      <c r="E60" s="90" t="s">
        <v>185</v>
      </c>
      <c r="F60" s="101">
        <v>42717</v>
      </c>
      <c r="G60" s="114">
        <v>-1028000</v>
      </c>
      <c r="H60" s="114">
        <v>4.2507999999999999</v>
      </c>
      <c r="I60" s="114">
        <v>-43.7</v>
      </c>
      <c r="J60" s="114">
        <v>-12.46</v>
      </c>
      <c r="K60" s="114">
        <v>-0.02</v>
      </c>
    </row>
    <row r="61" spans="2:11">
      <c r="B61" s="68" t="s">
        <v>1079</v>
      </c>
      <c r="C61" s="90">
        <v>99225369</v>
      </c>
      <c r="D61" s="90" t="s">
        <v>979</v>
      </c>
      <c r="E61" s="90" t="s">
        <v>185</v>
      </c>
      <c r="F61" s="101">
        <v>42733</v>
      </c>
      <c r="G61" s="114">
        <v>-554000</v>
      </c>
      <c r="H61" s="114">
        <v>-0.2419</v>
      </c>
      <c r="I61" s="114">
        <v>1.34</v>
      </c>
      <c r="J61" s="114">
        <v>0.38</v>
      </c>
      <c r="K61" s="114">
        <v>0</v>
      </c>
    </row>
    <row r="62" spans="2:11">
      <c r="B62" s="68" t="s">
        <v>1080</v>
      </c>
      <c r="C62" s="90">
        <v>99225443</v>
      </c>
      <c r="D62" s="90" t="s">
        <v>979</v>
      </c>
      <c r="E62" s="90" t="s">
        <v>185</v>
      </c>
      <c r="F62" s="101">
        <v>42733</v>
      </c>
      <c r="G62" s="114">
        <v>-92000</v>
      </c>
      <c r="H62" s="114">
        <v>-0.3826</v>
      </c>
      <c r="I62" s="114">
        <v>0.35</v>
      </c>
      <c r="J62" s="114">
        <v>0.1</v>
      </c>
      <c r="K62" s="114">
        <v>0</v>
      </c>
    </row>
    <row r="63" spans="2:11">
      <c r="B63" s="68" t="s">
        <v>1081</v>
      </c>
      <c r="C63" s="90">
        <v>99225427</v>
      </c>
      <c r="D63" s="90" t="s">
        <v>979</v>
      </c>
      <c r="E63" s="90" t="s">
        <v>185</v>
      </c>
      <c r="F63" s="101">
        <v>42733</v>
      </c>
      <c r="G63" s="114">
        <v>-56039000</v>
      </c>
      <c r="H63" s="114">
        <v>-0.42870000000000003</v>
      </c>
      <c r="I63" s="114">
        <v>247.13</v>
      </c>
      <c r="J63" s="114">
        <v>70.45</v>
      </c>
      <c r="K63" s="114">
        <v>0.12</v>
      </c>
    </row>
    <row r="64" spans="2:11">
      <c r="B64" s="68" t="s">
        <v>1082</v>
      </c>
      <c r="C64" s="90">
        <v>9916768</v>
      </c>
      <c r="D64" s="90" t="s">
        <v>979</v>
      </c>
      <c r="E64" s="90" t="s">
        <v>185</v>
      </c>
      <c r="F64" s="101">
        <v>42656</v>
      </c>
      <c r="G64" s="114">
        <v>-54967000</v>
      </c>
      <c r="H64" s="114">
        <v>-0.44233</v>
      </c>
      <c r="I64" s="114">
        <v>243.14</v>
      </c>
      <c r="J64" s="114">
        <v>69.31</v>
      </c>
      <c r="K64" s="114">
        <v>0.12</v>
      </c>
    </row>
    <row r="65" spans="2:11">
      <c r="B65" s="68" t="s">
        <v>1083</v>
      </c>
      <c r="C65" s="90">
        <v>9917410</v>
      </c>
      <c r="D65" s="90" t="s">
        <v>979</v>
      </c>
      <c r="E65" s="90" t="s">
        <v>185</v>
      </c>
      <c r="F65" s="101">
        <v>42732</v>
      </c>
      <c r="G65" s="114">
        <v>54656000</v>
      </c>
      <c r="H65" s="114">
        <v>-0.43845000000000001</v>
      </c>
      <c r="I65" s="114">
        <v>-239.64</v>
      </c>
      <c r="J65" s="114">
        <v>-68.31</v>
      </c>
      <c r="K65" s="114">
        <v>-0.11</v>
      </c>
    </row>
    <row r="66" spans="2:11">
      <c r="B66" s="68" t="s">
        <v>1084</v>
      </c>
      <c r="C66" s="90">
        <v>9917436</v>
      </c>
      <c r="D66" s="90" t="s">
        <v>979</v>
      </c>
      <c r="E66" s="90" t="s">
        <v>185</v>
      </c>
      <c r="F66" s="101">
        <v>42732</v>
      </c>
      <c r="G66" s="114">
        <v>1383000</v>
      </c>
      <c r="H66" s="114">
        <v>-0.42852000000000001</v>
      </c>
      <c r="I66" s="114">
        <v>-5.93</v>
      </c>
      <c r="J66" s="114">
        <v>-1.69</v>
      </c>
      <c r="K66" s="114">
        <v>0</v>
      </c>
    </row>
    <row r="67" spans="2:11">
      <c r="B67" s="68" t="s">
        <v>1085</v>
      </c>
      <c r="C67" s="90">
        <v>9917493</v>
      </c>
      <c r="D67" s="90" t="s">
        <v>979</v>
      </c>
      <c r="E67" s="90" t="s">
        <v>185</v>
      </c>
      <c r="F67" s="101">
        <v>42732</v>
      </c>
      <c r="G67" s="114">
        <v>92000</v>
      </c>
      <c r="H67" s="114">
        <v>-0.38712999999999997</v>
      </c>
      <c r="I67" s="114">
        <v>-0.36</v>
      </c>
      <c r="J67" s="114">
        <v>-0.1</v>
      </c>
      <c r="K67" s="114">
        <v>0</v>
      </c>
    </row>
    <row r="68" spans="2:11">
      <c r="B68" s="68" t="s">
        <v>1086</v>
      </c>
      <c r="C68" s="90">
        <v>9917022</v>
      </c>
      <c r="D68" s="90" t="s">
        <v>979</v>
      </c>
      <c r="E68" s="90" t="s">
        <v>185</v>
      </c>
      <c r="F68" s="101">
        <v>42690</v>
      </c>
      <c r="G68" s="114">
        <v>-1718000</v>
      </c>
      <c r="H68" s="114">
        <v>-0.23907999999999999</v>
      </c>
      <c r="I68" s="114">
        <v>4.1100000000000003</v>
      </c>
      <c r="J68" s="114">
        <v>1.17</v>
      </c>
      <c r="K68" s="114">
        <v>0</v>
      </c>
    </row>
    <row r="69" spans="2:11">
      <c r="B69" s="68" t="s">
        <v>1087</v>
      </c>
      <c r="C69" s="90">
        <v>9917576</v>
      </c>
      <c r="D69" s="90" t="s">
        <v>979</v>
      </c>
      <c r="E69" s="90" t="s">
        <v>185</v>
      </c>
      <c r="F69" s="101">
        <v>42732</v>
      </c>
      <c r="G69" s="114">
        <v>554000</v>
      </c>
      <c r="H69" s="114">
        <v>-0.23907999999999999</v>
      </c>
      <c r="I69" s="114">
        <v>-1.33</v>
      </c>
      <c r="J69" s="114">
        <v>-0.38</v>
      </c>
      <c r="K69" s="114">
        <v>0</v>
      </c>
    </row>
    <row r="70" spans="2:11">
      <c r="B70" s="68" t="s">
        <v>1088</v>
      </c>
      <c r="C70" s="90">
        <v>9917584</v>
      </c>
      <c r="D70" s="90" t="s">
        <v>979</v>
      </c>
      <c r="E70" s="90" t="s">
        <v>185</v>
      </c>
      <c r="F70" s="101">
        <v>42732</v>
      </c>
      <c r="G70" s="114">
        <v>-5085.6899999999996</v>
      </c>
      <c r="H70" s="114">
        <v>0</v>
      </c>
      <c r="I70" s="114">
        <v>0</v>
      </c>
      <c r="J70" s="114">
        <v>0</v>
      </c>
      <c r="K70" s="114">
        <v>0</v>
      </c>
    </row>
    <row r="71" spans="2:11">
      <c r="B71" s="68" t="s">
        <v>1089</v>
      </c>
      <c r="C71" s="90">
        <v>9917030</v>
      </c>
      <c r="D71" s="90" t="s">
        <v>979</v>
      </c>
      <c r="E71" s="90" t="s">
        <v>185</v>
      </c>
      <c r="F71" s="101">
        <v>42690</v>
      </c>
      <c r="G71" s="114">
        <v>15771.16</v>
      </c>
      <c r="H71" s="114">
        <v>0</v>
      </c>
      <c r="I71" s="114">
        <v>0</v>
      </c>
      <c r="J71" s="114">
        <v>0</v>
      </c>
      <c r="K71" s="114">
        <v>0</v>
      </c>
    </row>
    <row r="72" spans="2:11">
      <c r="B72" s="68" t="s">
        <v>1090</v>
      </c>
      <c r="C72" s="90">
        <v>9917501</v>
      </c>
      <c r="D72" s="90" t="s">
        <v>979</v>
      </c>
      <c r="E72" s="90" t="s">
        <v>185</v>
      </c>
      <c r="F72" s="101">
        <v>42732</v>
      </c>
      <c r="G72" s="114">
        <v>-879.99</v>
      </c>
      <c r="H72" s="114">
        <v>0</v>
      </c>
      <c r="I72" s="114">
        <v>0</v>
      </c>
      <c r="J72" s="114">
        <v>0</v>
      </c>
      <c r="K72" s="114">
        <v>0</v>
      </c>
    </row>
    <row r="73" spans="2:11">
      <c r="B73" s="68" t="s">
        <v>1091</v>
      </c>
      <c r="C73" s="90">
        <v>9917428</v>
      </c>
      <c r="D73" s="90" t="s">
        <v>979</v>
      </c>
      <c r="E73" s="90" t="s">
        <v>185</v>
      </c>
      <c r="F73" s="101">
        <v>42732</v>
      </c>
      <c r="G73" s="114">
        <v>-530088.04</v>
      </c>
      <c r="H73" s="114">
        <v>0</v>
      </c>
      <c r="I73" s="114">
        <v>0</v>
      </c>
      <c r="J73" s="114">
        <v>0</v>
      </c>
      <c r="K73" s="114">
        <v>0</v>
      </c>
    </row>
    <row r="74" spans="2:11">
      <c r="B74" s="68" t="s">
        <v>1091</v>
      </c>
      <c r="C74" s="90">
        <v>9917444</v>
      </c>
      <c r="D74" s="90" t="s">
        <v>979</v>
      </c>
      <c r="E74" s="90" t="s">
        <v>185</v>
      </c>
      <c r="F74" s="101">
        <v>42732</v>
      </c>
      <c r="G74" s="114">
        <v>-13377.48</v>
      </c>
      <c r="H74" s="114">
        <v>0</v>
      </c>
      <c r="I74" s="114">
        <v>0</v>
      </c>
      <c r="J74" s="114">
        <v>0</v>
      </c>
      <c r="K74" s="114">
        <v>0</v>
      </c>
    </row>
    <row r="75" spans="2:11">
      <c r="B75" s="68" t="s">
        <v>1092</v>
      </c>
      <c r="C75" s="90">
        <v>9916776</v>
      </c>
      <c r="D75" s="90" t="s">
        <v>979</v>
      </c>
      <c r="E75" s="90" t="s">
        <v>185</v>
      </c>
      <c r="F75" s="101">
        <v>42656</v>
      </c>
      <c r="G75" s="114">
        <v>533660.19999999995</v>
      </c>
      <c r="H75" s="114">
        <v>0</v>
      </c>
      <c r="I75" s="114">
        <v>0</v>
      </c>
      <c r="J75" s="114">
        <v>0</v>
      </c>
      <c r="K75" s="114">
        <v>0</v>
      </c>
    </row>
    <row r="76" spans="2:11">
      <c r="B76" s="68" t="s">
        <v>1093</v>
      </c>
      <c r="C76" s="90">
        <v>99225435</v>
      </c>
      <c r="D76" s="90" t="s">
        <v>979</v>
      </c>
      <c r="E76" s="90" t="s">
        <v>185</v>
      </c>
      <c r="F76" s="101">
        <v>42733</v>
      </c>
      <c r="G76" s="114">
        <v>543465.52</v>
      </c>
      <c r="H76" s="114">
        <v>0</v>
      </c>
      <c r="I76" s="114">
        <v>0</v>
      </c>
      <c r="J76" s="114">
        <v>0</v>
      </c>
      <c r="K76" s="114">
        <v>0</v>
      </c>
    </row>
    <row r="77" spans="2:11">
      <c r="B77" s="68" t="s">
        <v>1094</v>
      </c>
      <c r="C77" s="90">
        <v>99225450</v>
      </c>
      <c r="D77" s="90" t="s">
        <v>979</v>
      </c>
      <c r="E77" s="90" t="s">
        <v>185</v>
      </c>
      <c r="F77" s="101">
        <v>42733</v>
      </c>
      <c r="G77" s="114">
        <v>879.99</v>
      </c>
      <c r="H77" s="114">
        <v>0</v>
      </c>
      <c r="I77" s="114">
        <v>0</v>
      </c>
      <c r="J77" s="114">
        <v>0</v>
      </c>
      <c r="K77" s="114">
        <v>0</v>
      </c>
    </row>
    <row r="78" spans="2:11">
      <c r="B78" s="68" t="s">
        <v>1095</v>
      </c>
      <c r="C78" s="90">
        <v>99225377</v>
      </c>
      <c r="D78" s="90" t="s">
        <v>979</v>
      </c>
      <c r="E78" s="90" t="s">
        <v>185</v>
      </c>
      <c r="F78" s="101">
        <v>42733</v>
      </c>
      <c r="G78" s="114">
        <v>5085.6899999999996</v>
      </c>
      <c r="H78" s="114">
        <v>0</v>
      </c>
      <c r="I78" s="114">
        <v>0</v>
      </c>
      <c r="J78" s="114">
        <v>0</v>
      </c>
      <c r="K78" s="114">
        <v>0</v>
      </c>
    </row>
    <row r="79" spans="2:11">
      <c r="B79" s="68" t="s">
        <v>1096</v>
      </c>
      <c r="C79" s="90">
        <v>99210031</v>
      </c>
      <c r="D79" s="90" t="s">
        <v>979</v>
      </c>
      <c r="E79" s="90" t="s">
        <v>185</v>
      </c>
      <c r="F79" s="101">
        <v>42723</v>
      </c>
      <c r="G79" s="114">
        <v>-1086000</v>
      </c>
      <c r="H79" s="114">
        <v>-1.8306</v>
      </c>
      <c r="I79" s="114">
        <v>19.88</v>
      </c>
      <c r="J79" s="114">
        <v>5.67</v>
      </c>
      <c r="K79" s="114">
        <v>0.01</v>
      </c>
    </row>
    <row r="80" spans="2:11">
      <c r="B80" s="68" t="s">
        <v>1097</v>
      </c>
      <c r="C80" s="90">
        <v>99224552</v>
      </c>
      <c r="D80" s="90" t="s">
        <v>979</v>
      </c>
      <c r="E80" s="90" t="s">
        <v>185</v>
      </c>
      <c r="F80" s="101">
        <v>42712</v>
      </c>
      <c r="G80" s="114">
        <v>-79000</v>
      </c>
      <c r="H80" s="114">
        <v>5.6329000000000002</v>
      </c>
      <c r="I80" s="114">
        <v>-4.45</v>
      </c>
      <c r="J80" s="114">
        <v>-1.27</v>
      </c>
      <c r="K80" s="114">
        <v>0</v>
      </c>
    </row>
    <row r="81" spans="2:11">
      <c r="B81" s="68" t="s">
        <v>1098</v>
      </c>
      <c r="C81" s="90">
        <v>99225294</v>
      </c>
      <c r="D81" s="90" t="s">
        <v>979</v>
      </c>
      <c r="E81" s="90" t="s">
        <v>185</v>
      </c>
      <c r="F81" s="101">
        <v>42733</v>
      </c>
      <c r="G81" s="114">
        <v>-139000</v>
      </c>
      <c r="H81" s="114">
        <v>1.5599999999999999E-2</v>
      </c>
      <c r="I81" s="114">
        <v>-0.02</v>
      </c>
      <c r="J81" s="114">
        <v>-0.01</v>
      </c>
      <c r="K81" s="114">
        <v>0</v>
      </c>
    </row>
    <row r="82" spans="2:11">
      <c r="B82" s="68" t="s">
        <v>1099</v>
      </c>
      <c r="C82" s="90">
        <v>99224057</v>
      </c>
      <c r="D82" s="90" t="s">
        <v>979</v>
      </c>
      <c r="E82" s="90" t="s">
        <v>185</v>
      </c>
      <c r="F82" s="101">
        <v>42701</v>
      </c>
      <c r="G82" s="114">
        <v>-1232350</v>
      </c>
      <c r="H82" s="114">
        <v>-1.7265999999999999</v>
      </c>
      <c r="I82" s="114">
        <v>21.28</v>
      </c>
      <c r="J82" s="114">
        <v>6.07</v>
      </c>
      <c r="K82" s="114">
        <v>0.01</v>
      </c>
    </row>
    <row r="83" spans="2:11">
      <c r="B83" s="59" t="s">
        <v>248</v>
      </c>
      <c r="C83" s="88"/>
      <c r="D83" s="88"/>
      <c r="E83" s="88"/>
      <c r="F83" s="97"/>
      <c r="G83" s="91"/>
      <c r="H83" s="91"/>
      <c r="I83" s="91"/>
      <c r="J83" s="91"/>
      <c r="K83" s="91"/>
    </row>
    <row r="84" spans="2:11">
      <c r="B84" s="68" t="s">
        <v>266</v>
      </c>
      <c r="C84" s="90"/>
      <c r="D84" s="90"/>
      <c r="E84" s="90"/>
      <c r="F84" s="101"/>
      <c r="G84" s="114"/>
      <c r="H84" s="114"/>
      <c r="I84" s="114"/>
      <c r="J84" s="114"/>
      <c r="K84" s="114"/>
    </row>
    <row r="85" spans="2:11">
      <c r="B85" s="59" t="s">
        <v>245</v>
      </c>
      <c r="C85" s="88"/>
      <c r="D85" s="88"/>
      <c r="E85" s="88"/>
      <c r="F85" s="97"/>
      <c r="G85" s="91"/>
      <c r="H85" s="91"/>
      <c r="I85" s="91"/>
      <c r="J85" s="91"/>
      <c r="K85" s="91"/>
    </row>
    <row r="86" spans="2:11">
      <c r="B86" s="68" t="s">
        <v>266</v>
      </c>
      <c r="C86" s="90"/>
      <c r="D86" s="90"/>
      <c r="E86" s="90"/>
      <c r="F86" s="101"/>
      <c r="G86" s="114"/>
      <c r="H86" s="114"/>
      <c r="I86" s="114"/>
      <c r="J86" s="114"/>
      <c r="K86" s="114"/>
    </row>
    <row r="87" spans="2:11">
      <c r="B87" s="59" t="s">
        <v>76</v>
      </c>
      <c r="C87" s="88"/>
      <c r="D87" s="88"/>
      <c r="E87" s="88"/>
      <c r="F87" s="97"/>
      <c r="G87" s="91"/>
      <c r="H87" s="91"/>
      <c r="I87" s="91"/>
      <c r="J87" s="91"/>
      <c r="K87" s="91"/>
    </row>
    <row r="88" spans="2:11">
      <c r="B88" s="68" t="s">
        <v>266</v>
      </c>
      <c r="C88" s="90"/>
      <c r="D88" s="90"/>
      <c r="E88" s="90"/>
      <c r="F88" s="101"/>
      <c r="G88" s="114"/>
      <c r="H88" s="114"/>
      <c r="I88" s="114"/>
      <c r="J88" s="114"/>
      <c r="K88" s="114"/>
    </row>
    <row r="89" spans="2:11">
      <c r="B89" s="59" t="s">
        <v>261</v>
      </c>
      <c r="C89" s="88"/>
      <c r="D89" s="88"/>
      <c r="E89" s="88"/>
      <c r="F89" s="97"/>
      <c r="G89" s="91"/>
      <c r="H89" s="91"/>
      <c r="I89" s="91"/>
      <c r="J89" s="91"/>
      <c r="K89" s="91"/>
    </row>
    <row r="90" spans="2:11">
      <c r="B90" s="59" t="s">
        <v>244</v>
      </c>
      <c r="C90" s="88"/>
      <c r="D90" s="88"/>
      <c r="E90" s="88"/>
      <c r="F90" s="97"/>
      <c r="G90" s="91"/>
      <c r="H90" s="91"/>
      <c r="I90" s="91"/>
      <c r="J90" s="91"/>
      <c r="K90" s="91"/>
    </row>
    <row r="91" spans="2:11">
      <c r="B91" s="68" t="s">
        <v>266</v>
      </c>
      <c r="C91" s="90"/>
      <c r="D91" s="90"/>
      <c r="E91" s="90"/>
      <c r="F91" s="101"/>
      <c r="G91" s="114"/>
      <c r="H91" s="114"/>
      <c r="I91" s="114"/>
      <c r="J91" s="114"/>
      <c r="K91" s="114"/>
    </row>
    <row r="92" spans="2:11">
      <c r="B92" s="59" t="s">
        <v>249</v>
      </c>
      <c r="C92" s="88"/>
      <c r="D92" s="88"/>
      <c r="E92" s="88"/>
      <c r="F92" s="97"/>
      <c r="G92" s="91"/>
      <c r="H92" s="91"/>
      <c r="I92" s="91"/>
      <c r="J92" s="91"/>
      <c r="K92" s="91"/>
    </row>
    <row r="93" spans="2:11">
      <c r="B93" s="68" t="s">
        <v>266</v>
      </c>
      <c r="C93" s="90"/>
      <c r="D93" s="90"/>
      <c r="E93" s="90"/>
      <c r="F93" s="101"/>
      <c r="G93" s="114"/>
      <c r="H93" s="114"/>
      <c r="I93" s="114"/>
      <c r="J93" s="114"/>
      <c r="K93" s="114"/>
    </row>
    <row r="94" spans="2:11">
      <c r="B94" s="59" t="s">
        <v>245</v>
      </c>
      <c r="C94" s="88"/>
      <c r="D94" s="88"/>
      <c r="E94" s="88"/>
      <c r="F94" s="97"/>
      <c r="G94" s="91"/>
      <c r="H94" s="91"/>
      <c r="I94" s="91"/>
      <c r="J94" s="91"/>
      <c r="K94" s="91"/>
    </row>
    <row r="95" spans="2:11">
      <c r="B95" s="68" t="s">
        <v>266</v>
      </c>
      <c r="C95" s="90"/>
      <c r="D95" s="90"/>
      <c r="E95" s="90"/>
      <c r="F95" s="101"/>
      <c r="G95" s="114"/>
      <c r="H95" s="114"/>
      <c r="I95" s="114"/>
      <c r="J95" s="114"/>
      <c r="K95" s="114"/>
    </row>
    <row r="96" spans="2:11">
      <c r="B96" s="59" t="s">
        <v>76</v>
      </c>
      <c r="C96" s="88"/>
      <c r="D96" s="88"/>
      <c r="E96" s="88"/>
      <c r="F96" s="97"/>
      <c r="G96" s="91"/>
      <c r="H96" s="91"/>
      <c r="I96" s="91"/>
      <c r="J96" s="91"/>
      <c r="K96" s="91"/>
    </row>
    <row r="97" spans="2:11">
      <c r="B97" s="118" t="s">
        <v>266</v>
      </c>
      <c r="C97" s="90"/>
      <c r="D97" s="90"/>
      <c r="E97" s="90"/>
      <c r="F97" s="101"/>
      <c r="G97" s="114"/>
      <c r="H97" s="114"/>
      <c r="I97" s="114"/>
      <c r="J97" s="114"/>
      <c r="K97" s="114"/>
    </row>
    <row r="98" spans="2:11">
      <c r="B98" s="6" t="s">
        <v>52</v>
      </c>
      <c r="C98" s="1"/>
      <c r="D98" s="1"/>
    </row>
    <row r="99" spans="2:11">
      <c r="B99" s="6" t="s">
        <v>145</v>
      </c>
      <c r="C99" s="1"/>
      <c r="D99" s="1"/>
    </row>
    <row r="100" spans="2:11">
      <c r="C100" s="1"/>
      <c r="D100" s="1"/>
    </row>
    <row r="101" spans="2:11">
      <c r="C101" s="1"/>
      <c r="D101" s="1"/>
    </row>
    <row r="102" spans="2:11">
      <c r="C102" s="1"/>
      <c r="D102" s="1"/>
    </row>
    <row r="103" spans="2:11">
      <c r="C103" s="1"/>
      <c r="D103" s="1"/>
    </row>
    <row r="104" spans="2:11">
      <c r="C104" s="1"/>
      <c r="D104" s="1"/>
    </row>
    <row r="105" spans="2:11">
      <c r="C105" s="1"/>
      <c r="D105" s="1"/>
    </row>
    <row r="106" spans="2:11">
      <c r="C106" s="1"/>
      <c r="D106" s="1"/>
    </row>
    <row r="107" spans="2:11">
      <c r="C107" s="1"/>
      <c r="D107" s="1"/>
    </row>
    <row r="108" spans="2:11">
      <c r="C108" s="1"/>
      <c r="D108" s="1"/>
    </row>
    <row r="109" spans="2:11">
      <c r="C109" s="1"/>
      <c r="D109" s="1"/>
    </row>
    <row r="110" spans="2:11">
      <c r="C110" s="1"/>
      <c r="D110" s="1"/>
    </row>
    <row r="111" spans="2:11">
      <c r="C111" s="1"/>
      <c r="D111" s="1"/>
    </row>
    <row r="112" spans="2:11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L34" sqref="L3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10.7109375" style="2" bestFit="1" customWidth="1"/>
    <col min="4" max="4" width="10.85546875" style="2" bestFit="1" customWidth="1"/>
    <col min="5" max="5" width="7.7109375" style="1" bestFit="1" customWidth="1"/>
    <col min="6" max="6" width="10.5703125" style="1" bestFit="1" customWidth="1"/>
    <col min="7" max="7" width="11.85546875" style="1" bestFit="1" customWidth="1"/>
    <col min="8" max="8" width="8.140625" style="1" bestFit="1" customWidth="1"/>
    <col min="9" max="9" width="5.5703125" style="1" bestFit="1" customWidth="1"/>
    <col min="10" max="10" width="6.42578125" style="1" customWidth="1"/>
    <col min="11" max="11" width="7.5703125" style="1" bestFit="1" customWidth="1"/>
    <col min="12" max="12" width="13.140625" style="1" bestFit="1" customWidth="1"/>
    <col min="13" max="13" width="8.28515625" style="1" bestFit="1" customWidth="1"/>
    <col min="14" max="14" width="10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277</v>
      </c>
    </row>
    <row r="2" spans="2:78">
      <c r="B2" s="82" t="s">
        <v>278</v>
      </c>
    </row>
    <row r="3" spans="2:78">
      <c r="B3" s="82" t="s">
        <v>279</v>
      </c>
    </row>
    <row r="4" spans="2:78">
      <c r="B4" s="82" t="s">
        <v>280</v>
      </c>
    </row>
    <row r="6" spans="2:78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78" ht="26.25" customHeight="1">
      <c r="B7" s="160" t="s">
        <v>132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78" s="3" customFormat="1" ht="47.25">
      <c r="B8" s="20" t="s">
        <v>149</v>
      </c>
      <c r="C8" s="25" t="s">
        <v>50</v>
      </c>
      <c r="D8" s="78" t="s">
        <v>61</v>
      </c>
      <c r="E8" s="25" t="s">
        <v>15</v>
      </c>
      <c r="F8" s="25" t="s">
        <v>85</v>
      </c>
      <c r="G8" s="25" t="s">
        <v>134</v>
      </c>
      <c r="H8" s="78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143</v>
      </c>
      <c r="O8" s="25" t="s">
        <v>72</v>
      </c>
      <c r="P8" s="47" t="s">
        <v>193</v>
      </c>
      <c r="Q8" s="26" t="s">
        <v>195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3" t="s">
        <v>14</v>
      </c>
      <c r="Q10" s="63" t="s">
        <v>146</v>
      </c>
      <c r="R10" s="1"/>
      <c r="S10" s="1"/>
      <c r="T10" s="1"/>
      <c r="U10" s="1"/>
      <c r="V10" s="1"/>
    </row>
    <row r="11" spans="2:78" s="4" customFormat="1" ht="18" customHeight="1">
      <c r="B11" s="56" t="s">
        <v>60</v>
      </c>
      <c r="C11" s="85"/>
      <c r="D11" s="85"/>
      <c r="E11" s="85"/>
      <c r="F11" s="85"/>
      <c r="G11" s="96"/>
      <c r="H11" s="85">
        <v>3.18</v>
      </c>
      <c r="I11" s="85"/>
      <c r="J11" s="84"/>
      <c r="K11" s="84">
        <v>2.3199999999999998</v>
      </c>
      <c r="L11" s="84">
        <v>70836.3</v>
      </c>
      <c r="M11" s="84"/>
      <c r="N11" s="84">
        <v>300.08</v>
      </c>
      <c r="O11" s="84"/>
      <c r="P11" s="84"/>
      <c r="Q11" s="84">
        <v>0.14000000000000001</v>
      </c>
      <c r="R11" s="1"/>
      <c r="S11" s="1"/>
      <c r="T11" s="1"/>
      <c r="U11" s="1"/>
      <c r="V11" s="1"/>
      <c r="BZ11" s="1"/>
    </row>
    <row r="12" spans="2:78" customFormat="1" ht="18" customHeight="1">
      <c r="B12" s="59" t="s">
        <v>257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59" t="s">
        <v>58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266</v>
      </c>
      <c r="C14" s="90"/>
      <c r="D14" s="90"/>
      <c r="E14" s="90"/>
      <c r="F14" s="90"/>
      <c r="G14" s="101"/>
      <c r="H14" s="90"/>
      <c r="I14" s="90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59" t="s">
        <v>59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266</v>
      </c>
      <c r="C16" s="90"/>
      <c r="D16" s="90"/>
      <c r="E16" s="90"/>
      <c r="F16" s="90"/>
      <c r="G16" s="101"/>
      <c r="H16" s="90"/>
      <c r="I16" s="90"/>
      <c r="J16" s="114"/>
      <c r="K16" s="114"/>
      <c r="L16" s="114"/>
      <c r="M16" s="114"/>
      <c r="N16" s="114"/>
      <c r="O16" s="114"/>
      <c r="P16" s="114"/>
      <c r="Q16" s="114"/>
    </row>
    <row r="17" spans="2:17" customFormat="1" ht="15.75">
      <c r="B17" s="59" t="s">
        <v>77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266</v>
      </c>
      <c r="C18" s="90"/>
      <c r="D18" s="90"/>
      <c r="E18" s="90"/>
      <c r="F18" s="90"/>
      <c r="G18" s="101"/>
      <c r="H18" s="90"/>
      <c r="I18" s="90"/>
      <c r="J18" s="114"/>
      <c r="K18" s="114"/>
      <c r="L18" s="114"/>
      <c r="M18" s="114"/>
      <c r="N18" s="114"/>
      <c r="O18" s="114"/>
      <c r="P18" s="114"/>
      <c r="Q18" s="114"/>
    </row>
    <row r="19" spans="2:17" customFormat="1" ht="15.75">
      <c r="B19" s="68" t="s">
        <v>266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  <c r="Q19" s="114"/>
    </row>
    <row r="20" spans="2:17" customFormat="1" ht="15.75">
      <c r="B20" s="68" t="s">
        <v>266</v>
      </c>
      <c r="C20" s="90"/>
      <c r="D20" s="90"/>
      <c r="E20" s="90"/>
      <c r="F20" s="90"/>
      <c r="G20" s="101"/>
      <c r="H20" s="90"/>
      <c r="I20" s="90"/>
      <c r="J20" s="114"/>
      <c r="K20" s="114"/>
      <c r="L20" s="114"/>
      <c r="M20" s="114"/>
      <c r="N20" s="114"/>
      <c r="O20" s="114"/>
      <c r="P20" s="114"/>
      <c r="Q20" s="114"/>
    </row>
    <row r="21" spans="2:17" customFormat="1" ht="15.75">
      <c r="B21" s="68" t="s">
        <v>266</v>
      </c>
      <c r="C21" s="90"/>
      <c r="D21" s="90"/>
      <c r="E21" s="90"/>
      <c r="F21" s="90"/>
      <c r="G21" s="101"/>
      <c r="H21" s="90"/>
      <c r="I21" s="90"/>
      <c r="J21" s="114"/>
      <c r="K21" s="114"/>
      <c r="L21" s="114"/>
      <c r="M21" s="114"/>
      <c r="N21" s="114"/>
      <c r="O21" s="114"/>
      <c r="P21" s="114"/>
      <c r="Q21" s="114"/>
    </row>
    <row r="22" spans="2:17" customFormat="1" ht="15.75">
      <c r="B22" s="59" t="s">
        <v>256</v>
      </c>
      <c r="C22" s="88"/>
      <c r="D22" s="88"/>
      <c r="E22" s="88"/>
      <c r="F22" s="88"/>
      <c r="G22" s="97"/>
      <c r="H22" s="88">
        <v>3.18</v>
      </c>
      <c r="I22" s="88"/>
      <c r="J22" s="91"/>
      <c r="K22" s="91">
        <v>2.3199999999999998</v>
      </c>
      <c r="L22" s="91">
        <v>70836.3</v>
      </c>
      <c r="M22" s="91"/>
      <c r="N22" s="91">
        <v>300.08</v>
      </c>
      <c r="O22" s="91"/>
      <c r="P22" s="91"/>
      <c r="Q22" s="91">
        <v>0.14000000000000001</v>
      </c>
    </row>
    <row r="23" spans="2:17" customFormat="1" ht="15.75">
      <c r="B23" s="59" t="s">
        <v>58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2:17" customFormat="1" ht="15.75">
      <c r="B24" s="68" t="s">
        <v>266</v>
      </c>
      <c r="C24" s="90"/>
      <c r="D24" s="90"/>
      <c r="E24" s="90"/>
      <c r="F24" s="90"/>
      <c r="G24" s="101"/>
      <c r="H24" s="90"/>
      <c r="I24" s="90"/>
      <c r="J24" s="114"/>
      <c r="K24" s="114"/>
      <c r="L24" s="114"/>
      <c r="M24" s="114"/>
      <c r="N24" s="114"/>
      <c r="O24" s="114"/>
      <c r="P24" s="114"/>
      <c r="Q24" s="114"/>
    </row>
    <row r="25" spans="2:17" customFormat="1" ht="15.75">
      <c r="B25" s="59" t="s">
        <v>59</v>
      </c>
      <c r="C25" s="88"/>
      <c r="D25" s="88"/>
      <c r="E25" s="88"/>
      <c r="F25" s="88"/>
      <c r="G25" s="97"/>
      <c r="H25" s="88">
        <v>3.18</v>
      </c>
      <c r="I25" s="88"/>
      <c r="J25" s="91"/>
      <c r="K25" s="91">
        <v>2.3199999999999998</v>
      </c>
      <c r="L25" s="91">
        <v>70836.3</v>
      </c>
      <c r="M25" s="91"/>
      <c r="N25" s="91">
        <v>300.08</v>
      </c>
      <c r="O25" s="91"/>
      <c r="P25" s="91"/>
      <c r="Q25" s="91">
        <v>0.14000000000000001</v>
      </c>
    </row>
    <row r="26" spans="2:17" customFormat="1" ht="15.75">
      <c r="B26" s="68" t="s">
        <v>266</v>
      </c>
      <c r="C26" s="90"/>
      <c r="D26" s="90"/>
      <c r="E26" s="90"/>
      <c r="F26" s="90"/>
      <c r="G26" s="101"/>
      <c r="H26" s="90"/>
      <c r="I26" s="90"/>
      <c r="J26" s="114"/>
      <c r="K26" s="114"/>
      <c r="L26" s="114"/>
      <c r="M26" s="114"/>
      <c r="N26" s="114"/>
      <c r="O26" s="114"/>
      <c r="P26" s="114"/>
      <c r="Q26" s="114"/>
    </row>
    <row r="27" spans="2:17" customFormat="1" ht="15.75">
      <c r="B27" s="68" t="s">
        <v>1100</v>
      </c>
      <c r="C27" s="90">
        <v>30122015</v>
      </c>
      <c r="D27" s="90" t="s">
        <v>994</v>
      </c>
      <c r="E27" s="90" t="s">
        <v>445</v>
      </c>
      <c r="F27" s="90" t="s">
        <v>1101</v>
      </c>
      <c r="G27" s="101">
        <v>42368</v>
      </c>
      <c r="H27" s="90">
        <v>3.18</v>
      </c>
      <c r="I27" s="90" t="s">
        <v>186</v>
      </c>
      <c r="J27" s="114">
        <v>3.82</v>
      </c>
      <c r="K27" s="114">
        <v>2.3199999999999998</v>
      </c>
      <c r="L27" s="114">
        <v>70836.3</v>
      </c>
      <c r="M27" s="114">
        <v>104.76</v>
      </c>
      <c r="N27" s="114">
        <v>300.08</v>
      </c>
      <c r="O27" s="114">
        <v>0.33</v>
      </c>
      <c r="P27" s="114">
        <v>100</v>
      </c>
      <c r="Q27" s="114">
        <v>0.14000000000000001</v>
      </c>
    </row>
    <row r="28" spans="2:17" customFormat="1" ht="15.75">
      <c r="B28" s="59" t="s">
        <v>77</v>
      </c>
      <c r="C28" s="88"/>
      <c r="D28" s="88"/>
      <c r="E28" s="88"/>
      <c r="F28" s="88"/>
      <c r="G28" s="97"/>
      <c r="H28" s="88"/>
      <c r="I28" s="88"/>
      <c r="J28" s="91"/>
      <c r="K28" s="91"/>
      <c r="L28" s="91"/>
      <c r="M28" s="91"/>
      <c r="N28" s="91"/>
      <c r="O28" s="91"/>
      <c r="P28" s="91"/>
      <c r="Q28" s="91"/>
    </row>
    <row r="29" spans="2:17" customFormat="1" ht="15.75">
      <c r="B29" s="68" t="s">
        <v>266</v>
      </c>
      <c r="C29" s="90"/>
      <c r="D29" s="90"/>
      <c r="E29" s="90"/>
      <c r="F29" s="90"/>
      <c r="G29" s="101"/>
      <c r="H29" s="90"/>
      <c r="I29" s="90"/>
      <c r="J29" s="114"/>
      <c r="K29" s="114"/>
      <c r="L29" s="114"/>
      <c r="M29" s="114"/>
      <c r="N29" s="114"/>
      <c r="O29" s="114"/>
      <c r="P29" s="114"/>
      <c r="Q29" s="114"/>
    </row>
    <row r="30" spans="2:17" customFormat="1" ht="15.75">
      <c r="B30" s="68" t="s">
        <v>266</v>
      </c>
      <c r="C30" s="90"/>
      <c r="D30" s="90"/>
      <c r="E30" s="90"/>
      <c r="F30" s="90"/>
      <c r="G30" s="101"/>
      <c r="H30" s="90"/>
      <c r="I30" s="90"/>
      <c r="J30" s="114"/>
      <c r="K30" s="114"/>
      <c r="L30" s="114"/>
      <c r="M30" s="114"/>
      <c r="N30" s="114"/>
      <c r="O30" s="114"/>
      <c r="P30" s="114"/>
      <c r="Q30" s="114"/>
    </row>
    <row r="31" spans="2:17" customFormat="1" ht="15.75">
      <c r="B31" s="68" t="s">
        <v>266</v>
      </c>
      <c r="C31" s="90"/>
      <c r="D31" s="90"/>
      <c r="E31" s="90"/>
      <c r="F31" s="90"/>
      <c r="G31" s="101"/>
      <c r="H31" s="90"/>
      <c r="I31" s="90"/>
      <c r="J31" s="114"/>
      <c r="K31" s="114"/>
      <c r="L31" s="114"/>
      <c r="M31" s="114"/>
      <c r="N31" s="114"/>
      <c r="O31" s="114"/>
      <c r="P31" s="114"/>
      <c r="Q31" s="114"/>
    </row>
    <row r="32" spans="2:17" customFormat="1" ht="15.75">
      <c r="B32" s="118" t="s">
        <v>266</v>
      </c>
      <c r="C32" s="90"/>
      <c r="D32" s="90"/>
      <c r="E32" s="90"/>
      <c r="F32" s="90"/>
      <c r="G32" s="101"/>
      <c r="H32" s="90"/>
      <c r="I32" s="90"/>
      <c r="J32" s="114"/>
      <c r="K32" s="114"/>
      <c r="L32" s="114"/>
      <c r="M32" s="114"/>
      <c r="N32" s="114"/>
      <c r="O32" s="114"/>
      <c r="P32" s="114"/>
      <c r="Q32" s="114"/>
    </row>
    <row r="33" spans="1:17" customFormat="1">
      <c r="A33" s="1"/>
      <c r="B33" s="6" t="s">
        <v>52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6" t="s">
        <v>145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3:Q3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G118"/>
  <sheetViews>
    <sheetView rightToLeft="1" workbookViewId="0">
      <selection activeCell="J12" sqref="J12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11.7109375" style="2" bestFit="1" customWidth="1"/>
    <col min="5" max="5" width="7.7109375" style="1" bestFit="1" customWidth="1"/>
    <col min="6" max="6" width="10.5703125" style="1" bestFit="1" customWidth="1"/>
    <col min="7" max="7" width="8.140625" style="1" bestFit="1" customWidth="1"/>
    <col min="8" max="8" width="12.5703125" style="1" bestFit="1" customWidth="1"/>
    <col min="9" max="9" width="6.42578125" style="1" customWidth="1"/>
    <col min="10" max="10" width="7.5703125" style="1" bestFit="1" customWidth="1"/>
    <col min="11" max="11" width="16.42578125" style="1" bestFit="1" customWidth="1"/>
    <col min="12" max="12" width="8.28515625" style="1" bestFit="1" customWidth="1"/>
    <col min="13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2" t="s">
        <v>277</v>
      </c>
    </row>
    <row r="2" spans="2:59">
      <c r="B2" s="82" t="s">
        <v>278</v>
      </c>
    </row>
    <row r="3" spans="2:59">
      <c r="B3" s="82" t="s">
        <v>279</v>
      </c>
    </row>
    <row r="4" spans="2:59">
      <c r="B4" s="82" t="s">
        <v>280</v>
      </c>
    </row>
    <row r="6" spans="2:59" ht="26.25" customHeight="1">
      <c r="B6" s="160" t="s">
        <v>223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59" s="3" customFormat="1" ht="78.75">
      <c r="B7" s="20" t="s">
        <v>149</v>
      </c>
      <c r="C7" s="25" t="s">
        <v>240</v>
      </c>
      <c r="D7" s="25" t="s">
        <v>50</v>
      </c>
      <c r="E7" s="25" t="s">
        <v>15</v>
      </c>
      <c r="F7" s="25" t="s">
        <v>85</v>
      </c>
      <c r="G7" s="78" t="s">
        <v>18</v>
      </c>
      <c r="H7" s="25" t="s">
        <v>133</v>
      </c>
      <c r="I7" s="13" t="s">
        <v>38</v>
      </c>
      <c r="J7" s="47" t="s">
        <v>19</v>
      </c>
      <c r="K7" s="25" t="s">
        <v>0</v>
      </c>
      <c r="L7" s="25" t="s">
        <v>137</v>
      </c>
      <c r="M7" s="25" t="s">
        <v>143</v>
      </c>
      <c r="N7" s="47" t="s">
        <v>193</v>
      </c>
      <c r="O7" s="26" t="s">
        <v>195</v>
      </c>
      <c r="P7" s="1"/>
      <c r="Q7" s="1"/>
      <c r="R7" s="1"/>
      <c r="S7" s="1"/>
      <c r="T7" s="1"/>
      <c r="U7" s="1"/>
      <c r="BF7" s="3" t="s">
        <v>183</v>
      </c>
      <c r="BG7" s="3" t="s">
        <v>185</v>
      </c>
    </row>
    <row r="8" spans="2:59" s="3" customFormat="1" ht="24" customHeight="1">
      <c r="B8" s="15"/>
      <c r="C8" s="46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181</v>
      </c>
      <c r="BG8" s="3" t="s">
        <v>184</v>
      </c>
    </row>
    <row r="9" spans="2:59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3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  <c r="BF9" s="4" t="s">
        <v>182</v>
      </c>
      <c r="BG9" s="4" t="s">
        <v>186</v>
      </c>
    </row>
    <row r="10" spans="2:59" s="4" customFormat="1" ht="18" customHeight="1">
      <c r="B10" s="56" t="s">
        <v>45</v>
      </c>
      <c r="C10" s="85"/>
      <c r="D10" s="85"/>
      <c r="E10" s="85"/>
      <c r="F10" s="85"/>
      <c r="G10" s="85">
        <v>4.32</v>
      </c>
      <c r="H10" s="85"/>
      <c r="I10" s="84"/>
      <c r="J10" s="84">
        <v>3.03</v>
      </c>
      <c r="K10" s="84">
        <v>7581031.5199999996</v>
      </c>
      <c r="L10" s="84"/>
      <c r="M10" s="84">
        <v>8091.91</v>
      </c>
      <c r="N10" s="84"/>
      <c r="O10" s="84">
        <v>3.88</v>
      </c>
      <c r="P10" s="1"/>
      <c r="Q10" s="1"/>
      <c r="R10" s="1"/>
      <c r="S10" s="1"/>
      <c r="T10" s="1"/>
      <c r="U10" s="1"/>
      <c r="BF10" s="1" t="s">
        <v>28</v>
      </c>
      <c r="BG10" s="4" t="s">
        <v>187</v>
      </c>
    </row>
    <row r="11" spans="2:59" customFormat="1" ht="21.75" customHeight="1">
      <c r="B11" s="59" t="s">
        <v>26</v>
      </c>
      <c r="C11" s="88"/>
      <c r="D11" s="88"/>
      <c r="E11" s="88"/>
      <c r="F11" s="88"/>
      <c r="G11" s="88">
        <v>4.32</v>
      </c>
      <c r="H11" s="88"/>
      <c r="I11" s="91"/>
      <c r="J11" s="91">
        <v>3.03</v>
      </c>
      <c r="K11" s="91">
        <v>7581031.5199999996</v>
      </c>
      <c r="L11" s="91"/>
      <c r="M11" s="91">
        <v>8091.91</v>
      </c>
      <c r="N11" s="91"/>
      <c r="O11" s="91">
        <v>3.88</v>
      </c>
    </row>
    <row r="12" spans="2:59" customFormat="1" ht="15.75">
      <c r="B12" s="169" t="s">
        <v>1198</v>
      </c>
      <c r="C12" s="170"/>
      <c r="D12" s="170"/>
      <c r="E12" s="170"/>
      <c r="F12" s="170"/>
      <c r="G12" s="170">
        <v>2.4900000000000002</v>
      </c>
      <c r="H12" s="170"/>
      <c r="I12" s="171"/>
      <c r="J12" s="171">
        <v>1.03</v>
      </c>
      <c r="K12" s="171"/>
      <c r="L12" s="171"/>
      <c r="M12" s="171">
        <v>587.05999999999995</v>
      </c>
      <c r="N12" s="171"/>
      <c r="O12" s="171">
        <v>0.28000000000000003</v>
      </c>
    </row>
    <row r="13" spans="2:59" customFormat="1" ht="15.75">
      <c r="B13" s="166" t="s">
        <v>1196</v>
      </c>
      <c r="C13" s="90" t="s">
        <v>1103</v>
      </c>
      <c r="D13" s="90"/>
      <c r="E13" s="167" t="s">
        <v>1197</v>
      </c>
      <c r="F13" s="168" t="s">
        <v>182</v>
      </c>
      <c r="G13" s="90">
        <v>2.4900000000000002</v>
      </c>
      <c r="H13" s="90" t="s">
        <v>185</v>
      </c>
      <c r="I13" s="114">
        <v>1.03</v>
      </c>
      <c r="J13" s="114">
        <v>1.03</v>
      </c>
      <c r="K13" s="114">
        <v>585411.86</v>
      </c>
      <c r="L13" s="114">
        <v>100.28</v>
      </c>
      <c r="M13" s="114">
        <v>587.05999999999995</v>
      </c>
      <c r="N13" s="114">
        <v>7.25</v>
      </c>
      <c r="O13" s="114">
        <v>0.28000000000000003</v>
      </c>
    </row>
    <row r="14" spans="2:59" customFormat="1" ht="31.5">
      <c r="B14" s="59" t="s">
        <v>39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59" customFormat="1" ht="15.75">
      <c r="B15" s="68" t="s">
        <v>266</v>
      </c>
      <c r="C15" s="90"/>
      <c r="D15" s="90"/>
      <c r="E15" s="90"/>
      <c r="F15" s="90"/>
      <c r="G15" s="90"/>
      <c r="H15" s="90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59" t="s">
        <v>41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2:15" customFormat="1" ht="15.75">
      <c r="B17" s="68" t="s">
        <v>266</v>
      </c>
      <c r="C17" s="90"/>
      <c r="D17" s="90"/>
      <c r="E17" s="90"/>
      <c r="F17" s="90"/>
      <c r="G17" s="90"/>
      <c r="H17" s="90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59" t="s">
        <v>42</v>
      </c>
      <c r="C18" s="88"/>
      <c r="D18" s="88"/>
      <c r="E18" s="88"/>
      <c r="F18" s="88"/>
      <c r="G18" s="88">
        <v>4.84</v>
      </c>
      <c r="H18" s="88"/>
      <c r="I18" s="91"/>
      <c r="J18" s="91">
        <v>3.5</v>
      </c>
      <c r="K18" s="91">
        <v>6229101.1799999997</v>
      </c>
      <c r="L18" s="91"/>
      <c r="M18" s="91">
        <v>6679.88</v>
      </c>
      <c r="N18" s="91"/>
      <c r="O18" s="91">
        <v>3.2</v>
      </c>
    </row>
    <row r="19" spans="2:15" customFormat="1" ht="15.75">
      <c r="B19" s="68" t="s">
        <v>266</v>
      </c>
      <c r="C19" s="90"/>
      <c r="D19" s="90"/>
      <c r="E19" s="90"/>
      <c r="F19" s="90"/>
      <c r="G19" s="90"/>
      <c r="H19" s="90"/>
      <c r="I19" s="114"/>
      <c r="J19" s="114"/>
      <c r="K19" s="114"/>
      <c r="L19" s="114"/>
      <c r="M19" s="114"/>
      <c r="N19" s="114"/>
      <c r="O19" s="114"/>
    </row>
    <row r="20" spans="2:15" customFormat="1" ht="15.75">
      <c r="B20" s="68" t="s">
        <v>1102</v>
      </c>
      <c r="C20" s="90" t="s">
        <v>1103</v>
      </c>
      <c r="D20" s="90">
        <v>29022019</v>
      </c>
      <c r="E20" s="90" t="s">
        <v>331</v>
      </c>
      <c r="F20" s="90" t="s">
        <v>183</v>
      </c>
      <c r="G20" s="90">
        <v>5.73</v>
      </c>
      <c r="H20" s="90" t="s">
        <v>185</v>
      </c>
      <c r="I20" s="114">
        <v>2.2000000000000002</v>
      </c>
      <c r="J20" s="114">
        <v>1.36</v>
      </c>
      <c r="K20" s="114">
        <v>80000.72</v>
      </c>
      <c r="L20" s="114">
        <v>105.24</v>
      </c>
      <c r="M20" s="114">
        <v>84.19</v>
      </c>
      <c r="N20" s="114">
        <v>1.04</v>
      </c>
      <c r="O20" s="114">
        <v>0.04</v>
      </c>
    </row>
    <row r="21" spans="2:15" customFormat="1" ht="15.75">
      <c r="B21" s="68" t="s">
        <v>1104</v>
      </c>
      <c r="C21" s="90" t="s">
        <v>1105</v>
      </c>
      <c r="D21" s="90">
        <v>92321020</v>
      </c>
      <c r="E21" s="90" t="s">
        <v>359</v>
      </c>
      <c r="F21" s="90" t="s">
        <v>183</v>
      </c>
      <c r="G21" s="90">
        <v>1.71</v>
      </c>
      <c r="H21" s="90" t="s">
        <v>184</v>
      </c>
      <c r="I21" s="114">
        <v>3.524</v>
      </c>
      <c r="J21" s="114">
        <v>1.47</v>
      </c>
      <c r="K21" s="114">
        <v>29384.61</v>
      </c>
      <c r="L21" s="114">
        <v>103.54</v>
      </c>
      <c r="M21" s="114">
        <v>116.99</v>
      </c>
      <c r="N21" s="114">
        <v>1.45</v>
      </c>
      <c r="O21" s="114">
        <v>0.06</v>
      </c>
    </row>
    <row r="22" spans="2:15" customFormat="1" ht="15.75">
      <c r="B22" s="68" t="s">
        <v>1106</v>
      </c>
      <c r="C22" s="90" t="s">
        <v>1103</v>
      </c>
      <c r="D22" s="90">
        <v>4444444</v>
      </c>
      <c r="E22" s="90" t="s">
        <v>359</v>
      </c>
      <c r="F22" s="90" t="s">
        <v>183</v>
      </c>
      <c r="G22" s="90">
        <v>5.72</v>
      </c>
      <c r="H22" s="90" t="s">
        <v>185</v>
      </c>
      <c r="I22" s="114">
        <v>2.0430000000000001</v>
      </c>
      <c r="J22" s="114">
        <v>2.13</v>
      </c>
      <c r="K22" s="114">
        <v>152132.98000000001</v>
      </c>
      <c r="L22" s="114">
        <v>100.01</v>
      </c>
      <c r="M22" s="114">
        <v>152.15</v>
      </c>
      <c r="N22" s="114">
        <v>1.88</v>
      </c>
      <c r="O22" s="114">
        <v>7.0000000000000007E-2</v>
      </c>
    </row>
    <row r="23" spans="2:15" customFormat="1" ht="15.75">
      <c r="B23" s="68" t="s">
        <v>1107</v>
      </c>
      <c r="C23" s="90" t="s">
        <v>1105</v>
      </c>
      <c r="D23" s="90">
        <v>99999987</v>
      </c>
      <c r="E23" s="90" t="s">
        <v>373</v>
      </c>
      <c r="F23" s="90" t="s">
        <v>181</v>
      </c>
      <c r="G23" s="90">
        <v>5.51</v>
      </c>
      <c r="H23" s="90" t="s">
        <v>185</v>
      </c>
      <c r="I23" s="114">
        <v>2.6520000000000001</v>
      </c>
      <c r="J23" s="114">
        <v>4.46</v>
      </c>
      <c r="K23" s="114">
        <v>524036.5</v>
      </c>
      <c r="L23" s="114">
        <v>103.52</v>
      </c>
      <c r="M23" s="114">
        <v>542.48</v>
      </c>
      <c r="N23" s="114">
        <v>6.7</v>
      </c>
      <c r="O23" s="114">
        <v>0.26</v>
      </c>
    </row>
    <row r="24" spans="2:15" customFormat="1" ht="15.75">
      <c r="B24" s="68" t="s">
        <v>1108</v>
      </c>
      <c r="C24" s="90" t="s">
        <v>1105</v>
      </c>
      <c r="D24" s="90">
        <v>90130002</v>
      </c>
      <c r="E24" s="90" t="s">
        <v>373</v>
      </c>
      <c r="F24" s="90" t="s">
        <v>181</v>
      </c>
      <c r="G24" s="90">
        <v>9.27</v>
      </c>
      <c r="H24" s="90" t="s">
        <v>185</v>
      </c>
      <c r="I24" s="114">
        <v>2.19</v>
      </c>
      <c r="J24" s="114">
        <v>1.99</v>
      </c>
      <c r="K24" s="114">
        <v>412179.04</v>
      </c>
      <c r="L24" s="114">
        <v>101.99</v>
      </c>
      <c r="M24" s="114">
        <v>420.38</v>
      </c>
      <c r="N24" s="114">
        <v>5.2</v>
      </c>
      <c r="O24" s="114">
        <v>0.2</v>
      </c>
    </row>
    <row r="25" spans="2:15" customFormat="1" ht="15.75">
      <c r="B25" s="68" t="s">
        <v>1109</v>
      </c>
      <c r="C25" s="90" t="s">
        <v>1103</v>
      </c>
      <c r="D25" s="90">
        <v>70320163</v>
      </c>
      <c r="E25" s="90" t="s">
        <v>373</v>
      </c>
      <c r="F25" s="90" t="s">
        <v>181</v>
      </c>
      <c r="G25" s="90">
        <v>0.6</v>
      </c>
      <c r="H25" s="90" t="s">
        <v>185</v>
      </c>
      <c r="I25" s="114">
        <v>4.17</v>
      </c>
      <c r="J25" s="114">
        <v>3.53</v>
      </c>
      <c r="K25" s="114">
        <v>50000</v>
      </c>
      <c r="L25" s="114">
        <v>101.32</v>
      </c>
      <c r="M25" s="114">
        <v>50.66</v>
      </c>
      <c r="N25" s="114">
        <v>0.63</v>
      </c>
      <c r="O25" s="114">
        <v>0.02</v>
      </c>
    </row>
    <row r="26" spans="2:15" customFormat="1" ht="15.75">
      <c r="B26" s="68" t="s">
        <v>1110</v>
      </c>
      <c r="C26" s="90" t="s">
        <v>1105</v>
      </c>
      <c r="D26" s="90">
        <v>11898120</v>
      </c>
      <c r="E26" s="90" t="s">
        <v>322</v>
      </c>
      <c r="F26" s="90" t="s">
        <v>181</v>
      </c>
      <c r="G26" s="90">
        <v>6.41</v>
      </c>
      <c r="H26" s="90" t="s">
        <v>185</v>
      </c>
      <c r="I26" s="114">
        <v>5.53</v>
      </c>
      <c r="J26" s="114">
        <v>1.7</v>
      </c>
      <c r="K26" s="114">
        <v>5213.2700000000004</v>
      </c>
      <c r="L26" s="114">
        <v>127.444</v>
      </c>
      <c r="M26" s="114">
        <v>6.64</v>
      </c>
      <c r="N26" s="114">
        <v>0.08</v>
      </c>
      <c r="O26" s="114">
        <v>0</v>
      </c>
    </row>
    <row r="27" spans="2:15" customFormat="1" ht="15.75">
      <c r="B27" s="68" t="s">
        <v>1110</v>
      </c>
      <c r="C27" s="90" t="s">
        <v>1105</v>
      </c>
      <c r="D27" s="90">
        <v>11898130</v>
      </c>
      <c r="E27" s="90" t="s">
        <v>322</v>
      </c>
      <c r="F27" s="90" t="s">
        <v>181</v>
      </c>
      <c r="G27" s="90">
        <v>6.04</v>
      </c>
      <c r="H27" s="90" t="s">
        <v>185</v>
      </c>
      <c r="I27" s="114">
        <v>5.53</v>
      </c>
      <c r="J27" s="114">
        <v>3.99</v>
      </c>
      <c r="K27" s="114">
        <v>10554.22</v>
      </c>
      <c r="L27" s="114">
        <v>110.742</v>
      </c>
      <c r="M27" s="114">
        <v>11.69</v>
      </c>
      <c r="N27" s="114">
        <v>0.14000000000000001</v>
      </c>
      <c r="O27" s="114">
        <v>0.01</v>
      </c>
    </row>
    <row r="28" spans="2:15" customFormat="1" ht="15.75">
      <c r="B28" s="68" t="s">
        <v>1110</v>
      </c>
      <c r="C28" s="90" t="s">
        <v>1105</v>
      </c>
      <c r="D28" s="90">
        <v>11898140</v>
      </c>
      <c r="E28" s="90" t="s">
        <v>322</v>
      </c>
      <c r="F28" s="90" t="s">
        <v>181</v>
      </c>
      <c r="G28" s="90">
        <v>6.04</v>
      </c>
      <c r="H28" s="90" t="s">
        <v>185</v>
      </c>
      <c r="I28" s="114">
        <v>5.53</v>
      </c>
      <c r="J28" s="114">
        <v>4.04</v>
      </c>
      <c r="K28" s="114">
        <v>16364.65</v>
      </c>
      <c r="L28" s="114">
        <v>110.568</v>
      </c>
      <c r="M28" s="114">
        <v>18.09</v>
      </c>
      <c r="N28" s="114">
        <v>0.22</v>
      </c>
      <c r="O28" s="114">
        <v>0.01</v>
      </c>
    </row>
    <row r="29" spans="2:15" customFormat="1" ht="15.75">
      <c r="B29" s="68" t="s">
        <v>1110</v>
      </c>
      <c r="C29" s="90" t="s">
        <v>1105</v>
      </c>
      <c r="D29" s="90">
        <v>11898160</v>
      </c>
      <c r="E29" s="90" t="s">
        <v>322</v>
      </c>
      <c r="F29" s="90" t="s">
        <v>181</v>
      </c>
      <c r="G29" s="90">
        <v>6.38</v>
      </c>
      <c r="H29" s="90" t="s">
        <v>185</v>
      </c>
      <c r="I29" s="114">
        <v>5.53</v>
      </c>
      <c r="J29" s="114">
        <v>1.87</v>
      </c>
      <c r="K29" s="114">
        <v>2616.25</v>
      </c>
      <c r="L29" s="114">
        <v>125.294</v>
      </c>
      <c r="M29" s="114">
        <v>3.28</v>
      </c>
      <c r="N29" s="114">
        <v>0.04</v>
      </c>
      <c r="O29" s="114">
        <v>0</v>
      </c>
    </row>
    <row r="30" spans="2:15" customFormat="1" ht="15.75">
      <c r="B30" s="68" t="s">
        <v>1110</v>
      </c>
      <c r="C30" s="90" t="s">
        <v>1105</v>
      </c>
      <c r="D30" s="90">
        <v>11898170</v>
      </c>
      <c r="E30" s="90" t="s">
        <v>322</v>
      </c>
      <c r="F30" s="90" t="s">
        <v>181</v>
      </c>
      <c r="G30" s="90">
        <v>6.04</v>
      </c>
      <c r="H30" s="90" t="s">
        <v>185</v>
      </c>
      <c r="I30" s="114">
        <v>5.53</v>
      </c>
      <c r="J30" s="114">
        <v>4.04</v>
      </c>
      <c r="K30" s="114">
        <v>18918.95</v>
      </c>
      <c r="L30" s="114">
        <v>110.816</v>
      </c>
      <c r="M30" s="114">
        <v>20.96</v>
      </c>
      <c r="N30" s="114">
        <v>0.26</v>
      </c>
      <c r="O30" s="114">
        <v>0.01</v>
      </c>
    </row>
    <row r="31" spans="2:15" customFormat="1" ht="15.75">
      <c r="B31" s="68" t="s">
        <v>1110</v>
      </c>
      <c r="C31" s="90" t="s">
        <v>1105</v>
      </c>
      <c r="D31" s="90">
        <v>11898180</v>
      </c>
      <c r="E31" s="90" t="s">
        <v>322</v>
      </c>
      <c r="F31" s="90" t="s">
        <v>181</v>
      </c>
      <c r="G31" s="90">
        <v>6.04</v>
      </c>
      <c r="H31" s="90" t="s">
        <v>185</v>
      </c>
      <c r="I31" s="114">
        <v>5.53</v>
      </c>
      <c r="J31" s="114">
        <v>3.98</v>
      </c>
      <c r="K31" s="114">
        <v>7464.91</v>
      </c>
      <c r="L31" s="114">
        <v>111.495</v>
      </c>
      <c r="M31" s="114">
        <v>8.32</v>
      </c>
      <c r="N31" s="114">
        <v>0.1</v>
      </c>
      <c r="O31" s="114">
        <v>0</v>
      </c>
    </row>
    <row r="32" spans="2:15" customFormat="1" ht="15.75">
      <c r="B32" s="68" t="s">
        <v>1110</v>
      </c>
      <c r="C32" s="90" t="s">
        <v>1105</v>
      </c>
      <c r="D32" s="90">
        <v>11898200</v>
      </c>
      <c r="E32" s="90" t="s">
        <v>322</v>
      </c>
      <c r="F32" s="90" t="s">
        <v>181</v>
      </c>
      <c r="G32" s="90">
        <v>6.43</v>
      </c>
      <c r="H32" s="90" t="s">
        <v>185</v>
      </c>
      <c r="I32" s="114">
        <v>5.53</v>
      </c>
      <c r="J32" s="114">
        <v>1.57</v>
      </c>
      <c r="K32" s="114">
        <v>2167.2600000000002</v>
      </c>
      <c r="L32" s="114">
        <v>127.673</v>
      </c>
      <c r="M32" s="114">
        <v>2.77</v>
      </c>
      <c r="N32" s="114">
        <v>0.03</v>
      </c>
      <c r="O32" s="114">
        <v>0</v>
      </c>
    </row>
    <row r="33" spans="2:15" customFormat="1" ht="15.75">
      <c r="B33" s="68" t="s">
        <v>1110</v>
      </c>
      <c r="C33" s="90" t="s">
        <v>1105</v>
      </c>
      <c r="D33" s="90">
        <v>11898230</v>
      </c>
      <c r="E33" s="90" t="s">
        <v>322</v>
      </c>
      <c r="F33" s="90" t="s">
        <v>181</v>
      </c>
      <c r="G33" s="90">
        <v>6.04</v>
      </c>
      <c r="H33" s="90" t="s">
        <v>185</v>
      </c>
      <c r="I33" s="114">
        <v>5.53</v>
      </c>
      <c r="J33" s="114">
        <v>4.04</v>
      </c>
      <c r="K33" s="114">
        <v>19126.689999999999</v>
      </c>
      <c r="L33" s="114">
        <v>110.071</v>
      </c>
      <c r="M33" s="114">
        <v>21.05</v>
      </c>
      <c r="N33" s="114">
        <v>0.26</v>
      </c>
      <c r="O33" s="114">
        <v>0.01</v>
      </c>
    </row>
    <row r="34" spans="2:15" customFormat="1" ht="15.75">
      <c r="B34" s="68" t="s">
        <v>1110</v>
      </c>
      <c r="C34" s="90" t="s">
        <v>1105</v>
      </c>
      <c r="D34" s="90">
        <v>11898270</v>
      </c>
      <c r="E34" s="90" t="s">
        <v>322</v>
      </c>
      <c r="F34" s="90" t="s">
        <v>181</v>
      </c>
      <c r="G34" s="90">
        <v>6.38</v>
      </c>
      <c r="H34" s="90" t="s">
        <v>185</v>
      </c>
      <c r="I34" s="114">
        <v>5.53</v>
      </c>
      <c r="J34" s="114">
        <v>1.89</v>
      </c>
      <c r="K34" s="114">
        <v>4317.72</v>
      </c>
      <c r="L34" s="114">
        <v>125.15900000000001</v>
      </c>
      <c r="M34" s="114">
        <v>5.4</v>
      </c>
      <c r="N34" s="114">
        <v>7.0000000000000007E-2</v>
      </c>
      <c r="O34" s="114">
        <v>0</v>
      </c>
    </row>
    <row r="35" spans="2:15" customFormat="1" ht="15.75">
      <c r="B35" s="68" t="s">
        <v>1110</v>
      </c>
      <c r="C35" s="90" t="s">
        <v>1105</v>
      </c>
      <c r="D35" s="90">
        <v>11898280</v>
      </c>
      <c r="E35" s="90" t="s">
        <v>322</v>
      </c>
      <c r="F35" s="90" t="s">
        <v>181</v>
      </c>
      <c r="G35" s="90">
        <v>6.37</v>
      </c>
      <c r="H35" s="90" t="s">
        <v>185</v>
      </c>
      <c r="I35" s="114">
        <v>5.53</v>
      </c>
      <c r="J35" s="114">
        <v>1.96</v>
      </c>
      <c r="K35" s="114">
        <v>3790.1</v>
      </c>
      <c r="L35" s="114">
        <v>124.614</v>
      </c>
      <c r="M35" s="114">
        <v>4.72</v>
      </c>
      <c r="N35" s="114">
        <v>0.06</v>
      </c>
      <c r="O35" s="114">
        <v>0</v>
      </c>
    </row>
    <row r="36" spans="2:15" customFormat="1" ht="15.75">
      <c r="B36" s="68" t="s">
        <v>1110</v>
      </c>
      <c r="C36" s="90" t="s">
        <v>1105</v>
      </c>
      <c r="D36" s="90">
        <v>11898290</v>
      </c>
      <c r="E36" s="90" t="s">
        <v>322</v>
      </c>
      <c r="F36" s="90" t="s">
        <v>181</v>
      </c>
      <c r="G36" s="90">
        <v>6.04</v>
      </c>
      <c r="H36" s="90" t="s">
        <v>185</v>
      </c>
      <c r="I36" s="114">
        <v>5.53</v>
      </c>
      <c r="J36" s="114">
        <v>3.98</v>
      </c>
      <c r="K36" s="114">
        <v>11833.08</v>
      </c>
      <c r="L36" s="114">
        <v>110.309</v>
      </c>
      <c r="M36" s="114">
        <v>13.05</v>
      </c>
      <c r="N36" s="114">
        <v>0.16</v>
      </c>
      <c r="O36" s="114">
        <v>0.01</v>
      </c>
    </row>
    <row r="37" spans="2:15" customFormat="1" ht="15.75">
      <c r="B37" s="68" t="s">
        <v>1110</v>
      </c>
      <c r="C37" s="90" t="s">
        <v>1105</v>
      </c>
      <c r="D37" s="90">
        <v>11898300</v>
      </c>
      <c r="E37" s="90" t="s">
        <v>322</v>
      </c>
      <c r="F37" s="90" t="s">
        <v>181</v>
      </c>
      <c r="G37" s="90">
        <v>6.04</v>
      </c>
      <c r="H37" s="90" t="s">
        <v>185</v>
      </c>
      <c r="I37" s="114">
        <v>5.53</v>
      </c>
      <c r="J37" s="114">
        <v>3.98</v>
      </c>
      <c r="K37" s="114">
        <v>8659.1</v>
      </c>
      <c r="L37" s="114">
        <v>110.312</v>
      </c>
      <c r="M37" s="114">
        <v>9.5500000000000007</v>
      </c>
      <c r="N37" s="114">
        <v>0.12</v>
      </c>
      <c r="O37" s="114">
        <v>0</v>
      </c>
    </row>
    <row r="38" spans="2:15" customFormat="1" ht="15.75">
      <c r="B38" s="68" t="s">
        <v>1110</v>
      </c>
      <c r="C38" s="90" t="s">
        <v>1105</v>
      </c>
      <c r="D38" s="90">
        <v>11898310</v>
      </c>
      <c r="E38" s="90" t="s">
        <v>322</v>
      </c>
      <c r="F38" s="90" t="s">
        <v>181</v>
      </c>
      <c r="G38" s="90">
        <v>6.34</v>
      </c>
      <c r="H38" s="90" t="s">
        <v>185</v>
      </c>
      <c r="I38" s="114">
        <v>5.53</v>
      </c>
      <c r="J38" s="114">
        <v>2.14</v>
      </c>
      <c r="K38" s="114">
        <v>4225.01</v>
      </c>
      <c r="L38" s="114">
        <v>123.26600000000001</v>
      </c>
      <c r="M38" s="114">
        <v>5.21</v>
      </c>
      <c r="N38" s="114">
        <v>0.06</v>
      </c>
      <c r="O38" s="114">
        <v>0</v>
      </c>
    </row>
    <row r="39" spans="2:15" customFormat="1" ht="15.75">
      <c r="B39" s="68" t="s">
        <v>1110</v>
      </c>
      <c r="C39" s="90" t="s">
        <v>1105</v>
      </c>
      <c r="D39" s="90">
        <v>11898320</v>
      </c>
      <c r="E39" s="90" t="s">
        <v>322</v>
      </c>
      <c r="F39" s="90" t="s">
        <v>181</v>
      </c>
      <c r="G39" s="90">
        <v>6.34</v>
      </c>
      <c r="H39" s="90" t="s">
        <v>185</v>
      </c>
      <c r="I39" s="114">
        <v>5.53</v>
      </c>
      <c r="J39" s="114">
        <v>2.17</v>
      </c>
      <c r="K39" s="114">
        <v>1075.8399999999999</v>
      </c>
      <c r="L39" s="114">
        <v>123.06699999999999</v>
      </c>
      <c r="M39" s="114">
        <v>1.32</v>
      </c>
      <c r="N39" s="114">
        <v>0.02</v>
      </c>
      <c r="O39" s="114">
        <v>0</v>
      </c>
    </row>
    <row r="40" spans="2:15" customFormat="1" ht="15.75">
      <c r="B40" s="68" t="s">
        <v>1110</v>
      </c>
      <c r="C40" s="90" t="s">
        <v>1105</v>
      </c>
      <c r="D40" s="90">
        <v>11898330</v>
      </c>
      <c r="E40" s="90" t="s">
        <v>322</v>
      </c>
      <c r="F40" s="90" t="s">
        <v>181</v>
      </c>
      <c r="G40" s="90">
        <v>6.04</v>
      </c>
      <c r="H40" s="90" t="s">
        <v>185</v>
      </c>
      <c r="I40" s="114">
        <v>5.53</v>
      </c>
      <c r="J40" s="114">
        <v>3.98</v>
      </c>
      <c r="K40" s="114">
        <v>12405.46</v>
      </c>
      <c r="L40" s="114">
        <v>110.306</v>
      </c>
      <c r="M40" s="114">
        <v>13.68</v>
      </c>
      <c r="N40" s="114">
        <v>0.17</v>
      </c>
      <c r="O40" s="114">
        <v>0.01</v>
      </c>
    </row>
    <row r="41" spans="2:15" customFormat="1" ht="15.75">
      <c r="B41" s="68" t="s">
        <v>1110</v>
      </c>
      <c r="C41" s="90" t="s">
        <v>1105</v>
      </c>
      <c r="D41" s="90">
        <v>11898340</v>
      </c>
      <c r="E41" s="90" t="s">
        <v>322</v>
      </c>
      <c r="F41" s="90" t="s">
        <v>181</v>
      </c>
      <c r="G41" s="90">
        <v>6.29</v>
      </c>
      <c r="H41" s="90" t="s">
        <v>185</v>
      </c>
      <c r="I41" s="114">
        <v>5.5279999999999996</v>
      </c>
      <c r="J41" s="114">
        <v>2.46</v>
      </c>
      <c r="K41" s="114">
        <v>2389.5100000000002</v>
      </c>
      <c r="L41" s="114">
        <v>120.86199999999999</v>
      </c>
      <c r="M41" s="114">
        <v>2.89</v>
      </c>
      <c r="N41" s="114">
        <v>0.04</v>
      </c>
      <c r="O41" s="114">
        <v>0</v>
      </c>
    </row>
    <row r="42" spans="2:15" customFormat="1" ht="15.75">
      <c r="B42" s="68" t="s">
        <v>1110</v>
      </c>
      <c r="C42" s="90" t="s">
        <v>1105</v>
      </c>
      <c r="D42" s="90">
        <v>11898350</v>
      </c>
      <c r="E42" s="90" t="s">
        <v>322</v>
      </c>
      <c r="F42" s="90" t="s">
        <v>181</v>
      </c>
      <c r="G42" s="90">
        <v>6.28</v>
      </c>
      <c r="H42" s="90" t="s">
        <v>185</v>
      </c>
      <c r="I42" s="114">
        <v>5.53</v>
      </c>
      <c r="J42" s="114">
        <v>2.48</v>
      </c>
      <c r="K42" s="114">
        <v>2302.8000000000002</v>
      </c>
      <c r="L42" s="114">
        <v>120.679</v>
      </c>
      <c r="M42" s="114">
        <v>2.78</v>
      </c>
      <c r="N42" s="114">
        <v>0.03</v>
      </c>
      <c r="O42" s="114">
        <v>0</v>
      </c>
    </row>
    <row r="43" spans="2:15" customFormat="1" ht="15.75">
      <c r="B43" s="68" t="s">
        <v>1110</v>
      </c>
      <c r="C43" s="90" t="s">
        <v>1105</v>
      </c>
      <c r="D43" s="90">
        <v>11898360</v>
      </c>
      <c r="E43" s="90" t="s">
        <v>322</v>
      </c>
      <c r="F43" s="90" t="s">
        <v>527</v>
      </c>
      <c r="G43" s="90">
        <v>6.27</v>
      </c>
      <c r="H43" s="90" t="s">
        <v>185</v>
      </c>
      <c r="I43" s="114">
        <v>5.53</v>
      </c>
      <c r="J43" s="114">
        <v>2.57</v>
      </c>
      <c r="K43" s="114">
        <v>4595.34</v>
      </c>
      <c r="L43" s="114">
        <v>119.991</v>
      </c>
      <c r="M43" s="114">
        <v>5.51</v>
      </c>
      <c r="N43" s="114">
        <v>7.0000000000000007E-2</v>
      </c>
      <c r="O43" s="114">
        <v>0</v>
      </c>
    </row>
    <row r="44" spans="2:15" customFormat="1" ht="15.75">
      <c r="B44" s="68" t="s">
        <v>1110</v>
      </c>
      <c r="C44" s="90" t="s">
        <v>1105</v>
      </c>
      <c r="D44" s="90">
        <v>11898380</v>
      </c>
      <c r="E44" s="90" t="s">
        <v>322</v>
      </c>
      <c r="F44" s="90" t="s">
        <v>181</v>
      </c>
      <c r="G44" s="90">
        <v>6.6</v>
      </c>
      <c r="H44" s="90" t="s">
        <v>185</v>
      </c>
      <c r="I44" s="114">
        <v>5.53</v>
      </c>
      <c r="J44" s="114">
        <v>3.06</v>
      </c>
      <c r="K44" s="114">
        <v>2879.53</v>
      </c>
      <c r="L44" s="114">
        <v>117.72799999999999</v>
      </c>
      <c r="M44" s="114">
        <v>3.39</v>
      </c>
      <c r="N44" s="114">
        <v>0.04</v>
      </c>
      <c r="O44" s="114">
        <v>0</v>
      </c>
    </row>
    <row r="45" spans="2:15" customFormat="1" ht="15.75">
      <c r="B45" s="68" t="s">
        <v>1110</v>
      </c>
      <c r="C45" s="90" t="s">
        <v>1105</v>
      </c>
      <c r="D45" s="90">
        <v>11898390</v>
      </c>
      <c r="E45" s="90" t="s">
        <v>322</v>
      </c>
      <c r="F45" s="90" t="s">
        <v>181</v>
      </c>
      <c r="G45" s="90">
        <v>6.2</v>
      </c>
      <c r="H45" s="90" t="s">
        <v>185</v>
      </c>
      <c r="I45" s="114">
        <v>5.53</v>
      </c>
      <c r="J45" s="114">
        <v>3.01</v>
      </c>
      <c r="K45" s="114">
        <v>1621.56</v>
      </c>
      <c r="L45" s="114">
        <v>116.92400000000001</v>
      </c>
      <c r="M45" s="114">
        <v>1.9</v>
      </c>
      <c r="N45" s="114">
        <v>0.02</v>
      </c>
      <c r="O45" s="114">
        <v>0</v>
      </c>
    </row>
    <row r="46" spans="2:15" customFormat="1" ht="15.75">
      <c r="B46" s="68" t="s">
        <v>1110</v>
      </c>
      <c r="C46" s="90" t="s">
        <v>1105</v>
      </c>
      <c r="D46" s="90">
        <v>11898400</v>
      </c>
      <c r="E46" s="90" t="s">
        <v>322</v>
      </c>
      <c r="F46" s="90" t="s">
        <v>181</v>
      </c>
      <c r="G46" s="90">
        <v>6.24</v>
      </c>
      <c r="H46" s="90" t="s">
        <v>185</v>
      </c>
      <c r="I46" s="114">
        <v>5.53</v>
      </c>
      <c r="J46" s="114">
        <v>2.74</v>
      </c>
      <c r="K46" s="114">
        <v>4836.75</v>
      </c>
      <c r="L46" s="114">
        <v>118.819</v>
      </c>
      <c r="M46" s="114">
        <v>5.75</v>
      </c>
      <c r="N46" s="114">
        <v>7.0000000000000007E-2</v>
      </c>
      <c r="O46" s="114">
        <v>0</v>
      </c>
    </row>
    <row r="47" spans="2:15" customFormat="1" ht="15.75">
      <c r="B47" s="68" t="s">
        <v>1110</v>
      </c>
      <c r="C47" s="90" t="s">
        <v>1105</v>
      </c>
      <c r="D47" s="90">
        <v>11898410</v>
      </c>
      <c r="E47" s="90" t="s">
        <v>322</v>
      </c>
      <c r="F47" s="90" t="s">
        <v>181</v>
      </c>
      <c r="G47" s="90">
        <v>6.23</v>
      </c>
      <c r="H47" s="90" t="s">
        <v>185</v>
      </c>
      <c r="I47" s="114">
        <v>5.53</v>
      </c>
      <c r="J47" s="114">
        <v>2.79</v>
      </c>
      <c r="K47" s="114">
        <v>1882.89</v>
      </c>
      <c r="L47" s="114">
        <v>118.435</v>
      </c>
      <c r="M47" s="114">
        <v>2.23</v>
      </c>
      <c r="N47" s="114">
        <v>0.03</v>
      </c>
      <c r="O47" s="114">
        <v>0</v>
      </c>
    </row>
    <row r="48" spans="2:15" customFormat="1" ht="15.75">
      <c r="B48" s="68" t="s">
        <v>1110</v>
      </c>
      <c r="C48" s="90" t="s">
        <v>1105</v>
      </c>
      <c r="D48" s="90">
        <v>11898422</v>
      </c>
      <c r="E48" s="90" t="s">
        <v>322</v>
      </c>
      <c r="F48" s="90" t="s">
        <v>181</v>
      </c>
      <c r="G48" s="90">
        <v>6.25</v>
      </c>
      <c r="H48" s="90" t="s">
        <v>185</v>
      </c>
      <c r="I48" s="114">
        <v>3.8170000000000002</v>
      </c>
      <c r="J48" s="114">
        <v>3.65</v>
      </c>
      <c r="K48" s="114">
        <v>30186.25</v>
      </c>
      <c r="L48" s="114">
        <v>101.791</v>
      </c>
      <c r="M48" s="114">
        <v>30.73</v>
      </c>
      <c r="N48" s="114">
        <v>0.38</v>
      </c>
      <c r="O48" s="114">
        <v>0.01</v>
      </c>
    </row>
    <row r="49" spans="2:15" customFormat="1" ht="15.75">
      <c r="B49" s="68" t="s">
        <v>1110</v>
      </c>
      <c r="C49" s="90" t="s">
        <v>1105</v>
      </c>
      <c r="D49" s="90">
        <v>11898511</v>
      </c>
      <c r="E49" s="90" t="s">
        <v>322</v>
      </c>
      <c r="F49" s="90" t="s">
        <v>181</v>
      </c>
      <c r="G49" s="90">
        <v>6.1</v>
      </c>
      <c r="H49" s="90" t="s">
        <v>185</v>
      </c>
      <c r="I49" s="114">
        <v>5.5</v>
      </c>
      <c r="J49" s="114">
        <v>3.67</v>
      </c>
      <c r="K49" s="114">
        <v>23459.11</v>
      </c>
      <c r="L49" s="114">
        <v>112.178</v>
      </c>
      <c r="M49" s="114">
        <v>26.32</v>
      </c>
      <c r="N49" s="114">
        <v>0.33</v>
      </c>
      <c r="O49" s="114">
        <v>0.01</v>
      </c>
    </row>
    <row r="50" spans="2:15">
      <c r="B50" s="68" t="s">
        <v>1110</v>
      </c>
      <c r="C50" s="90" t="s">
        <v>1105</v>
      </c>
      <c r="D50" s="90">
        <v>11898512</v>
      </c>
      <c r="E50" s="90" t="s">
        <v>322</v>
      </c>
      <c r="F50" s="90" t="s">
        <v>181</v>
      </c>
      <c r="G50" s="90">
        <v>6.1</v>
      </c>
      <c r="H50" s="90" t="s">
        <v>185</v>
      </c>
      <c r="I50" s="114">
        <v>5.5</v>
      </c>
      <c r="J50" s="114">
        <v>3.67</v>
      </c>
      <c r="K50" s="114">
        <v>22506.91</v>
      </c>
      <c r="L50" s="114">
        <v>112.179</v>
      </c>
      <c r="M50" s="114">
        <v>25.25</v>
      </c>
      <c r="N50" s="114">
        <v>0.31</v>
      </c>
      <c r="O50" s="114">
        <v>0.01</v>
      </c>
    </row>
    <row r="51" spans="2:15">
      <c r="B51" s="68" t="s">
        <v>1110</v>
      </c>
      <c r="C51" s="90" t="s">
        <v>1105</v>
      </c>
      <c r="D51" s="90">
        <v>11898517</v>
      </c>
      <c r="E51" s="90" t="s">
        <v>322</v>
      </c>
      <c r="F51" s="90" t="s">
        <v>181</v>
      </c>
      <c r="G51" s="90">
        <v>6.06</v>
      </c>
      <c r="H51" s="90" t="s">
        <v>185</v>
      </c>
      <c r="I51" s="114">
        <v>5.5</v>
      </c>
      <c r="J51" s="114">
        <v>3.88</v>
      </c>
      <c r="K51" s="114">
        <v>22641.43</v>
      </c>
      <c r="L51" s="114">
        <v>110.801</v>
      </c>
      <c r="M51" s="114">
        <v>25.09</v>
      </c>
      <c r="N51" s="114">
        <v>0.31</v>
      </c>
      <c r="O51" s="114">
        <v>0.01</v>
      </c>
    </row>
    <row r="52" spans="2:15">
      <c r="B52" s="68" t="s">
        <v>1111</v>
      </c>
      <c r="C52" s="90" t="s">
        <v>1105</v>
      </c>
      <c r="D52" s="90">
        <v>11898502</v>
      </c>
      <c r="E52" s="90" t="s">
        <v>322</v>
      </c>
      <c r="F52" s="90" t="s">
        <v>181</v>
      </c>
      <c r="G52" s="90">
        <v>6.43</v>
      </c>
      <c r="H52" s="90" t="s">
        <v>185</v>
      </c>
      <c r="I52" s="114">
        <v>5.6929999999999996</v>
      </c>
      <c r="J52" s="114">
        <v>1.54</v>
      </c>
      <c r="K52" s="114">
        <v>15316.91</v>
      </c>
      <c r="L52" s="114">
        <v>131.78899999999999</v>
      </c>
      <c r="M52" s="114">
        <v>20.190000000000001</v>
      </c>
      <c r="N52" s="114">
        <v>0.25</v>
      </c>
      <c r="O52" s="114">
        <v>0.01</v>
      </c>
    </row>
    <row r="53" spans="2:15">
      <c r="B53" s="68" t="s">
        <v>1112</v>
      </c>
      <c r="C53" s="90" t="s">
        <v>1105</v>
      </c>
      <c r="D53" s="90">
        <v>11896140</v>
      </c>
      <c r="E53" s="90" t="s">
        <v>322</v>
      </c>
      <c r="F53" s="90" t="s">
        <v>181</v>
      </c>
      <c r="G53" s="90">
        <v>6.04</v>
      </c>
      <c r="H53" s="90" t="s">
        <v>185</v>
      </c>
      <c r="I53" s="114">
        <v>5.5309999999999997</v>
      </c>
      <c r="J53" s="114">
        <v>4.01</v>
      </c>
      <c r="K53" s="114">
        <v>68944.509999999995</v>
      </c>
      <c r="L53" s="114">
        <v>112.401</v>
      </c>
      <c r="M53" s="114">
        <v>77.489999999999995</v>
      </c>
      <c r="N53" s="114">
        <v>0.96</v>
      </c>
      <c r="O53" s="114">
        <v>0.04</v>
      </c>
    </row>
    <row r="54" spans="2:15">
      <c r="B54" s="68" t="s">
        <v>1113</v>
      </c>
      <c r="C54" s="90" t="s">
        <v>1105</v>
      </c>
      <c r="D54" s="90">
        <v>11898503</v>
      </c>
      <c r="E54" s="90" t="s">
        <v>322</v>
      </c>
      <c r="F54" s="90" t="s">
        <v>181</v>
      </c>
      <c r="G54" s="90">
        <v>6.03</v>
      </c>
      <c r="H54" s="90" t="s">
        <v>185</v>
      </c>
      <c r="I54" s="114">
        <v>5.6920000000000002</v>
      </c>
      <c r="J54" s="114">
        <v>4</v>
      </c>
      <c r="K54" s="114">
        <v>72391.179999999993</v>
      </c>
      <c r="L54" s="114">
        <v>113.5</v>
      </c>
      <c r="M54" s="114">
        <v>82.16</v>
      </c>
      <c r="N54" s="114">
        <v>1.02</v>
      </c>
      <c r="O54" s="114">
        <v>0.04</v>
      </c>
    </row>
    <row r="55" spans="2:15">
      <c r="B55" s="68" t="s">
        <v>1114</v>
      </c>
      <c r="C55" s="90" t="s">
        <v>1105</v>
      </c>
      <c r="D55" s="90">
        <v>918961201</v>
      </c>
      <c r="E55" s="90" t="s">
        <v>322</v>
      </c>
      <c r="F55" s="90" t="s">
        <v>181</v>
      </c>
      <c r="G55" s="90">
        <v>6.1</v>
      </c>
      <c r="H55" s="90" t="s">
        <v>185</v>
      </c>
      <c r="I55" s="114">
        <v>5.5880000000000001</v>
      </c>
      <c r="J55" s="114">
        <v>3.59</v>
      </c>
      <c r="K55" s="114">
        <v>21559.11</v>
      </c>
      <c r="L55" s="114">
        <v>115.459</v>
      </c>
      <c r="M55" s="114">
        <v>24.89</v>
      </c>
      <c r="N55" s="114">
        <v>0.31</v>
      </c>
      <c r="O55" s="114">
        <v>0.01</v>
      </c>
    </row>
    <row r="56" spans="2:15">
      <c r="B56" s="68" t="s">
        <v>1115</v>
      </c>
      <c r="C56" s="90" t="s">
        <v>1105</v>
      </c>
      <c r="D56" s="90">
        <v>11898505</v>
      </c>
      <c r="E56" s="90" t="s">
        <v>322</v>
      </c>
      <c r="F56" s="90" t="s">
        <v>181</v>
      </c>
      <c r="G56" s="90">
        <v>6.31</v>
      </c>
      <c r="H56" s="90" t="s">
        <v>185</v>
      </c>
      <c r="I56" s="114">
        <v>5.5819999999999999</v>
      </c>
      <c r="J56" s="114">
        <v>2.31</v>
      </c>
      <c r="K56" s="114">
        <v>3335.88</v>
      </c>
      <c r="L56" s="114">
        <v>124.705</v>
      </c>
      <c r="M56" s="114">
        <v>4.16</v>
      </c>
      <c r="N56" s="114">
        <v>0.05</v>
      </c>
      <c r="O56" s="114">
        <v>0</v>
      </c>
    </row>
    <row r="57" spans="2:15">
      <c r="B57" s="68" t="s">
        <v>1116</v>
      </c>
      <c r="C57" s="90" t="s">
        <v>1105</v>
      </c>
      <c r="D57" s="90">
        <v>11898506</v>
      </c>
      <c r="E57" s="90" t="s">
        <v>322</v>
      </c>
      <c r="F57" s="90" t="s">
        <v>181</v>
      </c>
      <c r="G57" s="90">
        <v>6.3</v>
      </c>
      <c r="H57" s="90" t="s">
        <v>185</v>
      </c>
      <c r="I57" s="114">
        <v>5.681</v>
      </c>
      <c r="J57" s="114">
        <v>2.2999999999999998</v>
      </c>
      <c r="K57" s="114">
        <v>4556.17</v>
      </c>
      <c r="L57" s="114">
        <v>125.434</v>
      </c>
      <c r="M57" s="114">
        <v>5.72</v>
      </c>
      <c r="N57" s="114">
        <v>7.0000000000000007E-2</v>
      </c>
      <c r="O57" s="114">
        <v>0</v>
      </c>
    </row>
    <row r="58" spans="2:15">
      <c r="B58" s="68" t="s">
        <v>1117</v>
      </c>
      <c r="C58" s="90" t="s">
        <v>1105</v>
      </c>
      <c r="D58" s="90">
        <v>11898507</v>
      </c>
      <c r="E58" s="90" t="s">
        <v>322</v>
      </c>
      <c r="F58" s="90" t="s">
        <v>181</v>
      </c>
      <c r="G58" s="90">
        <v>6.03</v>
      </c>
      <c r="H58" s="90" t="s">
        <v>185</v>
      </c>
      <c r="I58" s="114">
        <v>5.6689999999999996</v>
      </c>
      <c r="J58" s="114">
        <v>4</v>
      </c>
      <c r="K58" s="114">
        <v>72079.91</v>
      </c>
      <c r="L58" s="114">
        <v>113.23</v>
      </c>
      <c r="M58" s="114">
        <v>81.62</v>
      </c>
      <c r="N58" s="114">
        <v>1.01</v>
      </c>
      <c r="O58" s="114">
        <v>0.04</v>
      </c>
    </row>
    <row r="59" spans="2:15">
      <c r="B59" s="68" t="s">
        <v>1118</v>
      </c>
      <c r="C59" s="90" t="s">
        <v>1105</v>
      </c>
      <c r="D59" s="90">
        <v>11896130</v>
      </c>
      <c r="E59" s="90" t="s">
        <v>322</v>
      </c>
      <c r="F59" s="90" t="s">
        <v>181</v>
      </c>
      <c r="G59" s="90">
        <v>6.45</v>
      </c>
      <c r="H59" s="90" t="s">
        <v>185</v>
      </c>
      <c r="I59" s="114">
        <v>5.641</v>
      </c>
      <c r="J59" s="114">
        <v>1.41</v>
      </c>
      <c r="K59" s="114">
        <v>16278.37</v>
      </c>
      <c r="L59" s="114">
        <v>132.42699999999999</v>
      </c>
      <c r="M59" s="114">
        <v>21.56</v>
      </c>
      <c r="N59" s="114">
        <v>0.27</v>
      </c>
      <c r="O59" s="114">
        <v>0.01</v>
      </c>
    </row>
    <row r="60" spans="2:15">
      <c r="B60" s="68" t="s">
        <v>1119</v>
      </c>
      <c r="C60" s="90" t="s">
        <v>1105</v>
      </c>
      <c r="D60" s="90">
        <v>11898509</v>
      </c>
      <c r="E60" s="90" t="s">
        <v>322</v>
      </c>
      <c r="F60" s="90" t="s">
        <v>181</v>
      </c>
      <c r="G60" s="90">
        <v>6.31</v>
      </c>
      <c r="H60" s="90" t="s">
        <v>185</v>
      </c>
      <c r="I60" s="114">
        <v>5.641</v>
      </c>
      <c r="J60" s="114">
        <v>2.2799999999999998</v>
      </c>
      <c r="K60" s="114">
        <v>4002.4</v>
      </c>
      <c r="L60" s="114">
        <v>125.425</v>
      </c>
      <c r="M60" s="114">
        <v>5.0199999999999996</v>
      </c>
      <c r="N60" s="114">
        <v>0.06</v>
      </c>
      <c r="O60" s="114">
        <v>0</v>
      </c>
    </row>
    <row r="61" spans="2:15">
      <c r="B61" s="68" t="s">
        <v>1120</v>
      </c>
      <c r="C61" s="90" t="s">
        <v>1105</v>
      </c>
      <c r="D61" s="90">
        <v>11898527</v>
      </c>
      <c r="E61" s="90" t="s">
        <v>322</v>
      </c>
      <c r="F61" s="90" t="s">
        <v>181</v>
      </c>
      <c r="G61" s="90">
        <v>6.17</v>
      </c>
      <c r="H61" s="90" t="s">
        <v>185</v>
      </c>
      <c r="I61" s="114">
        <v>5.5</v>
      </c>
      <c r="J61" s="114">
        <v>3.21</v>
      </c>
      <c r="K61" s="114">
        <v>22562.73</v>
      </c>
      <c r="L61" s="114">
        <v>115.74</v>
      </c>
      <c r="M61" s="114">
        <v>26.11</v>
      </c>
      <c r="N61" s="114">
        <v>0.32</v>
      </c>
      <c r="O61" s="114">
        <v>0.01</v>
      </c>
    </row>
    <row r="62" spans="2:15">
      <c r="B62" s="68" t="s">
        <v>1121</v>
      </c>
      <c r="C62" s="90" t="s">
        <v>1105</v>
      </c>
      <c r="D62" s="90">
        <v>11898420</v>
      </c>
      <c r="E62" s="90" t="s">
        <v>322</v>
      </c>
      <c r="F62" s="90" t="s">
        <v>181</v>
      </c>
      <c r="G62" s="90">
        <v>6.13</v>
      </c>
      <c r="H62" s="90" t="s">
        <v>185</v>
      </c>
      <c r="I62" s="114">
        <v>5.5090000000000003</v>
      </c>
      <c r="J62" s="114">
        <v>3.44</v>
      </c>
      <c r="K62" s="114">
        <v>39928.449999999997</v>
      </c>
      <c r="L62" s="114">
        <v>115.649</v>
      </c>
      <c r="M62" s="114">
        <v>46.18</v>
      </c>
      <c r="N62" s="114">
        <v>0.56999999999999995</v>
      </c>
      <c r="O62" s="114">
        <v>0.02</v>
      </c>
    </row>
    <row r="63" spans="2:15">
      <c r="B63" s="68" t="s">
        <v>1122</v>
      </c>
      <c r="C63" s="90" t="s">
        <v>1105</v>
      </c>
      <c r="D63" s="90">
        <v>11896150</v>
      </c>
      <c r="E63" s="90" t="s">
        <v>322</v>
      </c>
      <c r="F63" s="90" t="s">
        <v>181</v>
      </c>
      <c r="G63" s="90">
        <v>6.04</v>
      </c>
      <c r="H63" s="90" t="s">
        <v>185</v>
      </c>
      <c r="I63" s="114">
        <v>5.5449999999999999</v>
      </c>
      <c r="J63" s="114">
        <v>4.01</v>
      </c>
      <c r="K63" s="114">
        <v>57479.54</v>
      </c>
      <c r="L63" s="114">
        <v>112.49</v>
      </c>
      <c r="M63" s="114">
        <v>64.66</v>
      </c>
      <c r="N63" s="114">
        <v>0.8</v>
      </c>
      <c r="O63" s="114">
        <v>0.03</v>
      </c>
    </row>
    <row r="64" spans="2:15">
      <c r="B64" s="68" t="s">
        <v>1123</v>
      </c>
      <c r="C64" s="90" t="s">
        <v>1105</v>
      </c>
      <c r="D64" s="90">
        <v>11898514</v>
      </c>
      <c r="E64" s="90" t="s">
        <v>322</v>
      </c>
      <c r="F64" s="90" t="s">
        <v>181</v>
      </c>
      <c r="G64" s="90">
        <v>7.38</v>
      </c>
      <c r="H64" s="90" t="s">
        <v>185</v>
      </c>
      <c r="I64" s="114">
        <v>5.5090000000000003</v>
      </c>
      <c r="J64" s="114">
        <v>5.51</v>
      </c>
      <c r="K64" s="114">
        <v>15628.68</v>
      </c>
      <c r="L64" s="114">
        <v>123.977</v>
      </c>
      <c r="M64" s="114">
        <v>19.38</v>
      </c>
      <c r="N64" s="114">
        <v>0.24</v>
      </c>
      <c r="O64" s="114">
        <v>0.01</v>
      </c>
    </row>
    <row r="65" spans="2:15">
      <c r="B65" s="68" t="s">
        <v>1124</v>
      </c>
      <c r="C65" s="90" t="s">
        <v>1105</v>
      </c>
      <c r="D65" s="90">
        <v>11898515</v>
      </c>
      <c r="E65" s="90" t="s">
        <v>322</v>
      </c>
      <c r="F65" s="90" t="s">
        <v>181</v>
      </c>
      <c r="G65" s="90">
        <v>6.04</v>
      </c>
      <c r="H65" s="90" t="s">
        <v>185</v>
      </c>
      <c r="I65" s="114">
        <v>5.5060000000000002</v>
      </c>
      <c r="J65" s="114">
        <v>4.01</v>
      </c>
      <c r="K65" s="114">
        <v>73276.259999999995</v>
      </c>
      <c r="L65" s="114">
        <v>111.83</v>
      </c>
      <c r="M65" s="114">
        <v>81.95</v>
      </c>
      <c r="N65" s="114">
        <v>1.01</v>
      </c>
      <c r="O65" s="114">
        <v>0.04</v>
      </c>
    </row>
    <row r="66" spans="2:15">
      <c r="B66" s="68" t="s">
        <v>1125</v>
      </c>
      <c r="C66" s="90" t="s">
        <v>1105</v>
      </c>
      <c r="D66" s="90">
        <v>11896160</v>
      </c>
      <c r="E66" s="90" t="s">
        <v>322</v>
      </c>
      <c r="F66" s="90" t="s">
        <v>181</v>
      </c>
      <c r="G66" s="90">
        <v>6.17</v>
      </c>
      <c r="H66" s="90" t="s">
        <v>185</v>
      </c>
      <c r="I66" s="114">
        <v>5.5449999999999999</v>
      </c>
      <c r="J66" s="114">
        <v>3.19</v>
      </c>
      <c r="K66" s="114">
        <v>27072.560000000001</v>
      </c>
      <c r="L66" s="114">
        <v>115.682</v>
      </c>
      <c r="M66" s="114">
        <v>31.32</v>
      </c>
      <c r="N66" s="114">
        <v>0.39</v>
      </c>
      <c r="O66" s="114">
        <v>0.02</v>
      </c>
    </row>
    <row r="67" spans="2:15">
      <c r="B67" s="68" t="s">
        <v>1126</v>
      </c>
      <c r="C67" s="90" t="s">
        <v>1105</v>
      </c>
      <c r="D67" s="90">
        <v>11898190</v>
      </c>
      <c r="E67" s="90" t="s">
        <v>322</v>
      </c>
      <c r="F67" s="90" t="s">
        <v>181</v>
      </c>
      <c r="G67" s="90">
        <v>6.18</v>
      </c>
      <c r="H67" s="90" t="s">
        <v>185</v>
      </c>
      <c r="I67" s="114">
        <v>5.5</v>
      </c>
      <c r="J67" s="114">
        <v>3.16</v>
      </c>
      <c r="K67" s="114">
        <v>30161.48</v>
      </c>
      <c r="L67" s="114">
        <v>115.651</v>
      </c>
      <c r="M67" s="114">
        <v>34.880000000000003</v>
      </c>
      <c r="N67" s="114">
        <v>0.43</v>
      </c>
      <c r="O67" s="114">
        <v>0.02</v>
      </c>
    </row>
    <row r="68" spans="2:15">
      <c r="B68" s="68" t="s">
        <v>1127</v>
      </c>
      <c r="C68" s="90" t="s">
        <v>1105</v>
      </c>
      <c r="D68" s="90">
        <v>11898421</v>
      </c>
      <c r="E68" s="90" t="s">
        <v>322</v>
      </c>
      <c r="F68" s="90" t="s">
        <v>181</v>
      </c>
      <c r="G68" s="90">
        <v>6.04</v>
      </c>
      <c r="H68" s="90" t="s">
        <v>185</v>
      </c>
      <c r="I68" s="114">
        <v>5.5</v>
      </c>
      <c r="J68" s="114">
        <v>4.01</v>
      </c>
      <c r="K68" s="114">
        <v>77994.539999999994</v>
      </c>
      <c r="L68" s="114">
        <v>109.94</v>
      </c>
      <c r="M68" s="114">
        <v>85.75</v>
      </c>
      <c r="N68" s="114">
        <v>1.06</v>
      </c>
      <c r="O68" s="114">
        <v>0.04</v>
      </c>
    </row>
    <row r="69" spans="2:15">
      <c r="B69" s="68" t="s">
        <v>1128</v>
      </c>
      <c r="C69" s="90" t="s">
        <v>1103</v>
      </c>
      <c r="D69" s="90">
        <v>90136001</v>
      </c>
      <c r="E69" s="90" t="s">
        <v>328</v>
      </c>
      <c r="F69" s="90" t="s">
        <v>1101</v>
      </c>
      <c r="G69" s="90">
        <v>3.48</v>
      </c>
      <c r="H69" s="90" t="s">
        <v>185</v>
      </c>
      <c r="I69" s="114">
        <v>2.2000000000000002</v>
      </c>
      <c r="J69" s="114">
        <v>2.1</v>
      </c>
      <c r="K69" s="114">
        <v>96822.86</v>
      </c>
      <c r="L69" s="114">
        <v>100.53</v>
      </c>
      <c r="M69" s="114">
        <v>97.34</v>
      </c>
      <c r="N69" s="114">
        <v>1.2</v>
      </c>
      <c r="O69" s="114">
        <v>0.05</v>
      </c>
    </row>
    <row r="70" spans="2:15">
      <c r="B70" s="68" t="s">
        <v>1129</v>
      </c>
      <c r="C70" s="90" t="s">
        <v>1105</v>
      </c>
      <c r="D70" s="90">
        <v>90136004</v>
      </c>
      <c r="E70" s="90" t="s">
        <v>328</v>
      </c>
      <c r="F70" s="90" t="s">
        <v>1101</v>
      </c>
      <c r="G70" s="90">
        <v>4.4800000000000004</v>
      </c>
      <c r="H70" s="90" t="s">
        <v>185</v>
      </c>
      <c r="I70" s="114">
        <v>2.31</v>
      </c>
      <c r="J70" s="114">
        <v>2.5</v>
      </c>
      <c r="K70" s="114">
        <v>42119.66</v>
      </c>
      <c r="L70" s="114">
        <v>99.391000000000005</v>
      </c>
      <c r="M70" s="114">
        <v>41.86</v>
      </c>
      <c r="N70" s="114">
        <v>0.52</v>
      </c>
      <c r="O70" s="114">
        <v>0.02</v>
      </c>
    </row>
    <row r="71" spans="2:15">
      <c r="B71" s="68" t="s">
        <v>1130</v>
      </c>
      <c r="C71" s="90" t="s">
        <v>1105</v>
      </c>
      <c r="D71" s="90">
        <v>90136002</v>
      </c>
      <c r="E71" s="90" t="s">
        <v>328</v>
      </c>
      <c r="F71" s="90" t="s">
        <v>1101</v>
      </c>
      <c r="G71" s="90">
        <v>5.19</v>
      </c>
      <c r="H71" s="90" t="s">
        <v>185</v>
      </c>
      <c r="I71" s="114">
        <v>3.13</v>
      </c>
      <c r="J71" s="114">
        <v>3.16</v>
      </c>
      <c r="K71" s="114">
        <v>99288.36</v>
      </c>
      <c r="L71" s="114">
        <v>100.21</v>
      </c>
      <c r="M71" s="114">
        <v>99.5</v>
      </c>
      <c r="N71" s="114">
        <v>1.23</v>
      </c>
      <c r="O71" s="114">
        <v>0.05</v>
      </c>
    </row>
    <row r="72" spans="2:15">
      <c r="B72" s="68" t="s">
        <v>1131</v>
      </c>
      <c r="C72" s="90" t="s">
        <v>1105</v>
      </c>
      <c r="D72" s="90">
        <v>90136003</v>
      </c>
      <c r="E72" s="90" t="s">
        <v>328</v>
      </c>
      <c r="F72" s="90" t="s">
        <v>1101</v>
      </c>
      <c r="G72" s="90">
        <v>5.08</v>
      </c>
      <c r="H72" s="90" t="s">
        <v>185</v>
      </c>
      <c r="I72" s="114">
        <v>3.61</v>
      </c>
      <c r="J72" s="114">
        <v>3.77</v>
      </c>
      <c r="K72" s="114">
        <v>64387.59</v>
      </c>
      <c r="L72" s="114">
        <v>99.661000000000001</v>
      </c>
      <c r="M72" s="114">
        <v>64.17</v>
      </c>
      <c r="N72" s="114">
        <v>0.79</v>
      </c>
      <c r="O72" s="114">
        <v>0.03</v>
      </c>
    </row>
    <row r="73" spans="2:15">
      <c r="B73" s="68" t="s">
        <v>1132</v>
      </c>
      <c r="C73" s="90" t="s">
        <v>1105</v>
      </c>
      <c r="D73" s="90">
        <v>90136005</v>
      </c>
      <c r="E73" s="90" t="s">
        <v>328</v>
      </c>
      <c r="F73" s="90" t="s">
        <v>1101</v>
      </c>
      <c r="G73" s="90">
        <v>4.34</v>
      </c>
      <c r="H73" s="90" t="s">
        <v>185</v>
      </c>
      <c r="I73" s="114">
        <v>3.37</v>
      </c>
      <c r="J73" s="114">
        <v>3.54</v>
      </c>
      <c r="K73" s="114">
        <v>20985.54</v>
      </c>
      <c r="L73" s="114">
        <v>99.677999999999997</v>
      </c>
      <c r="M73" s="114">
        <v>20.92</v>
      </c>
      <c r="N73" s="114">
        <v>0.26</v>
      </c>
      <c r="O73" s="114">
        <v>0.01</v>
      </c>
    </row>
    <row r="74" spans="2:15">
      <c r="B74" s="68" t="s">
        <v>1133</v>
      </c>
      <c r="C74" s="90" t="s">
        <v>1103</v>
      </c>
      <c r="D74" s="90">
        <v>90136025</v>
      </c>
      <c r="E74" s="90" t="s">
        <v>328</v>
      </c>
      <c r="F74" s="90" t="s">
        <v>1101</v>
      </c>
      <c r="G74" s="90">
        <v>4.42</v>
      </c>
      <c r="H74" s="90" t="s">
        <v>185</v>
      </c>
      <c r="I74" s="114">
        <v>3.84</v>
      </c>
      <c r="J74" s="114">
        <v>3.81</v>
      </c>
      <c r="K74" s="114">
        <v>16554.91</v>
      </c>
      <c r="L74" s="114">
        <v>100.599</v>
      </c>
      <c r="M74" s="114">
        <v>16.649999999999999</v>
      </c>
      <c r="N74" s="114">
        <v>0.21</v>
      </c>
      <c r="O74" s="114">
        <v>0.01</v>
      </c>
    </row>
    <row r="75" spans="2:15">
      <c r="B75" s="68" t="s">
        <v>1134</v>
      </c>
      <c r="C75" s="90" t="s">
        <v>1103</v>
      </c>
      <c r="D75" s="90">
        <v>90136035</v>
      </c>
      <c r="E75" s="90" t="s">
        <v>328</v>
      </c>
      <c r="F75" s="90" t="s">
        <v>1101</v>
      </c>
      <c r="G75" s="90">
        <v>4.42</v>
      </c>
      <c r="H75" s="90" t="s">
        <v>185</v>
      </c>
      <c r="I75" s="114">
        <v>3.85</v>
      </c>
      <c r="J75" s="114">
        <v>3.85</v>
      </c>
      <c r="K75" s="114">
        <v>5537</v>
      </c>
      <c r="L75" s="114">
        <v>100.47</v>
      </c>
      <c r="M75" s="114">
        <v>5.56</v>
      </c>
      <c r="N75" s="114">
        <v>7.0000000000000007E-2</v>
      </c>
      <c r="O75" s="114">
        <v>0</v>
      </c>
    </row>
    <row r="76" spans="2:15">
      <c r="B76" s="68" t="s">
        <v>1135</v>
      </c>
      <c r="C76" s="90" t="s">
        <v>1105</v>
      </c>
      <c r="D76" s="90">
        <v>90130100</v>
      </c>
      <c r="E76" s="90" t="s">
        <v>328</v>
      </c>
      <c r="F76" s="90" t="s">
        <v>181</v>
      </c>
      <c r="G76" s="90">
        <v>7.1</v>
      </c>
      <c r="H76" s="90" t="s">
        <v>185</v>
      </c>
      <c r="I76" s="114">
        <v>4.8310000000000004</v>
      </c>
      <c r="J76" s="114">
        <v>4.74</v>
      </c>
      <c r="K76" s="114">
        <v>333387</v>
      </c>
      <c r="L76" s="114">
        <v>98.85</v>
      </c>
      <c r="M76" s="114">
        <v>329.55</v>
      </c>
      <c r="N76" s="114">
        <v>4.07</v>
      </c>
      <c r="O76" s="114">
        <v>0.16</v>
      </c>
    </row>
    <row r="77" spans="2:15">
      <c r="B77" s="68" t="s">
        <v>1136</v>
      </c>
      <c r="C77" s="90" t="s">
        <v>1105</v>
      </c>
      <c r="D77" s="90">
        <v>90130101</v>
      </c>
      <c r="E77" s="90" t="s">
        <v>328</v>
      </c>
      <c r="F77" s="90" t="s">
        <v>181</v>
      </c>
      <c r="G77" s="90">
        <v>6.18</v>
      </c>
      <c r="H77" s="90" t="s">
        <v>185</v>
      </c>
      <c r="I77" s="114">
        <v>4.8689999999999998</v>
      </c>
      <c r="J77" s="114">
        <v>6.53</v>
      </c>
      <c r="K77" s="114">
        <v>23230</v>
      </c>
      <c r="L77" s="114">
        <v>97.4</v>
      </c>
      <c r="M77" s="114">
        <v>22.63</v>
      </c>
      <c r="N77" s="114">
        <v>0.28000000000000003</v>
      </c>
      <c r="O77" s="114">
        <v>0.01</v>
      </c>
    </row>
    <row r="78" spans="2:15">
      <c r="B78" s="68" t="s">
        <v>1137</v>
      </c>
      <c r="C78" s="90" t="s">
        <v>1105</v>
      </c>
      <c r="D78" s="90">
        <v>90130102</v>
      </c>
      <c r="E78" s="90" t="s">
        <v>328</v>
      </c>
      <c r="F78" s="90" t="s">
        <v>181</v>
      </c>
      <c r="G78" s="90">
        <v>6.87</v>
      </c>
      <c r="H78" s="90" t="s">
        <v>185</v>
      </c>
      <c r="I78" s="114">
        <v>4.8689999999999998</v>
      </c>
      <c r="J78" s="114">
        <v>5.0999999999999996</v>
      </c>
      <c r="K78" s="114">
        <v>13907</v>
      </c>
      <c r="L78" s="114">
        <v>99.08</v>
      </c>
      <c r="M78" s="114">
        <v>13.78</v>
      </c>
      <c r="N78" s="114">
        <v>0.17</v>
      </c>
      <c r="O78" s="114">
        <v>0.01</v>
      </c>
    </row>
    <row r="79" spans="2:15">
      <c r="B79" s="68" t="s">
        <v>1138</v>
      </c>
      <c r="C79" s="90" t="s">
        <v>1105</v>
      </c>
      <c r="D79" s="90">
        <v>90130103</v>
      </c>
      <c r="E79" s="90" t="s">
        <v>328</v>
      </c>
      <c r="F79" s="90" t="s">
        <v>181</v>
      </c>
      <c r="G79" s="90">
        <v>8.5</v>
      </c>
      <c r="H79" s="90" t="s">
        <v>185</v>
      </c>
      <c r="I79" s="114">
        <v>5.2880000000000003</v>
      </c>
      <c r="J79" s="114">
        <v>5.07</v>
      </c>
      <c r="K79" s="114">
        <v>11941</v>
      </c>
      <c r="L79" s="114">
        <v>100</v>
      </c>
      <c r="M79" s="114">
        <v>11.94</v>
      </c>
      <c r="N79" s="114">
        <v>0.15</v>
      </c>
      <c r="O79" s="114">
        <v>0.01</v>
      </c>
    </row>
    <row r="80" spans="2:15">
      <c r="B80" s="68" t="s">
        <v>1139</v>
      </c>
      <c r="C80" s="90" t="s">
        <v>1103</v>
      </c>
      <c r="D80" s="90">
        <v>1408145</v>
      </c>
      <c r="E80" s="90" t="s">
        <v>436</v>
      </c>
      <c r="F80" s="90" t="s">
        <v>183</v>
      </c>
      <c r="G80" s="90">
        <v>1.43</v>
      </c>
      <c r="H80" s="90" t="s">
        <v>185</v>
      </c>
      <c r="I80" s="114">
        <v>4.75</v>
      </c>
      <c r="J80" s="114">
        <v>2.2599999999999998</v>
      </c>
      <c r="K80" s="114">
        <v>304000</v>
      </c>
      <c r="L80" s="114">
        <v>105.46</v>
      </c>
      <c r="M80" s="114">
        <v>320.60000000000002</v>
      </c>
      <c r="N80" s="114">
        <v>3.96</v>
      </c>
      <c r="O80" s="114">
        <v>0.15</v>
      </c>
    </row>
    <row r="81" spans="2:15">
      <c r="B81" s="68" t="s">
        <v>1140</v>
      </c>
      <c r="C81" s="90" t="s">
        <v>1105</v>
      </c>
      <c r="D81" s="90">
        <v>2109155</v>
      </c>
      <c r="E81" s="90" t="s">
        <v>436</v>
      </c>
      <c r="F81" s="90" t="s">
        <v>183</v>
      </c>
      <c r="G81" s="90">
        <v>5.39</v>
      </c>
      <c r="H81" s="90" t="s">
        <v>185</v>
      </c>
      <c r="I81" s="114">
        <v>2.75</v>
      </c>
      <c r="J81" s="114">
        <v>2.5299999999999998</v>
      </c>
      <c r="K81" s="114">
        <v>222762.86</v>
      </c>
      <c r="L81" s="114">
        <v>104.35</v>
      </c>
      <c r="M81" s="114">
        <v>232.45</v>
      </c>
      <c r="N81" s="114">
        <v>2.87</v>
      </c>
      <c r="O81" s="114">
        <v>0.11</v>
      </c>
    </row>
    <row r="82" spans="2:15">
      <c r="B82" s="68" t="s">
        <v>1141</v>
      </c>
      <c r="C82" s="90" t="s">
        <v>1103</v>
      </c>
      <c r="D82" s="90">
        <v>4444758</v>
      </c>
      <c r="E82" s="90" t="s">
        <v>436</v>
      </c>
      <c r="F82" s="90" t="s">
        <v>183</v>
      </c>
      <c r="G82" s="90">
        <v>1.92</v>
      </c>
      <c r="H82" s="90" t="s">
        <v>185</v>
      </c>
      <c r="I82" s="114">
        <v>5.65</v>
      </c>
      <c r="J82" s="114">
        <v>1.46</v>
      </c>
      <c r="K82" s="114">
        <v>820000</v>
      </c>
      <c r="L82" s="114">
        <v>101.82</v>
      </c>
      <c r="M82" s="114">
        <v>834.92</v>
      </c>
      <c r="N82" s="114">
        <v>10.32</v>
      </c>
      <c r="O82" s="114">
        <v>0.4</v>
      </c>
    </row>
    <row r="83" spans="2:15">
      <c r="B83" s="68" t="s">
        <v>1142</v>
      </c>
      <c r="C83" s="90" t="s">
        <v>1103</v>
      </c>
      <c r="D83" s="90">
        <v>2222214</v>
      </c>
      <c r="E83" s="90" t="s">
        <v>436</v>
      </c>
      <c r="F83" s="90" t="s">
        <v>183</v>
      </c>
      <c r="G83" s="90">
        <v>4.95</v>
      </c>
      <c r="H83" s="90" t="s">
        <v>185</v>
      </c>
      <c r="I83" s="114">
        <v>5.15</v>
      </c>
      <c r="J83" s="114">
        <v>1.59</v>
      </c>
      <c r="K83" s="114">
        <v>340537.77</v>
      </c>
      <c r="L83" s="114">
        <v>119.62</v>
      </c>
      <c r="M83" s="114">
        <v>407.35</v>
      </c>
      <c r="N83" s="114">
        <v>5.03</v>
      </c>
      <c r="O83" s="114">
        <v>0.2</v>
      </c>
    </row>
    <row r="84" spans="2:15">
      <c r="B84" s="68" t="s">
        <v>1143</v>
      </c>
      <c r="C84" s="90" t="s">
        <v>1103</v>
      </c>
      <c r="D84" s="90">
        <v>90141407</v>
      </c>
      <c r="E84" s="90" t="s">
        <v>445</v>
      </c>
      <c r="F84" s="90" t="s">
        <v>181</v>
      </c>
      <c r="G84" s="90">
        <v>14.84</v>
      </c>
      <c r="H84" s="90" t="s">
        <v>185</v>
      </c>
      <c r="I84" s="114">
        <v>6.7</v>
      </c>
      <c r="J84" s="114">
        <v>5.22</v>
      </c>
      <c r="K84" s="114">
        <v>268339.61</v>
      </c>
      <c r="L84" s="114">
        <v>127.39</v>
      </c>
      <c r="M84" s="114">
        <v>341.84</v>
      </c>
      <c r="N84" s="114">
        <v>4.22</v>
      </c>
      <c r="O84" s="114">
        <v>0.16</v>
      </c>
    </row>
    <row r="85" spans="2:15">
      <c r="B85" s="68" t="s">
        <v>1144</v>
      </c>
      <c r="C85" s="90" t="s">
        <v>1103</v>
      </c>
      <c r="D85" s="90">
        <v>906164</v>
      </c>
      <c r="E85" s="90" t="s">
        <v>445</v>
      </c>
      <c r="F85" s="90" t="s">
        <v>1101</v>
      </c>
      <c r="G85" s="90">
        <v>3.17</v>
      </c>
      <c r="H85" s="90" t="s">
        <v>185</v>
      </c>
      <c r="I85" s="114">
        <v>2.5499999999999998</v>
      </c>
      <c r="J85" s="114">
        <v>1.9</v>
      </c>
      <c r="K85" s="114">
        <v>32226.25</v>
      </c>
      <c r="L85" s="114">
        <v>102.249</v>
      </c>
      <c r="M85" s="114">
        <v>32.950000000000003</v>
      </c>
      <c r="N85" s="114">
        <v>0.41</v>
      </c>
      <c r="O85" s="114">
        <v>0.02</v>
      </c>
    </row>
    <row r="86" spans="2:15">
      <c r="B86" s="68" t="s">
        <v>1145</v>
      </c>
      <c r="C86" s="90" t="s">
        <v>1103</v>
      </c>
      <c r="D86" s="90">
        <v>9061615</v>
      </c>
      <c r="E86" s="90" t="s">
        <v>445</v>
      </c>
      <c r="F86" s="90" t="s">
        <v>1101</v>
      </c>
      <c r="G86" s="90">
        <v>3.11</v>
      </c>
      <c r="H86" s="90" t="s">
        <v>185</v>
      </c>
      <c r="I86" s="114">
        <v>3.27</v>
      </c>
      <c r="J86" s="114">
        <v>3.04</v>
      </c>
      <c r="K86" s="114">
        <v>32226.25</v>
      </c>
      <c r="L86" s="114">
        <v>101.029</v>
      </c>
      <c r="M86" s="114">
        <v>32.56</v>
      </c>
      <c r="N86" s="114">
        <v>0.4</v>
      </c>
      <c r="O86" s="114">
        <v>0.02</v>
      </c>
    </row>
    <row r="87" spans="2:15">
      <c r="B87" s="68" t="s">
        <v>1146</v>
      </c>
      <c r="C87" s="90" t="s">
        <v>1103</v>
      </c>
      <c r="D87" s="90">
        <v>4445052</v>
      </c>
      <c r="E87" s="90" t="s">
        <v>445</v>
      </c>
      <c r="F87" s="90" t="s">
        <v>1101</v>
      </c>
      <c r="G87" s="90">
        <v>3.16</v>
      </c>
      <c r="H87" s="90" t="s">
        <v>185</v>
      </c>
      <c r="I87" s="114">
        <v>2.5499999999999998</v>
      </c>
      <c r="J87" s="114">
        <v>2.2999999999999998</v>
      </c>
      <c r="K87" s="114">
        <v>46037.5</v>
      </c>
      <c r="L87" s="114">
        <v>101</v>
      </c>
      <c r="M87" s="114">
        <v>46.5</v>
      </c>
      <c r="N87" s="114">
        <v>0.56999999999999995</v>
      </c>
      <c r="O87" s="114">
        <v>0.02</v>
      </c>
    </row>
    <row r="88" spans="2:15">
      <c r="B88" s="68" t="s">
        <v>1147</v>
      </c>
      <c r="C88" s="90" t="s">
        <v>1103</v>
      </c>
      <c r="D88" s="90">
        <v>4445060</v>
      </c>
      <c r="E88" s="90" t="s">
        <v>445</v>
      </c>
      <c r="F88" s="90" t="s">
        <v>1101</v>
      </c>
      <c r="G88" s="90">
        <v>3.11</v>
      </c>
      <c r="H88" s="90" t="s">
        <v>185</v>
      </c>
      <c r="I88" s="114">
        <v>3.4020000000000001</v>
      </c>
      <c r="J88" s="114">
        <v>3.06</v>
      </c>
      <c r="K88" s="114">
        <v>46037.5</v>
      </c>
      <c r="L88" s="114">
        <v>101.38</v>
      </c>
      <c r="M88" s="114">
        <v>46.67</v>
      </c>
      <c r="N88" s="114">
        <v>0.57999999999999996</v>
      </c>
      <c r="O88" s="114">
        <v>0.02</v>
      </c>
    </row>
    <row r="89" spans="2:15">
      <c r="B89" s="68" t="s">
        <v>1148</v>
      </c>
      <c r="C89" s="90" t="s">
        <v>1103</v>
      </c>
      <c r="D89" s="90">
        <v>4444428</v>
      </c>
      <c r="E89" s="90" t="s">
        <v>445</v>
      </c>
      <c r="F89" s="90" t="s">
        <v>183</v>
      </c>
      <c r="G89" s="90">
        <v>0.67</v>
      </c>
      <c r="H89" s="90" t="s">
        <v>185</v>
      </c>
      <c r="I89" s="114">
        <v>5.05</v>
      </c>
      <c r="J89" s="114">
        <v>6.39</v>
      </c>
      <c r="K89" s="114">
        <v>270000</v>
      </c>
      <c r="L89" s="114">
        <v>100.66</v>
      </c>
      <c r="M89" s="114">
        <v>271.77999999999997</v>
      </c>
      <c r="N89" s="114">
        <v>3.36</v>
      </c>
      <c r="O89" s="114">
        <v>0.13</v>
      </c>
    </row>
    <row r="90" spans="2:15">
      <c r="B90" s="68" t="s">
        <v>1149</v>
      </c>
      <c r="C90" s="90" t="s">
        <v>1103</v>
      </c>
      <c r="D90" s="90">
        <v>90800100</v>
      </c>
      <c r="E90" s="90" t="s">
        <v>1011</v>
      </c>
      <c r="F90" s="90" t="s">
        <v>183</v>
      </c>
      <c r="G90" s="90">
        <v>2.0499999999999998</v>
      </c>
      <c r="H90" s="90" t="s">
        <v>185</v>
      </c>
      <c r="I90" s="114">
        <v>4.7</v>
      </c>
      <c r="J90" s="114">
        <v>19.62</v>
      </c>
      <c r="K90" s="114">
        <v>91735.4</v>
      </c>
      <c r="L90" s="114">
        <v>75.760000000000005</v>
      </c>
      <c r="M90" s="114">
        <v>69.5</v>
      </c>
      <c r="N90" s="114">
        <v>0.86</v>
      </c>
      <c r="O90" s="114">
        <v>0.03</v>
      </c>
    </row>
    <row r="91" spans="2:15">
      <c r="B91" s="68" t="s">
        <v>1150</v>
      </c>
      <c r="C91" s="90" t="s">
        <v>1103</v>
      </c>
      <c r="D91" s="90">
        <v>91120180</v>
      </c>
      <c r="E91" s="90">
        <v>0</v>
      </c>
      <c r="F91" s="90" t="s">
        <v>282</v>
      </c>
      <c r="G91" s="90">
        <v>1.72</v>
      </c>
      <c r="H91" s="90" t="s">
        <v>185</v>
      </c>
      <c r="I91" s="114">
        <v>4</v>
      </c>
      <c r="J91" s="114">
        <v>2.4500000000000002</v>
      </c>
      <c r="K91" s="114">
        <v>418700</v>
      </c>
      <c r="L91" s="114">
        <v>103.241</v>
      </c>
      <c r="M91" s="114">
        <v>432.27</v>
      </c>
      <c r="N91" s="114">
        <v>5.34</v>
      </c>
      <c r="O91" s="114">
        <v>0.21</v>
      </c>
    </row>
    <row r="92" spans="2:15">
      <c r="B92" s="68" t="s">
        <v>1151</v>
      </c>
      <c r="C92" s="90" t="s">
        <v>1103</v>
      </c>
      <c r="D92" s="90">
        <v>1911148</v>
      </c>
      <c r="E92" s="90">
        <v>0</v>
      </c>
      <c r="F92" s="90" t="s">
        <v>282</v>
      </c>
      <c r="G92" s="90">
        <v>5.43</v>
      </c>
      <c r="H92" s="90" t="s">
        <v>185</v>
      </c>
      <c r="I92" s="114">
        <v>7</v>
      </c>
      <c r="J92" s="114">
        <v>2.1800000000000002</v>
      </c>
      <c r="K92" s="114">
        <v>90000</v>
      </c>
      <c r="L92" s="114">
        <v>128.19999999999999</v>
      </c>
      <c r="M92" s="114">
        <v>115.38</v>
      </c>
      <c r="N92" s="114">
        <v>1.43</v>
      </c>
      <c r="O92" s="114">
        <v>0.06</v>
      </c>
    </row>
    <row r="93" spans="2:15">
      <c r="B93" s="68" t="s">
        <v>1152</v>
      </c>
      <c r="C93" s="90" t="s">
        <v>1103</v>
      </c>
      <c r="D93" s="90">
        <v>4444451</v>
      </c>
      <c r="E93" s="90">
        <v>0</v>
      </c>
      <c r="F93" s="90" t="s">
        <v>282</v>
      </c>
      <c r="G93" s="90">
        <v>0.96</v>
      </c>
      <c r="H93" s="90" t="s">
        <v>185</v>
      </c>
      <c r="I93" s="114">
        <v>8.5</v>
      </c>
      <c r="J93" s="114">
        <v>7.49</v>
      </c>
      <c r="K93" s="114">
        <v>90000</v>
      </c>
      <c r="L93" s="114">
        <v>101.34</v>
      </c>
      <c r="M93" s="114">
        <v>91.21</v>
      </c>
      <c r="N93" s="114">
        <v>1.1299999999999999</v>
      </c>
      <c r="O93" s="114">
        <v>0.04</v>
      </c>
    </row>
    <row r="94" spans="2:15">
      <c r="B94" s="68" t="s">
        <v>1153</v>
      </c>
      <c r="C94" s="90" t="s">
        <v>1103</v>
      </c>
      <c r="D94" s="90">
        <v>4444691</v>
      </c>
      <c r="E94" s="90">
        <v>0</v>
      </c>
      <c r="F94" s="90" t="s">
        <v>282</v>
      </c>
      <c r="G94" s="90">
        <v>2.79</v>
      </c>
      <c r="H94" s="90" t="s">
        <v>185</v>
      </c>
      <c r="I94" s="114">
        <v>7.5</v>
      </c>
      <c r="J94" s="114">
        <v>7.3</v>
      </c>
      <c r="K94" s="114">
        <v>310000</v>
      </c>
      <c r="L94" s="114">
        <v>104.05</v>
      </c>
      <c r="M94" s="114">
        <v>322.56</v>
      </c>
      <c r="N94" s="114">
        <v>3.99</v>
      </c>
      <c r="O94" s="114">
        <v>0.15</v>
      </c>
    </row>
    <row r="95" spans="2:15">
      <c r="B95" s="59" t="s">
        <v>40</v>
      </c>
      <c r="C95" s="88"/>
      <c r="D95" s="88"/>
      <c r="E95" s="88"/>
      <c r="F95" s="88"/>
      <c r="G95" s="88"/>
      <c r="H95" s="88"/>
      <c r="I95" s="91"/>
      <c r="J95" s="91"/>
      <c r="K95" s="91"/>
      <c r="L95" s="91"/>
      <c r="M95" s="91"/>
      <c r="N95" s="91"/>
      <c r="O95" s="91"/>
    </row>
    <row r="96" spans="2:15">
      <c r="B96" s="68" t="s">
        <v>266</v>
      </c>
      <c r="C96" s="90"/>
      <c r="D96" s="90"/>
      <c r="E96" s="90"/>
      <c r="F96" s="90"/>
      <c r="G96" s="90"/>
      <c r="H96" s="90"/>
      <c r="I96" s="114"/>
      <c r="J96" s="114"/>
      <c r="K96" s="114"/>
      <c r="L96" s="114"/>
      <c r="M96" s="114"/>
      <c r="N96" s="114"/>
      <c r="O96" s="114"/>
    </row>
    <row r="97" spans="2:15">
      <c r="B97" s="59" t="s">
        <v>43</v>
      </c>
      <c r="C97" s="88"/>
      <c r="D97" s="88"/>
      <c r="E97" s="88"/>
      <c r="F97" s="88"/>
      <c r="G97" s="88"/>
      <c r="H97" s="88"/>
      <c r="I97" s="91"/>
      <c r="J97" s="91"/>
      <c r="K97" s="91"/>
      <c r="L97" s="91"/>
      <c r="M97" s="91"/>
      <c r="N97" s="91"/>
      <c r="O97" s="91"/>
    </row>
    <row r="98" spans="2:15">
      <c r="B98" s="68" t="s">
        <v>266</v>
      </c>
      <c r="C98" s="90"/>
      <c r="D98" s="90"/>
      <c r="E98" s="90"/>
      <c r="F98" s="90"/>
      <c r="G98" s="90"/>
      <c r="H98" s="90"/>
      <c r="I98" s="114"/>
      <c r="J98" s="114"/>
      <c r="K98" s="114"/>
      <c r="L98" s="114"/>
      <c r="M98" s="114"/>
      <c r="N98" s="114"/>
      <c r="O98" s="114"/>
    </row>
    <row r="99" spans="2:15">
      <c r="B99" s="68" t="s">
        <v>266</v>
      </c>
      <c r="C99" s="90"/>
      <c r="D99" s="90"/>
      <c r="E99" s="90"/>
      <c r="F99" s="90"/>
      <c r="G99" s="90"/>
      <c r="H99" s="90"/>
      <c r="I99" s="114"/>
      <c r="J99" s="114"/>
      <c r="K99" s="114"/>
      <c r="L99" s="114"/>
      <c r="M99" s="114"/>
      <c r="N99" s="114"/>
      <c r="O99" s="114"/>
    </row>
    <row r="100" spans="2:15">
      <c r="B100" s="59" t="s">
        <v>97</v>
      </c>
      <c r="C100" s="88"/>
      <c r="D100" s="88"/>
      <c r="E100" s="88"/>
      <c r="F100" s="88"/>
      <c r="G100" s="88"/>
      <c r="H100" s="88"/>
      <c r="I100" s="91"/>
      <c r="J100" s="91"/>
      <c r="K100" s="91"/>
      <c r="L100" s="91"/>
      <c r="M100" s="91"/>
      <c r="N100" s="91"/>
      <c r="O100" s="91"/>
    </row>
    <row r="101" spans="2:15">
      <c r="B101" s="68" t="s">
        <v>266</v>
      </c>
      <c r="C101" s="90"/>
      <c r="D101" s="90"/>
      <c r="E101" s="90"/>
      <c r="F101" s="90"/>
      <c r="G101" s="90"/>
      <c r="H101" s="90"/>
      <c r="I101" s="114"/>
      <c r="J101" s="114"/>
      <c r="K101" s="114"/>
      <c r="L101" s="114"/>
      <c r="M101" s="114"/>
      <c r="N101" s="114"/>
      <c r="O101" s="114"/>
    </row>
    <row r="102" spans="2:15">
      <c r="B102" s="59" t="s">
        <v>44</v>
      </c>
      <c r="C102" s="88"/>
      <c r="D102" s="88"/>
      <c r="E102" s="88"/>
      <c r="F102" s="88"/>
      <c r="G102" s="88">
        <v>4.54</v>
      </c>
      <c r="H102" s="88"/>
      <c r="I102" s="91"/>
      <c r="J102" s="91">
        <v>2.98</v>
      </c>
      <c r="K102" s="91">
        <v>766518.48</v>
      </c>
      <c r="L102" s="91"/>
      <c r="M102" s="91">
        <v>824.97</v>
      </c>
      <c r="N102" s="91"/>
      <c r="O102" s="91">
        <v>0.4</v>
      </c>
    </row>
    <row r="103" spans="2:15">
      <c r="B103" s="68" t="s">
        <v>266</v>
      </c>
      <c r="C103" s="90"/>
      <c r="D103" s="90"/>
      <c r="E103" s="90"/>
      <c r="F103" s="90"/>
      <c r="G103" s="90"/>
      <c r="H103" s="90"/>
      <c r="I103" s="114"/>
      <c r="J103" s="114"/>
      <c r="K103" s="114"/>
      <c r="L103" s="114"/>
      <c r="M103" s="114"/>
      <c r="N103" s="114"/>
      <c r="O103" s="114"/>
    </row>
    <row r="104" spans="2:15">
      <c r="B104" s="68" t="s">
        <v>1154</v>
      </c>
      <c r="C104" s="90" t="s">
        <v>1103</v>
      </c>
      <c r="D104" s="90">
        <v>90145675</v>
      </c>
      <c r="E104" s="90" t="s">
        <v>373</v>
      </c>
      <c r="F104" s="90" t="s">
        <v>183</v>
      </c>
      <c r="G104" s="90">
        <v>5.97</v>
      </c>
      <c r="H104" s="90" t="s">
        <v>185</v>
      </c>
      <c r="I104" s="114">
        <v>4.806</v>
      </c>
      <c r="J104" s="114">
        <v>4.09</v>
      </c>
      <c r="K104" s="114">
        <v>378350.62</v>
      </c>
      <c r="L104" s="114">
        <v>104.55</v>
      </c>
      <c r="M104" s="114">
        <v>395.57</v>
      </c>
      <c r="N104" s="114">
        <v>4.8899999999999997</v>
      </c>
      <c r="O104" s="114">
        <v>0.19</v>
      </c>
    </row>
    <row r="105" spans="2:15">
      <c r="B105" s="68" t="s">
        <v>1155</v>
      </c>
      <c r="C105" s="90" t="s">
        <v>1103</v>
      </c>
      <c r="D105" s="90">
        <v>1003169</v>
      </c>
      <c r="E105" s="90">
        <v>0</v>
      </c>
      <c r="F105" s="90" t="s">
        <v>282</v>
      </c>
      <c r="G105" s="90">
        <v>2.77</v>
      </c>
      <c r="H105" s="90" t="s">
        <v>185</v>
      </c>
      <c r="I105" s="114">
        <v>5.25</v>
      </c>
      <c r="J105" s="114">
        <v>0.81</v>
      </c>
      <c r="K105" s="114">
        <v>298167.86</v>
      </c>
      <c r="L105" s="114">
        <v>113.18</v>
      </c>
      <c r="M105" s="114">
        <v>337.47</v>
      </c>
      <c r="N105" s="114">
        <v>4.17</v>
      </c>
      <c r="O105" s="114">
        <v>0.16</v>
      </c>
    </row>
    <row r="106" spans="2:15">
      <c r="B106" s="68" t="s">
        <v>1156</v>
      </c>
      <c r="C106" s="90" t="s">
        <v>1103</v>
      </c>
      <c r="D106" s="90">
        <v>4444741</v>
      </c>
      <c r="E106" s="90">
        <v>0</v>
      </c>
      <c r="F106" s="90" t="s">
        <v>282</v>
      </c>
      <c r="G106" s="90">
        <v>4.87</v>
      </c>
      <c r="H106" s="90" t="s">
        <v>185</v>
      </c>
      <c r="I106" s="114">
        <v>6</v>
      </c>
      <c r="J106" s="114">
        <v>6.63</v>
      </c>
      <c r="K106" s="114">
        <v>45000</v>
      </c>
      <c r="L106" s="114">
        <v>99.070999999999998</v>
      </c>
      <c r="M106" s="114">
        <v>44.58</v>
      </c>
      <c r="N106" s="114">
        <v>0.55000000000000004</v>
      </c>
      <c r="O106" s="114">
        <v>0.02</v>
      </c>
    </row>
    <row r="107" spans="2:15">
      <c r="B107" s="68" t="s">
        <v>1157</v>
      </c>
      <c r="C107" s="90" t="s">
        <v>1103</v>
      </c>
      <c r="D107" s="90">
        <v>4445086</v>
      </c>
      <c r="E107" s="90">
        <v>0</v>
      </c>
      <c r="F107" s="90" t="s">
        <v>282</v>
      </c>
      <c r="G107" s="90">
        <v>4.8499999999999996</v>
      </c>
      <c r="H107" s="90" t="s">
        <v>185</v>
      </c>
      <c r="I107" s="114">
        <v>6.38</v>
      </c>
      <c r="J107" s="114">
        <v>5.71</v>
      </c>
      <c r="K107" s="114">
        <v>45000</v>
      </c>
      <c r="L107" s="114">
        <v>105.24</v>
      </c>
      <c r="M107" s="114">
        <v>47.36</v>
      </c>
      <c r="N107" s="114">
        <v>0.59</v>
      </c>
      <c r="O107" s="114">
        <v>0.02</v>
      </c>
    </row>
    <row r="108" spans="2:15">
      <c r="B108" s="59" t="s">
        <v>47</v>
      </c>
      <c r="C108" s="88"/>
      <c r="D108" s="88"/>
      <c r="E108" s="88"/>
      <c r="F108" s="88"/>
      <c r="G108" s="88"/>
      <c r="H108" s="88"/>
      <c r="I108" s="91"/>
      <c r="J108" s="91"/>
      <c r="K108" s="91"/>
      <c r="L108" s="91"/>
      <c r="M108" s="91"/>
      <c r="N108" s="91"/>
      <c r="O108" s="91"/>
    </row>
    <row r="109" spans="2:15" ht="31.5">
      <c r="B109" s="59" t="s">
        <v>39</v>
      </c>
      <c r="C109" s="88"/>
      <c r="D109" s="88"/>
      <c r="E109" s="88"/>
      <c r="F109" s="88"/>
      <c r="G109" s="88"/>
      <c r="H109" s="88"/>
      <c r="I109" s="91"/>
      <c r="J109" s="91"/>
      <c r="K109" s="91"/>
      <c r="L109" s="91"/>
      <c r="M109" s="91"/>
      <c r="N109" s="91"/>
      <c r="O109" s="91"/>
    </row>
    <row r="110" spans="2:15">
      <c r="B110" s="68" t="s">
        <v>266</v>
      </c>
      <c r="C110" s="90"/>
      <c r="D110" s="90"/>
      <c r="E110" s="90"/>
      <c r="F110" s="90"/>
      <c r="G110" s="90"/>
      <c r="H110" s="90"/>
      <c r="I110" s="114"/>
      <c r="J110" s="114"/>
      <c r="K110" s="114"/>
      <c r="L110" s="114"/>
      <c r="M110" s="114"/>
      <c r="N110" s="114"/>
      <c r="O110" s="114"/>
    </row>
    <row r="111" spans="2:15">
      <c r="B111" s="59" t="s">
        <v>41</v>
      </c>
      <c r="C111" s="88"/>
      <c r="D111" s="88"/>
      <c r="E111" s="88"/>
      <c r="F111" s="88"/>
      <c r="G111" s="88"/>
      <c r="H111" s="88"/>
      <c r="I111" s="91"/>
      <c r="J111" s="91"/>
      <c r="K111" s="91"/>
      <c r="L111" s="91"/>
      <c r="M111" s="91"/>
      <c r="N111" s="91"/>
      <c r="O111" s="91"/>
    </row>
    <row r="112" spans="2:15">
      <c r="B112" s="68" t="s">
        <v>266</v>
      </c>
      <c r="C112" s="90"/>
      <c r="D112" s="90"/>
      <c r="E112" s="90"/>
      <c r="F112" s="90"/>
      <c r="G112" s="90"/>
      <c r="H112" s="90"/>
      <c r="I112" s="114"/>
      <c r="J112" s="114"/>
      <c r="K112" s="114"/>
      <c r="L112" s="114"/>
      <c r="M112" s="114"/>
      <c r="N112" s="114"/>
      <c r="O112" s="114"/>
    </row>
    <row r="113" spans="2:15">
      <c r="B113" s="59" t="s">
        <v>42</v>
      </c>
      <c r="C113" s="88"/>
      <c r="D113" s="88"/>
      <c r="E113" s="88"/>
      <c r="F113" s="88"/>
      <c r="G113" s="88"/>
      <c r="H113" s="88"/>
      <c r="I113" s="91"/>
      <c r="J113" s="91"/>
      <c r="K113" s="91"/>
      <c r="L113" s="91"/>
      <c r="M113" s="91"/>
      <c r="N113" s="91"/>
      <c r="O113" s="91"/>
    </row>
    <row r="114" spans="2:15">
      <c r="B114" s="68" t="s">
        <v>266</v>
      </c>
      <c r="C114" s="90"/>
      <c r="D114" s="90"/>
      <c r="E114" s="90"/>
      <c r="F114" s="90"/>
      <c r="G114" s="90"/>
      <c r="H114" s="90"/>
      <c r="I114" s="114"/>
      <c r="J114" s="114"/>
      <c r="K114" s="114"/>
      <c r="L114" s="114"/>
      <c r="M114" s="114"/>
      <c r="N114" s="114"/>
      <c r="O114" s="114"/>
    </row>
    <row r="115" spans="2:15">
      <c r="B115" s="59" t="s">
        <v>44</v>
      </c>
      <c r="C115" s="88"/>
      <c r="D115" s="88"/>
      <c r="E115" s="88"/>
      <c r="F115" s="88"/>
      <c r="G115" s="88"/>
      <c r="H115" s="88"/>
      <c r="I115" s="91"/>
      <c r="J115" s="91"/>
      <c r="K115" s="91"/>
      <c r="L115" s="91"/>
      <c r="M115" s="91"/>
      <c r="N115" s="91"/>
      <c r="O115" s="91"/>
    </row>
    <row r="116" spans="2:15">
      <c r="B116" s="118" t="s">
        <v>266</v>
      </c>
      <c r="C116" s="90"/>
      <c r="D116" s="90"/>
      <c r="E116" s="90"/>
      <c r="F116" s="90"/>
      <c r="G116" s="90"/>
      <c r="H116" s="90"/>
      <c r="I116" s="114"/>
      <c r="J116" s="114"/>
      <c r="K116" s="114"/>
      <c r="L116" s="114"/>
      <c r="M116" s="114"/>
      <c r="N116" s="114"/>
      <c r="O116" s="114"/>
    </row>
    <row r="117" spans="2:15">
      <c r="B117" s="6" t="s">
        <v>52</v>
      </c>
      <c r="C117" s="6"/>
    </row>
    <row r="118" spans="2:15">
      <c r="B118" s="6" t="s">
        <v>145</v>
      </c>
      <c r="C118" s="6"/>
    </row>
  </sheetData>
  <mergeCells count="1">
    <mergeCell ref="B6:O6"/>
  </mergeCells>
  <phoneticPr fontId="3" type="noConversion"/>
  <dataValidations count="1">
    <dataValidation allowBlank="1" showInputMessage="1" showErrorMessage="1" sqref="A5:XFD10 A50:B1048576 D50:XFD1048576 C52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2"/>
  <sheetViews>
    <sheetView rightToLeft="1" topLeftCell="A7" workbookViewId="0">
      <selection activeCell="B16" sqref="B16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6.42578125" style="1" bestFit="1" customWidth="1"/>
    <col min="6" max="6" width="7.28515625" style="1" bestFit="1" customWidth="1"/>
    <col min="7" max="7" width="8.140625" style="1" bestFit="1" customWidth="1"/>
    <col min="8" max="8" width="9.85546875" style="1" bestFit="1" customWidth="1"/>
    <col min="9" max="9" width="7" style="1" customWidth="1"/>
    <col min="10" max="10" width="7.5703125" style="1" bestFit="1" customWidth="1"/>
    <col min="11" max="11" width="13.140625" style="1" bestFit="1" customWidth="1"/>
    <col min="12" max="12" width="8.28515625" style="1" bestFit="1" customWidth="1"/>
    <col min="13" max="13" width="8.710937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277</v>
      </c>
    </row>
    <row r="2" spans="2:64">
      <c r="B2" s="82" t="s">
        <v>278</v>
      </c>
    </row>
    <row r="3" spans="2:64">
      <c r="B3" s="82" t="s">
        <v>279</v>
      </c>
    </row>
    <row r="4" spans="2:64">
      <c r="B4" s="82" t="s">
        <v>280</v>
      </c>
    </row>
    <row r="6" spans="2:64" ht="26.25" customHeight="1">
      <c r="B6" s="160" t="s">
        <v>224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4" s="3" customFormat="1" ht="47.25">
      <c r="B7" s="37" t="s">
        <v>149</v>
      </c>
      <c r="C7" s="38" t="s">
        <v>50</v>
      </c>
      <c r="D7" s="38" t="s">
        <v>150</v>
      </c>
      <c r="E7" s="38" t="s">
        <v>15</v>
      </c>
      <c r="F7" s="38" t="s">
        <v>85</v>
      </c>
      <c r="G7" s="81" t="s">
        <v>18</v>
      </c>
      <c r="H7" s="38" t="s">
        <v>133</v>
      </c>
      <c r="I7" s="38" t="s">
        <v>65</v>
      </c>
      <c r="J7" s="38" t="s">
        <v>19</v>
      </c>
      <c r="K7" s="38" t="s">
        <v>0</v>
      </c>
      <c r="L7" s="38" t="s">
        <v>137</v>
      </c>
      <c r="M7" s="38" t="s">
        <v>143</v>
      </c>
      <c r="N7" s="51" t="s">
        <v>193</v>
      </c>
      <c r="O7" s="40" t="s">
        <v>195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3" t="s">
        <v>12</v>
      </c>
      <c r="O9" s="63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6" t="s">
        <v>46</v>
      </c>
      <c r="C10" s="85"/>
      <c r="D10" s="85"/>
      <c r="E10" s="85"/>
      <c r="F10" s="85"/>
      <c r="G10" s="85">
        <v>0.95</v>
      </c>
      <c r="H10" s="85"/>
      <c r="I10" s="84"/>
      <c r="J10" s="84">
        <v>1.1399999999999999</v>
      </c>
      <c r="K10" s="84">
        <v>27254.25</v>
      </c>
      <c r="L10" s="84"/>
      <c r="M10" s="84">
        <v>36.020000000000003</v>
      </c>
      <c r="N10" s="84"/>
      <c r="O10" s="84">
        <v>0.02</v>
      </c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59" t="s">
        <v>257</v>
      </c>
      <c r="C11" s="88"/>
      <c r="D11" s="88"/>
      <c r="E11" s="88"/>
      <c r="F11" s="88"/>
      <c r="G11" s="88">
        <v>0.95</v>
      </c>
      <c r="H11" s="88"/>
      <c r="I11" s="91"/>
      <c r="J11" s="91">
        <v>1.1399999999999999</v>
      </c>
      <c r="K11" s="91">
        <v>27254.25</v>
      </c>
      <c r="L11" s="91"/>
      <c r="M11" s="91">
        <v>36.020000000000003</v>
      </c>
      <c r="N11" s="91"/>
      <c r="O11" s="91">
        <v>0.02</v>
      </c>
    </row>
    <row r="12" spans="2:64" customFormat="1" ht="15.75">
      <c r="B12" s="59" t="s">
        <v>250</v>
      </c>
      <c r="C12" s="88"/>
      <c r="D12" s="88"/>
      <c r="E12" s="88"/>
      <c r="F12" s="88"/>
      <c r="G12" s="88">
        <v>0.95</v>
      </c>
      <c r="H12" s="88"/>
      <c r="I12" s="91"/>
      <c r="J12" s="91">
        <v>1.1399999999999999</v>
      </c>
      <c r="K12" s="91">
        <v>27254.25</v>
      </c>
      <c r="L12" s="91"/>
      <c r="M12" s="91">
        <v>36.020000000000003</v>
      </c>
      <c r="N12" s="91"/>
      <c r="O12" s="91">
        <v>0.02</v>
      </c>
    </row>
    <row r="13" spans="2:64" customFormat="1" ht="15.75">
      <c r="B13" s="68" t="s">
        <v>266</v>
      </c>
      <c r="C13" s="90"/>
      <c r="D13" s="90"/>
      <c r="E13" s="90"/>
      <c r="F13" s="90"/>
      <c r="G13" s="90"/>
      <c r="H13" s="90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68" t="s">
        <v>1194</v>
      </c>
      <c r="C14" s="90">
        <v>47217</v>
      </c>
      <c r="D14" s="90">
        <v>11</v>
      </c>
      <c r="E14" s="90" t="s">
        <v>345</v>
      </c>
      <c r="F14" s="90" t="s">
        <v>183</v>
      </c>
      <c r="G14" s="90">
        <v>0.87</v>
      </c>
      <c r="H14" s="90" t="s">
        <v>185</v>
      </c>
      <c r="I14" s="114">
        <v>6.1</v>
      </c>
      <c r="J14" s="114">
        <v>0.69</v>
      </c>
      <c r="K14" s="114">
        <v>4128.92</v>
      </c>
      <c r="L14" s="114">
        <v>138.75299999999999</v>
      </c>
      <c r="M14" s="114">
        <v>5.73</v>
      </c>
      <c r="N14" s="114">
        <v>15.91</v>
      </c>
      <c r="O14" s="114">
        <v>0.01</v>
      </c>
    </row>
    <row r="15" spans="2:64" customFormat="1" ht="15.75">
      <c r="B15" s="68" t="s">
        <v>1195</v>
      </c>
      <c r="C15" s="90">
        <v>108530</v>
      </c>
      <c r="D15" s="90">
        <v>11</v>
      </c>
      <c r="E15" s="90" t="s">
        <v>345</v>
      </c>
      <c r="F15" s="90" t="s">
        <v>183</v>
      </c>
      <c r="G15" s="90">
        <v>0.95</v>
      </c>
      <c r="H15" s="90" t="s">
        <v>185</v>
      </c>
      <c r="I15" s="114">
        <v>6.2</v>
      </c>
      <c r="J15" s="114">
        <v>1.1399999999999999</v>
      </c>
      <c r="K15" s="114">
        <v>23125.33</v>
      </c>
      <c r="L15" s="114">
        <v>130.982</v>
      </c>
      <c r="M15" s="114">
        <v>30.29</v>
      </c>
      <c r="N15" s="114">
        <v>84.09</v>
      </c>
      <c r="O15" s="114">
        <v>0.01</v>
      </c>
    </row>
    <row r="16" spans="2:64" customFormat="1" ht="15.75">
      <c r="B16" s="59" t="s">
        <v>75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266</v>
      </c>
      <c r="C17" s="90"/>
      <c r="D17" s="90"/>
      <c r="E17" s="90"/>
      <c r="F17" s="90"/>
      <c r="G17" s="90"/>
      <c r="H17" s="90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59" t="s">
        <v>251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266</v>
      </c>
      <c r="C19" s="90"/>
      <c r="D19" s="90"/>
      <c r="E19" s="90"/>
      <c r="F19" s="90"/>
      <c r="G19" s="90"/>
      <c r="H19" s="90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59" t="s">
        <v>255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266</v>
      </c>
      <c r="C21" s="90"/>
      <c r="D21" s="90"/>
      <c r="E21" s="90"/>
      <c r="F21" s="90"/>
      <c r="G21" s="90"/>
      <c r="H21" s="90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59" t="s">
        <v>76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68" t="s">
        <v>266</v>
      </c>
      <c r="C23" s="90"/>
      <c r="D23" s="90"/>
      <c r="E23" s="90"/>
      <c r="F23" s="90"/>
      <c r="G23" s="90"/>
      <c r="H23" s="90"/>
      <c r="I23" s="114"/>
      <c r="J23" s="114"/>
      <c r="K23" s="114"/>
      <c r="L23" s="114"/>
      <c r="M23" s="114"/>
      <c r="N23" s="114"/>
      <c r="O23" s="114"/>
    </row>
    <row r="24" spans="1:15" customFormat="1" ht="15.75">
      <c r="B24" s="59" t="s">
        <v>256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118" t="s">
        <v>266</v>
      </c>
      <c r="C25" s="90"/>
      <c r="D25" s="90"/>
      <c r="E25" s="90"/>
      <c r="F25" s="90"/>
      <c r="G25" s="90"/>
      <c r="H25" s="90"/>
      <c r="I25" s="114"/>
      <c r="J25" s="114"/>
      <c r="K25" s="114"/>
      <c r="L25" s="114"/>
      <c r="M25" s="114"/>
      <c r="N25" s="114"/>
      <c r="O25" s="114"/>
    </row>
    <row r="26" spans="1:15" customFormat="1">
      <c r="A26" s="1"/>
      <c r="B26" s="6" t="s">
        <v>52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6" t="s">
        <v>145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3:XFD1048576 A26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277</v>
      </c>
    </row>
    <row r="2" spans="2:55">
      <c r="B2" s="82" t="s">
        <v>278</v>
      </c>
    </row>
    <row r="3" spans="2:55">
      <c r="B3" s="82" t="s">
        <v>279</v>
      </c>
    </row>
    <row r="4" spans="2:55">
      <c r="B4" s="82" t="s">
        <v>280</v>
      </c>
    </row>
    <row r="6" spans="2:55" ht="26.25" customHeight="1">
      <c r="B6" s="160" t="s">
        <v>225</v>
      </c>
      <c r="C6" s="161"/>
      <c r="D6" s="161"/>
      <c r="E6" s="161"/>
      <c r="F6" s="161"/>
      <c r="G6" s="161"/>
      <c r="H6" s="161"/>
      <c r="I6" s="162"/>
    </row>
    <row r="7" spans="2:55" s="3" customFormat="1" ht="63">
      <c r="B7" s="37" t="s">
        <v>149</v>
      </c>
      <c r="C7" s="39" t="s">
        <v>67</v>
      </c>
      <c r="D7" s="39" t="s">
        <v>115</v>
      </c>
      <c r="E7" s="39" t="s">
        <v>68</v>
      </c>
      <c r="F7" s="39" t="s">
        <v>133</v>
      </c>
      <c r="G7" s="39" t="s">
        <v>241</v>
      </c>
      <c r="H7" s="52" t="s">
        <v>193</v>
      </c>
      <c r="I7" s="41" t="s">
        <v>194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233</v>
      </c>
      <c r="H8" s="27" t="s">
        <v>20</v>
      </c>
      <c r="I8" s="17" t="s">
        <v>20</v>
      </c>
    </row>
    <row r="9" spans="2:55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3" t="s">
        <v>6</v>
      </c>
      <c r="I9" s="63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6" t="s">
        <v>48</v>
      </c>
      <c r="C10" s="96"/>
      <c r="D10" s="85"/>
      <c r="E10" s="85"/>
      <c r="F10" s="85"/>
      <c r="G10" s="84"/>
      <c r="H10" s="84"/>
      <c r="I10" s="84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59" t="s">
        <v>262</v>
      </c>
      <c r="C11" s="99"/>
      <c r="D11" s="93"/>
      <c r="E11" s="93"/>
      <c r="F11" s="93"/>
      <c r="G11" s="87"/>
      <c r="H11" s="87"/>
      <c r="I11" s="87"/>
    </row>
    <row r="12" spans="2:55" customFormat="1" ht="15.75">
      <c r="B12" s="59" t="s">
        <v>116</v>
      </c>
      <c r="C12" s="99"/>
      <c r="D12" s="93"/>
      <c r="E12" s="93"/>
      <c r="F12" s="93"/>
      <c r="G12" s="87"/>
      <c r="H12" s="87"/>
      <c r="I12" s="87"/>
    </row>
    <row r="13" spans="2:55" customFormat="1" ht="15.75">
      <c r="B13" s="68" t="s">
        <v>266</v>
      </c>
      <c r="C13" s="100"/>
      <c r="D13" s="94"/>
      <c r="E13" s="94"/>
      <c r="F13" s="94"/>
      <c r="G13" s="95"/>
      <c r="H13" s="95"/>
      <c r="I13" s="95"/>
    </row>
    <row r="14" spans="2:55" customFormat="1" ht="15.75">
      <c r="B14" s="59" t="s">
        <v>117</v>
      </c>
      <c r="C14" s="99"/>
      <c r="D14" s="93"/>
      <c r="E14" s="93"/>
      <c r="F14" s="93"/>
      <c r="G14" s="87"/>
      <c r="H14" s="87"/>
      <c r="I14" s="87"/>
    </row>
    <row r="15" spans="2:55" customFormat="1" ht="15.75">
      <c r="B15" s="68" t="s">
        <v>266</v>
      </c>
      <c r="C15" s="100"/>
      <c r="D15" s="94"/>
      <c r="E15" s="94"/>
      <c r="F15" s="94"/>
      <c r="G15" s="95"/>
      <c r="H15" s="95"/>
      <c r="I15" s="95"/>
    </row>
    <row r="16" spans="2:55" customFormat="1" ht="15.75">
      <c r="B16" s="59" t="s">
        <v>263</v>
      </c>
      <c r="C16" s="99"/>
      <c r="D16" s="93"/>
      <c r="E16" s="93"/>
      <c r="F16" s="93"/>
      <c r="G16" s="87"/>
      <c r="H16" s="87"/>
      <c r="I16" s="87"/>
    </row>
    <row r="17" spans="2:9" customFormat="1" ht="15.75">
      <c r="B17" s="59" t="s">
        <v>116</v>
      </c>
      <c r="C17" s="99"/>
      <c r="D17" s="93"/>
      <c r="E17" s="93"/>
      <c r="F17" s="93"/>
      <c r="G17" s="87"/>
      <c r="H17" s="87"/>
      <c r="I17" s="87"/>
    </row>
    <row r="18" spans="2:9" customFormat="1" ht="15.75">
      <c r="B18" s="68" t="s">
        <v>266</v>
      </c>
      <c r="C18" s="100"/>
      <c r="D18" s="94"/>
      <c r="E18" s="94"/>
      <c r="F18" s="94"/>
      <c r="G18" s="95"/>
      <c r="H18" s="95"/>
      <c r="I18" s="95"/>
    </row>
    <row r="19" spans="2:9" customFormat="1" ht="15.75">
      <c r="B19" s="59" t="s">
        <v>117</v>
      </c>
      <c r="C19" s="99"/>
      <c r="D19" s="93"/>
      <c r="E19" s="93"/>
      <c r="F19" s="93"/>
      <c r="G19" s="87"/>
      <c r="H19" s="87"/>
      <c r="I19" s="87"/>
    </row>
    <row r="20" spans="2:9" customFormat="1" ht="15.75">
      <c r="B20" s="118" t="s">
        <v>266</v>
      </c>
      <c r="C20" s="100"/>
      <c r="D20" s="94"/>
      <c r="E20" s="94"/>
      <c r="F20" s="94"/>
      <c r="G20" s="95"/>
      <c r="H20" s="95"/>
      <c r="I20" s="95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277</v>
      </c>
    </row>
    <row r="2" spans="2:60">
      <c r="B2" s="82" t="s">
        <v>278</v>
      </c>
    </row>
    <row r="3" spans="2:60">
      <c r="B3" s="82" t="s">
        <v>279</v>
      </c>
    </row>
    <row r="4" spans="2:60">
      <c r="B4" s="82" t="s">
        <v>280</v>
      </c>
    </row>
    <row r="6" spans="2:60" ht="26.25" customHeight="1">
      <c r="B6" s="160" t="s">
        <v>226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49.5">
      <c r="B7" s="37" t="s">
        <v>149</v>
      </c>
      <c r="C7" s="37" t="s">
        <v>150</v>
      </c>
      <c r="D7" s="37" t="s">
        <v>15</v>
      </c>
      <c r="E7" s="37" t="s">
        <v>16</v>
      </c>
      <c r="F7" s="37" t="s">
        <v>70</v>
      </c>
      <c r="G7" s="37" t="s">
        <v>133</v>
      </c>
      <c r="H7" s="37" t="s">
        <v>66</v>
      </c>
      <c r="I7" s="37" t="s">
        <v>143</v>
      </c>
      <c r="J7" s="53" t="s">
        <v>193</v>
      </c>
      <c r="K7" s="119" t="s">
        <v>194</v>
      </c>
    </row>
    <row r="8" spans="2:60" s="3" customFormat="1" ht="21.75" customHeight="1">
      <c r="B8" s="15"/>
      <c r="C8" s="4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3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239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257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266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59" t="s">
        <v>256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16" t="s">
        <v>266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4"/>
  <sheetViews>
    <sheetView rightToLeft="1" workbookViewId="0">
      <selection activeCell="F27" sqref="F27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10" style="1" bestFit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277</v>
      </c>
    </row>
    <row r="2" spans="2:60">
      <c r="B2" s="82" t="s">
        <v>278</v>
      </c>
    </row>
    <row r="3" spans="2:60">
      <c r="B3" s="82" t="s">
        <v>279</v>
      </c>
    </row>
    <row r="4" spans="2:60">
      <c r="B4" s="82" t="s">
        <v>280</v>
      </c>
    </row>
    <row r="6" spans="2:60" ht="26.25" customHeight="1">
      <c r="B6" s="160" t="s">
        <v>227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47.25">
      <c r="B7" s="37" t="s">
        <v>149</v>
      </c>
      <c r="C7" s="52" t="s">
        <v>264</v>
      </c>
      <c r="D7" s="39" t="s">
        <v>15</v>
      </c>
      <c r="E7" s="39" t="s">
        <v>16</v>
      </c>
      <c r="F7" s="39" t="s">
        <v>70</v>
      </c>
      <c r="G7" s="39" t="s">
        <v>133</v>
      </c>
      <c r="H7" s="39" t="s">
        <v>66</v>
      </c>
      <c r="I7" s="39" t="s">
        <v>143</v>
      </c>
      <c r="J7" s="52" t="s">
        <v>193</v>
      </c>
      <c r="K7" s="41" t="s">
        <v>194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3" t="s">
        <v>8</v>
      </c>
      <c r="K9" s="63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6" t="s">
        <v>69</v>
      </c>
      <c r="C10" s="85"/>
      <c r="D10" s="85"/>
      <c r="E10" s="85"/>
      <c r="F10" s="85"/>
      <c r="G10" s="85"/>
      <c r="H10" s="84"/>
      <c r="I10" s="84">
        <v>169.37</v>
      </c>
      <c r="J10" s="84"/>
      <c r="K10" s="84">
        <v>0.08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59" t="s">
        <v>257</v>
      </c>
      <c r="C11" s="88"/>
      <c r="D11" s="88"/>
      <c r="E11" s="88"/>
      <c r="F11" s="88"/>
      <c r="G11" s="88"/>
      <c r="H11" s="91"/>
      <c r="I11" s="91">
        <v>169.37</v>
      </c>
      <c r="J11" s="91"/>
      <c r="K11" s="91">
        <v>0.08</v>
      </c>
    </row>
    <row r="12" spans="2:60" customFormat="1" ht="15.75">
      <c r="B12" s="66" t="s">
        <v>1158</v>
      </c>
      <c r="C12" s="90">
        <v>409</v>
      </c>
      <c r="D12" s="90">
        <v>0</v>
      </c>
      <c r="E12" s="90" t="s">
        <v>282</v>
      </c>
      <c r="F12" s="90">
        <v>0</v>
      </c>
      <c r="G12" s="90" t="s">
        <v>185</v>
      </c>
      <c r="H12" s="114">
        <v>0</v>
      </c>
      <c r="I12" s="114">
        <v>95.95</v>
      </c>
      <c r="J12" s="114">
        <v>56.65</v>
      </c>
      <c r="K12" s="114">
        <v>0.04</v>
      </c>
    </row>
    <row r="13" spans="2:60" customFormat="1" ht="15.75">
      <c r="B13" s="66" t="s">
        <v>1192</v>
      </c>
      <c r="C13" s="90">
        <v>411</v>
      </c>
      <c r="D13" s="90">
        <v>0</v>
      </c>
      <c r="E13" s="90" t="s">
        <v>282</v>
      </c>
      <c r="F13" s="90">
        <v>0</v>
      </c>
      <c r="G13" s="90" t="s">
        <v>185</v>
      </c>
      <c r="H13" s="114">
        <v>1</v>
      </c>
      <c r="I13" s="114">
        <v>-6.8</v>
      </c>
      <c r="J13" s="114">
        <v>-4.01</v>
      </c>
      <c r="K13" s="114">
        <v>0</v>
      </c>
    </row>
    <row r="14" spans="2:60" customFormat="1" ht="15.75">
      <c r="B14" s="66" t="s">
        <v>1159</v>
      </c>
      <c r="C14" s="90">
        <v>410</v>
      </c>
      <c r="D14" s="90">
        <v>0</v>
      </c>
      <c r="E14" s="90" t="s">
        <v>282</v>
      </c>
      <c r="F14" s="90">
        <v>0</v>
      </c>
      <c r="G14" s="90" t="s">
        <v>185</v>
      </c>
      <c r="H14" s="114">
        <v>0</v>
      </c>
      <c r="I14" s="114">
        <v>80.22</v>
      </c>
      <c r="J14" s="114">
        <v>47.36</v>
      </c>
      <c r="K14" s="114">
        <v>0.04</v>
      </c>
    </row>
    <row r="15" spans="2:60" customFormat="1" ht="15.75">
      <c r="B15" s="59" t="s">
        <v>256</v>
      </c>
      <c r="C15" s="88"/>
      <c r="D15" s="88"/>
      <c r="E15" s="88"/>
      <c r="F15" s="88"/>
      <c r="G15" s="88"/>
      <c r="H15" s="91"/>
      <c r="I15" s="91"/>
      <c r="J15" s="91"/>
      <c r="K15" s="91"/>
    </row>
    <row r="16" spans="2:60" customFormat="1" ht="15.75">
      <c r="B16" s="116" t="s">
        <v>266</v>
      </c>
      <c r="C16" s="90"/>
      <c r="D16" s="90"/>
      <c r="E16" s="90"/>
      <c r="F16" s="90"/>
      <c r="G16" s="90"/>
      <c r="H16" s="114"/>
      <c r="I16" s="114"/>
      <c r="J16" s="114"/>
      <c r="K16" s="114"/>
    </row>
    <row r="17" spans="8:10" customFormat="1" ht="12.75"/>
    <row r="18" spans="8:10" customFormat="1" ht="12.75"/>
    <row r="19" spans="8:10" customFormat="1" ht="12.75"/>
    <row r="20" spans="8:10" customFormat="1" ht="12.75"/>
    <row r="21" spans="8:10" customFormat="1" ht="12.75"/>
    <row r="22" spans="8:10" customFormat="1" ht="12.75"/>
    <row r="23" spans="8:10" customFormat="1" ht="12.75"/>
    <row r="24" spans="8:10" customFormat="1" ht="12.75"/>
    <row r="25" spans="8:10" customFormat="1" ht="12.75"/>
    <row r="26" spans="8:10" customFormat="1" ht="12.75"/>
    <row r="27" spans="8:10" customFormat="1" ht="12.75"/>
    <row r="28" spans="8:10" customFormat="1" ht="12.75">
      <c r="H28" s="144"/>
      <c r="I28" s="144"/>
      <c r="J28" s="144"/>
    </row>
    <row r="29" spans="8:10" customFormat="1" ht="12.75"/>
    <row r="30" spans="8:10" customFormat="1" ht="12.75"/>
    <row r="31" spans="8:10" customFormat="1" ht="12.75"/>
    <row r="32" spans="8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 customFormat="1" ht="12.75"/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D608" s="3"/>
      <c r="E608" s="3"/>
      <c r="F608" s="3"/>
      <c r="G608" s="3"/>
      <c r="H608" s="3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  <row r="614" spans="5:7">
      <c r="E614" s="19"/>
      <c r="G614" s="19"/>
    </row>
  </sheetData>
  <mergeCells count="1">
    <mergeCell ref="B6:K6"/>
  </mergeCells>
  <phoneticPr fontId="3" type="noConversion"/>
  <dataValidations count="1">
    <dataValidation allowBlank="1" showInputMessage="1" showErrorMessage="1" sqref="A5:XFD10 A56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3"/>
  <sheetViews>
    <sheetView rightToLeft="1" workbookViewId="0">
      <selection activeCell="I22" sqref="I22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277</v>
      </c>
    </row>
    <row r="2" spans="2:17">
      <c r="B2" s="82" t="s">
        <v>278</v>
      </c>
    </row>
    <row r="3" spans="2:17">
      <c r="B3" s="82" t="s">
        <v>279</v>
      </c>
    </row>
    <row r="4" spans="2:17">
      <c r="B4" s="82" t="s">
        <v>280</v>
      </c>
    </row>
    <row r="6" spans="2:17" ht="26.25" customHeight="1">
      <c r="B6" s="163" t="s">
        <v>228</v>
      </c>
      <c r="C6" s="164"/>
      <c r="D6" s="165"/>
    </row>
    <row r="7" spans="2:17" s="3" customFormat="1" ht="31.5">
      <c r="B7" s="37" t="s">
        <v>149</v>
      </c>
      <c r="C7" s="121" t="s">
        <v>140</v>
      </c>
      <c r="D7" s="122" t="s">
        <v>139</v>
      </c>
    </row>
    <row r="8" spans="2:17" s="3" customFormat="1">
      <c r="B8" s="123"/>
      <c r="C8" s="124" t="s">
        <v>23</v>
      </c>
      <c r="D8" s="125" t="s">
        <v>24</v>
      </c>
    </row>
    <row r="9" spans="2:17" s="4" customFormat="1" ht="18" customHeight="1">
      <c r="B9" s="126"/>
      <c r="C9" s="127" t="s">
        <v>1</v>
      </c>
      <c r="D9" s="128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129" t="s">
        <v>138</v>
      </c>
      <c r="C10" s="145">
        <f>C11+C20</f>
        <v>1009.8399999999999</v>
      </c>
      <c r="D10" s="13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131" t="s">
        <v>257</v>
      </c>
      <c r="C11" s="132">
        <f>SUM(C12:C19)</f>
        <v>830.54</v>
      </c>
      <c r="D11" s="133"/>
    </row>
    <row r="12" spans="2:17" customFormat="1" ht="15">
      <c r="B12" s="134" t="s">
        <v>1160</v>
      </c>
      <c r="C12" s="135">
        <v>5.7</v>
      </c>
      <c r="D12" s="136">
        <v>42490</v>
      </c>
    </row>
    <row r="13" spans="2:17" customFormat="1" ht="15">
      <c r="B13" s="137" t="s">
        <v>1161</v>
      </c>
      <c r="C13" s="135">
        <v>1.02</v>
      </c>
      <c r="D13" s="136">
        <v>42551</v>
      </c>
    </row>
    <row r="14" spans="2:17" customFormat="1" ht="15">
      <c r="B14" s="134" t="s">
        <v>1162</v>
      </c>
      <c r="C14" s="135">
        <v>18.46</v>
      </c>
      <c r="D14" s="138">
        <v>42967</v>
      </c>
    </row>
    <row r="15" spans="2:17" customFormat="1" ht="15">
      <c r="B15" s="137" t="s">
        <v>1163</v>
      </c>
      <c r="C15" s="135">
        <v>25.49</v>
      </c>
      <c r="D15" s="136">
        <v>43708</v>
      </c>
    </row>
    <row r="16" spans="2:17" customFormat="1" ht="15">
      <c r="B16" s="137" t="s">
        <v>1164</v>
      </c>
      <c r="C16" s="135">
        <v>35.049999999999997</v>
      </c>
      <c r="D16" s="136"/>
    </row>
    <row r="17" spans="2:4" customFormat="1" ht="15">
      <c r="B17" s="137" t="s">
        <v>1165</v>
      </c>
      <c r="C17" s="135">
        <v>368.68</v>
      </c>
      <c r="D17" s="136"/>
    </row>
    <row r="18" spans="2:4" customFormat="1" ht="15">
      <c r="B18" s="137" t="s">
        <v>1166</v>
      </c>
      <c r="C18" s="135">
        <v>376.14</v>
      </c>
      <c r="D18" s="136"/>
    </row>
    <row r="19" spans="2:4" customFormat="1" ht="15.75">
      <c r="B19" s="139" t="s">
        <v>266</v>
      </c>
      <c r="C19" s="140"/>
      <c r="D19" s="141"/>
    </row>
    <row r="20" spans="2:4" customFormat="1" ht="15.75">
      <c r="B20" s="131" t="s">
        <v>1167</v>
      </c>
      <c r="C20" s="132">
        <f>SUM(C21:C21)</f>
        <v>179.3</v>
      </c>
      <c r="D20" s="133"/>
    </row>
    <row r="21" spans="2:4" customFormat="1" ht="15">
      <c r="B21" s="137" t="s">
        <v>1168</v>
      </c>
      <c r="C21" s="135">
        <v>179.3</v>
      </c>
      <c r="D21" s="142"/>
    </row>
    <row r="22" spans="2:4" customFormat="1" ht="12.75"/>
    <row r="23" spans="2:4" customFormat="1" ht="12.75"/>
    <row r="24" spans="2:4" customFormat="1" ht="12.75"/>
    <row r="25" spans="2:4" customFormat="1" ht="12.75"/>
    <row r="26" spans="2:4" customFormat="1" ht="12.75"/>
    <row r="27" spans="2:4" customFormat="1" ht="12.75"/>
    <row r="28" spans="2:4" customFormat="1" ht="12.75"/>
    <row r="29" spans="2:4" customFormat="1" ht="12.75"/>
    <row r="30" spans="2:4" customFormat="1" ht="12.75"/>
    <row r="31" spans="2:4" customFormat="1" ht="12.75"/>
    <row r="32" spans="2:4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4:XFD1048576 A5:XFD1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277</v>
      </c>
    </row>
    <row r="2" spans="2:18">
      <c r="B2" s="82" t="s">
        <v>278</v>
      </c>
    </row>
    <row r="3" spans="2:18">
      <c r="B3" s="82" t="s">
        <v>279</v>
      </c>
    </row>
    <row r="4" spans="2:18">
      <c r="B4" s="82" t="s">
        <v>280</v>
      </c>
    </row>
    <row r="6" spans="2:18" ht="26.25" customHeight="1">
      <c r="B6" s="160" t="s">
        <v>231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47.25">
      <c r="B7" s="20" t="s">
        <v>149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134</v>
      </c>
      <c r="H7" s="78" t="s">
        <v>18</v>
      </c>
      <c r="I7" s="25" t="s">
        <v>133</v>
      </c>
      <c r="J7" s="25" t="s">
        <v>17</v>
      </c>
      <c r="K7" s="25" t="s">
        <v>229</v>
      </c>
      <c r="L7" s="25" t="s">
        <v>0</v>
      </c>
      <c r="M7" s="78" t="s">
        <v>230</v>
      </c>
      <c r="N7" s="25" t="s">
        <v>72</v>
      </c>
      <c r="O7" s="47" t="s">
        <v>193</v>
      </c>
      <c r="P7" s="26" t="s">
        <v>195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3" t="s">
        <v>7</v>
      </c>
      <c r="J9" s="63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3" t="s">
        <v>13</v>
      </c>
      <c r="P9" s="63" t="s">
        <v>14</v>
      </c>
      <c r="Q9" s="5"/>
    </row>
    <row r="10" spans="2:18" s="4" customFormat="1" ht="18" customHeight="1">
      <c r="B10" s="56" t="s">
        <v>235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257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59" t="s">
        <v>36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8" t="s">
        <v>266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277</v>
      </c>
    </row>
    <row r="2" spans="2:18">
      <c r="B2" s="82" t="s">
        <v>278</v>
      </c>
    </row>
    <row r="3" spans="2:18">
      <c r="B3" s="82" t="s">
        <v>279</v>
      </c>
    </row>
    <row r="4" spans="2:18">
      <c r="B4" s="82" t="s">
        <v>280</v>
      </c>
    </row>
    <row r="6" spans="2:18" ht="26.25" customHeight="1">
      <c r="B6" s="160" t="s">
        <v>232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47.25">
      <c r="B7" s="20" t="s">
        <v>149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134</v>
      </c>
      <c r="H7" s="78" t="s">
        <v>18</v>
      </c>
      <c r="I7" s="25" t="s">
        <v>133</v>
      </c>
      <c r="J7" s="25" t="s">
        <v>17</v>
      </c>
      <c r="K7" s="25" t="s">
        <v>229</v>
      </c>
      <c r="L7" s="25" t="s">
        <v>0</v>
      </c>
      <c r="M7" s="25" t="s">
        <v>230</v>
      </c>
      <c r="N7" s="25" t="s">
        <v>72</v>
      </c>
      <c r="O7" s="47" t="s">
        <v>193</v>
      </c>
      <c r="P7" s="26" t="s">
        <v>195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236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257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59" t="s">
        <v>76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118" t="s">
        <v>266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5.5703125" style="1" customWidth="1"/>
    <col min="6" max="6" width="8.7109375" style="1" bestFit="1" customWidth="1"/>
    <col min="7" max="7" width="11.7109375" style="1" customWidth="1"/>
    <col min="8" max="8" width="8.140625" style="1" bestFit="1" customWidth="1"/>
    <col min="9" max="9" width="12.5703125" style="1" bestFit="1" customWidth="1"/>
    <col min="10" max="10" width="7.28515625" style="1" bestFit="1" customWidth="1"/>
    <col min="11" max="11" width="7.5703125" style="1" bestFit="1" customWidth="1"/>
    <col min="12" max="12" width="17.85546875" style="1" bestFit="1" customWidth="1"/>
    <col min="13" max="13" width="8.28515625" style="1" bestFit="1" customWidth="1"/>
    <col min="14" max="14" width="13.140625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277</v>
      </c>
    </row>
    <row r="2" spans="2:52">
      <c r="B2" s="82" t="s">
        <v>278</v>
      </c>
    </row>
    <row r="3" spans="2:52">
      <c r="B3" s="82" t="s">
        <v>279</v>
      </c>
    </row>
    <row r="4" spans="2:52">
      <c r="B4" s="82" t="s">
        <v>280</v>
      </c>
    </row>
    <row r="6" spans="2:52" ht="21.75" customHeight="1">
      <c r="B6" s="152" t="s">
        <v>221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4"/>
    </row>
    <row r="7" spans="2:52" ht="27.75" customHeight="1">
      <c r="B7" s="155" t="s">
        <v>118</v>
      </c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7"/>
      <c r="AT7" s="3"/>
      <c r="AU7" s="3"/>
    </row>
    <row r="8" spans="2:52" s="3" customFormat="1" ht="55.5" customHeight="1">
      <c r="B8" s="20" t="s">
        <v>148</v>
      </c>
      <c r="C8" s="25" t="s">
        <v>50</v>
      </c>
      <c r="D8" s="77" t="s">
        <v>153</v>
      </c>
      <c r="E8" s="25" t="s">
        <v>15</v>
      </c>
      <c r="F8" s="25" t="s">
        <v>85</v>
      </c>
      <c r="G8" s="25" t="s">
        <v>134</v>
      </c>
      <c r="H8" s="78" t="s">
        <v>18</v>
      </c>
      <c r="I8" s="25" t="s">
        <v>133</v>
      </c>
      <c r="J8" s="25" t="s">
        <v>17</v>
      </c>
      <c r="K8" s="25" t="s">
        <v>19</v>
      </c>
      <c r="L8" s="25" t="s">
        <v>0</v>
      </c>
      <c r="M8" s="25" t="s">
        <v>137</v>
      </c>
      <c r="N8" s="25" t="s">
        <v>78</v>
      </c>
      <c r="O8" s="25" t="s">
        <v>72</v>
      </c>
      <c r="P8" s="47" t="s">
        <v>193</v>
      </c>
      <c r="Q8" s="48" t="s">
        <v>195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2" t="s">
        <v>1</v>
      </c>
      <c r="D10" s="62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3" t="s">
        <v>146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6" t="s">
        <v>27</v>
      </c>
      <c r="C11" s="85"/>
      <c r="D11" s="85"/>
      <c r="E11" s="85"/>
      <c r="F11" s="85"/>
      <c r="G11" s="96"/>
      <c r="H11" s="85">
        <v>7.2</v>
      </c>
      <c r="I11" s="85"/>
      <c r="J11" s="84"/>
      <c r="K11" s="84">
        <v>0.82</v>
      </c>
      <c r="L11" s="84">
        <v>64913165.670000002</v>
      </c>
      <c r="M11" s="84"/>
      <c r="N11" s="84">
        <v>86182.540000000008</v>
      </c>
      <c r="O11" s="84"/>
      <c r="P11" s="84"/>
      <c r="Q11" s="84">
        <v>41.28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59" t="s">
        <v>257</v>
      </c>
      <c r="C12" s="88"/>
      <c r="D12" s="88"/>
      <c r="E12" s="88"/>
      <c r="F12" s="88"/>
      <c r="G12" s="97"/>
      <c r="H12" s="88">
        <v>7.18</v>
      </c>
      <c r="I12" s="88"/>
      <c r="J12" s="91"/>
      <c r="K12" s="91">
        <v>0.74</v>
      </c>
      <c r="L12" s="91">
        <v>64606797.670000002</v>
      </c>
      <c r="M12" s="91"/>
      <c r="N12" s="91">
        <v>84413.38</v>
      </c>
      <c r="O12" s="91"/>
      <c r="P12" s="91"/>
      <c r="Q12" s="91">
        <v>40.43</v>
      </c>
    </row>
    <row r="13" spans="2:52" customFormat="1" ht="15.75">
      <c r="B13" s="59" t="s">
        <v>25</v>
      </c>
      <c r="C13" s="88"/>
      <c r="D13" s="88"/>
      <c r="E13" s="88"/>
      <c r="F13" s="88"/>
      <c r="G13" s="97"/>
      <c r="H13" s="88">
        <v>9.41</v>
      </c>
      <c r="I13" s="88"/>
      <c r="J13" s="91"/>
      <c r="K13" s="91">
        <v>0.71</v>
      </c>
      <c r="L13" s="91">
        <v>33199263.670000002</v>
      </c>
      <c r="M13" s="91"/>
      <c r="N13" s="91">
        <v>50772.77</v>
      </c>
      <c r="O13" s="91"/>
      <c r="P13" s="91"/>
      <c r="Q13" s="91">
        <v>24.32</v>
      </c>
    </row>
    <row r="14" spans="2:52" customFormat="1" ht="15.75">
      <c r="B14" s="60" t="s">
        <v>266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281</v>
      </c>
      <c r="C15" s="89">
        <v>9590332</v>
      </c>
      <c r="D15" s="89" t="s">
        <v>154</v>
      </c>
      <c r="E15" s="89">
        <v>0</v>
      </c>
      <c r="F15" s="89" t="s">
        <v>282</v>
      </c>
      <c r="G15" s="98"/>
      <c r="H15" s="89">
        <v>4.25</v>
      </c>
      <c r="I15" s="89" t="s">
        <v>185</v>
      </c>
      <c r="J15" s="92">
        <v>4</v>
      </c>
      <c r="K15" s="92">
        <v>7.0000000000000007E-2</v>
      </c>
      <c r="L15" s="92">
        <v>2190377</v>
      </c>
      <c r="M15" s="92">
        <v>154.33000000000001</v>
      </c>
      <c r="N15" s="92">
        <v>3380.41</v>
      </c>
      <c r="O15" s="92">
        <v>0.01</v>
      </c>
      <c r="P15" s="92">
        <v>3.92</v>
      </c>
      <c r="Q15" s="92">
        <v>1.62</v>
      </c>
    </row>
    <row r="16" spans="2:52" customFormat="1" ht="15.75">
      <c r="B16" s="60" t="s">
        <v>283</v>
      </c>
      <c r="C16" s="89">
        <v>9590431</v>
      </c>
      <c r="D16" s="89" t="s">
        <v>154</v>
      </c>
      <c r="E16" s="89">
        <v>0</v>
      </c>
      <c r="F16" s="89" t="s">
        <v>282</v>
      </c>
      <c r="G16" s="98"/>
      <c r="H16" s="89">
        <v>6.72</v>
      </c>
      <c r="I16" s="89" t="s">
        <v>185</v>
      </c>
      <c r="J16" s="92">
        <v>4</v>
      </c>
      <c r="K16" s="92">
        <v>0.49</v>
      </c>
      <c r="L16" s="92">
        <v>10148290</v>
      </c>
      <c r="M16" s="92">
        <v>155.97999999999999</v>
      </c>
      <c r="N16" s="92">
        <v>15829.3</v>
      </c>
      <c r="O16" s="92">
        <v>0.1</v>
      </c>
      <c r="P16" s="92">
        <v>18.37</v>
      </c>
      <c r="Q16" s="92">
        <v>7.58</v>
      </c>
    </row>
    <row r="17" spans="2:17" customFormat="1" ht="15.75">
      <c r="B17" s="60" t="s">
        <v>284</v>
      </c>
      <c r="C17" s="89">
        <v>1108927</v>
      </c>
      <c r="D17" s="89" t="s">
        <v>154</v>
      </c>
      <c r="E17" s="89">
        <v>0</v>
      </c>
      <c r="F17" s="89" t="s">
        <v>282</v>
      </c>
      <c r="G17" s="98"/>
      <c r="H17" s="89">
        <v>1.3</v>
      </c>
      <c r="I17" s="89" t="s">
        <v>185</v>
      </c>
      <c r="J17" s="92">
        <v>3.5</v>
      </c>
      <c r="K17" s="92">
        <v>0.3</v>
      </c>
      <c r="L17" s="92">
        <v>3551119</v>
      </c>
      <c r="M17" s="92">
        <v>123.8</v>
      </c>
      <c r="N17" s="92">
        <v>4396.29</v>
      </c>
      <c r="O17" s="92">
        <v>0.02</v>
      </c>
      <c r="P17" s="92">
        <v>5.0999999999999996</v>
      </c>
      <c r="Q17" s="92">
        <v>2.11</v>
      </c>
    </row>
    <row r="18" spans="2:17" customFormat="1" ht="15.75">
      <c r="B18" s="60" t="s">
        <v>285</v>
      </c>
      <c r="C18" s="89">
        <v>1114750</v>
      </c>
      <c r="D18" s="89" t="s">
        <v>154</v>
      </c>
      <c r="E18" s="89">
        <v>0</v>
      </c>
      <c r="F18" s="89" t="s">
        <v>282</v>
      </c>
      <c r="G18" s="98"/>
      <c r="H18" s="89">
        <v>2.75</v>
      </c>
      <c r="I18" s="89" t="s">
        <v>185</v>
      </c>
      <c r="J18" s="92">
        <v>3</v>
      </c>
      <c r="K18" s="92">
        <v>-7.0000000000000007E-2</v>
      </c>
      <c r="L18" s="92">
        <v>1136160</v>
      </c>
      <c r="M18" s="92">
        <v>118.92</v>
      </c>
      <c r="N18" s="92">
        <v>1351.12</v>
      </c>
      <c r="O18" s="92">
        <v>0.01</v>
      </c>
      <c r="P18" s="92">
        <v>1.57</v>
      </c>
      <c r="Q18" s="92">
        <v>0.65</v>
      </c>
    </row>
    <row r="19" spans="2:17" customFormat="1" ht="15.75">
      <c r="B19" s="60" t="s">
        <v>286</v>
      </c>
      <c r="C19" s="89">
        <v>1120583</v>
      </c>
      <c r="D19" s="89" t="s">
        <v>154</v>
      </c>
      <c r="E19" s="89">
        <v>0</v>
      </c>
      <c r="F19" s="89" t="s">
        <v>282</v>
      </c>
      <c r="G19" s="98"/>
      <c r="H19" s="89">
        <v>18.989999999999998</v>
      </c>
      <c r="I19" s="89" t="s">
        <v>185</v>
      </c>
      <c r="J19" s="92">
        <v>2.75</v>
      </c>
      <c r="K19" s="92">
        <v>1.35</v>
      </c>
      <c r="L19" s="92">
        <v>1596900</v>
      </c>
      <c r="M19" s="92">
        <v>137.66999999999999</v>
      </c>
      <c r="N19" s="92">
        <v>2198.4499999999998</v>
      </c>
      <c r="O19" s="92">
        <v>0.01</v>
      </c>
      <c r="P19" s="92">
        <v>2.5499999999999998</v>
      </c>
      <c r="Q19" s="92">
        <v>1.05</v>
      </c>
    </row>
    <row r="20" spans="2:17" customFormat="1" ht="15.75">
      <c r="B20" s="60" t="s">
        <v>287</v>
      </c>
      <c r="C20" s="89">
        <v>1125905</v>
      </c>
      <c r="D20" s="89" t="s">
        <v>154</v>
      </c>
      <c r="E20" s="89">
        <v>0</v>
      </c>
      <c r="F20" s="89" t="s">
        <v>282</v>
      </c>
      <c r="G20" s="98"/>
      <c r="H20" s="89">
        <v>0.41</v>
      </c>
      <c r="I20" s="89" t="s">
        <v>185</v>
      </c>
      <c r="J20" s="92">
        <v>1</v>
      </c>
      <c r="K20" s="92">
        <v>0.78</v>
      </c>
      <c r="L20" s="92">
        <v>1258128.8999999999</v>
      </c>
      <c r="M20" s="92">
        <v>102.73</v>
      </c>
      <c r="N20" s="92">
        <v>1292.48</v>
      </c>
      <c r="O20" s="92">
        <v>0.01</v>
      </c>
      <c r="P20" s="92">
        <v>1.5</v>
      </c>
      <c r="Q20" s="92">
        <v>0.62</v>
      </c>
    </row>
    <row r="21" spans="2:17" customFormat="1" ht="15.75">
      <c r="B21" s="60" t="s">
        <v>288</v>
      </c>
      <c r="C21" s="89">
        <v>1128081</v>
      </c>
      <c r="D21" s="89" t="s">
        <v>154</v>
      </c>
      <c r="E21" s="89">
        <v>0</v>
      </c>
      <c r="F21" s="89" t="s">
        <v>282</v>
      </c>
      <c r="G21" s="98"/>
      <c r="H21" s="89">
        <v>6.42</v>
      </c>
      <c r="I21" s="89" t="s">
        <v>185</v>
      </c>
      <c r="J21" s="92">
        <v>1.75</v>
      </c>
      <c r="K21" s="92">
        <v>0.4</v>
      </c>
      <c r="L21" s="92">
        <v>16087</v>
      </c>
      <c r="M21" s="92">
        <v>110.03</v>
      </c>
      <c r="N21" s="92">
        <v>17.7</v>
      </c>
      <c r="O21" s="92">
        <v>0</v>
      </c>
      <c r="P21" s="92">
        <v>0.02</v>
      </c>
      <c r="Q21" s="92">
        <v>0.01</v>
      </c>
    </row>
    <row r="22" spans="2:17" customFormat="1" ht="15.75">
      <c r="B22" s="60" t="s">
        <v>289</v>
      </c>
      <c r="C22" s="89">
        <v>1134865</v>
      </c>
      <c r="D22" s="89" t="s">
        <v>154</v>
      </c>
      <c r="E22" s="89">
        <v>0</v>
      </c>
      <c r="F22" s="89" t="s">
        <v>282</v>
      </c>
      <c r="G22" s="98"/>
      <c r="H22" s="89">
        <v>24.49</v>
      </c>
      <c r="I22" s="89" t="s">
        <v>185</v>
      </c>
      <c r="J22" s="92">
        <v>1</v>
      </c>
      <c r="K22" s="92">
        <v>1.44</v>
      </c>
      <c r="L22" s="92">
        <v>845</v>
      </c>
      <c r="M22" s="92">
        <v>89.98</v>
      </c>
      <c r="N22" s="92">
        <v>0.76</v>
      </c>
      <c r="O22" s="92">
        <v>0</v>
      </c>
      <c r="P22" s="92">
        <v>0</v>
      </c>
      <c r="Q22" s="92">
        <v>0</v>
      </c>
    </row>
    <row r="23" spans="2:17" customFormat="1" ht="15.75">
      <c r="B23" s="60" t="s">
        <v>290</v>
      </c>
      <c r="C23" s="89">
        <v>1137181</v>
      </c>
      <c r="D23" s="89" t="s">
        <v>154</v>
      </c>
      <c r="E23" s="89">
        <v>0</v>
      </c>
      <c r="F23" s="89" t="s">
        <v>282</v>
      </c>
      <c r="G23" s="98"/>
      <c r="H23" s="89">
        <v>3.83</v>
      </c>
      <c r="I23" s="89" t="s">
        <v>185</v>
      </c>
      <c r="J23" s="92">
        <v>0.1</v>
      </c>
      <c r="K23" s="92">
        <v>0</v>
      </c>
      <c r="L23" s="92">
        <v>631020</v>
      </c>
      <c r="M23" s="92">
        <v>100.08</v>
      </c>
      <c r="N23" s="92">
        <v>631.53</v>
      </c>
      <c r="O23" s="92">
        <v>0.01</v>
      </c>
      <c r="P23" s="92">
        <v>0.73</v>
      </c>
      <c r="Q23" s="92">
        <v>0.3</v>
      </c>
    </row>
    <row r="24" spans="2:17" customFormat="1" ht="15.75">
      <c r="B24" s="60" t="s">
        <v>291</v>
      </c>
      <c r="C24" s="89">
        <v>1097708</v>
      </c>
      <c r="D24" s="89" t="s">
        <v>154</v>
      </c>
      <c r="E24" s="89">
        <v>0</v>
      </c>
      <c r="F24" s="89" t="s">
        <v>282</v>
      </c>
      <c r="G24" s="98"/>
      <c r="H24" s="89">
        <v>14.77</v>
      </c>
      <c r="I24" s="89" t="s">
        <v>185</v>
      </c>
      <c r="J24" s="92">
        <v>4</v>
      </c>
      <c r="K24" s="92">
        <v>1.1399999999999999</v>
      </c>
      <c r="L24" s="92">
        <v>11095514</v>
      </c>
      <c r="M24" s="92">
        <v>178.62</v>
      </c>
      <c r="N24" s="92">
        <v>19818.810000000001</v>
      </c>
      <c r="O24" s="92">
        <v>7.0000000000000007E-2</v>
      </c>
      <c r="P24" s="92">
        <v>23</v>
      </c>
      <c r="Q24" s="92">
        <v>9.49</v>
      </c>
    </row>
    <row r="25" spans="2:17" customFormat="1" ht="15.75">
      <c r="B25" s="60" t="s">
        <v>292</v>
      </c>
      <c r="C25" s="89">
        <v>1124056</v>
      </c>
      <c r="D25" s="89" t="s">
        <v>154</v>
      </c>
      <c r="E25" s="89">
        <v>0</v>
      </c>
      <c r="F25" s="89" t="s">
        <v>282</v>
      </c>
      <c r="G25" s="98"/>
      <c r="H25" s="89">
        <v>5.4</v>
      </c>
      <c r="I25" s="89" t="s">
        <v>185</v>
      </c>
      <c r="J25" s="92">
        <v>2.75</v>
      </c>
      <c r="K25" s="92">
        <v>0.23</v>
      </c>
      <c r="L25" s="92">
        <v>1574822.77</v>
      </c>
      <c r="M25" s="92">
        <v>117.85</v>
      </c>
      <c r="N25" s="92">
        <v>1855.93</v>
      </c>
      <c r="O25" s="92">
        <v>0.01</v>
      </c>
      <c r="P25" s="92">
        <v>2.15</v>
      </c>
      <c r="Q25" s="92">
        <v>0.89</v>
      </c>
    </row>
    <row r="26" spans="2:17" customFormat="1" ht="15.75">
      <c r="B26" s="59" t="s">
        <v>53</v>
      </c>
      <c r="C26" s="88"/>
      <c r="D26" s="88"/>
      <c r="E26" s="88"/>
      <c r="F26" s="88"/>
      <c r="G26" s="97"/>
      <c r="H26" s="88">
        <v>3.81</v>
      </c>
      <c r="I26" s="88"/>
      <c r="J26" s="91"/>
      <c r="K26" s="91">
        <v>0.78</v>
      </c>
      <c r="L26" s="91">
        <v>31407534</v>
      </c>
      <c r="M26" s="91"/>
      <c r="N26" s="91">
        <v>33640.61</v>
      </c>
      <c r="O26" s="91"/>
      <c r="P26" s="91"/>
      <c r="Q26" s="91">
        <v>16.11</v>
      </c>
    </row>
    <row r="27" spans="2:17" customFormat="1" ht="15.75">
      <c r="B27" s="60" t="s">
        <v>266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2:17" customFormat="1" ht="15.75">
      <c r="B28" s="60" t="s">
        <v>293</v>
      </c>
      <c r="C28" s="89">
        <v>8170813</v>
      </c>
      <c r="D28" s="89" t="s">
        <v>154</v>
      </c>
      <c r="E28" s="89">
        <v>0</v>
      </c>
      <c r="F28" s="89" t="s">
        <v>282</v>
      </c>
      <c r="G28" s="98"/>
      <c r="H28" s="89">
        <v>0.59</v>
      </c>
      <c r="I28" s="89" t="s">
        <v>185</v>
      </c>
      <c r="J28" s="92">
        <v>0</v>
      </c>
      <c r="K28" s="92">
        <v>0.15</v>
      </c>
      <c r="L28" s="92">
        <v>3025120</v>
      </c>
      <c r="M28" s="92">
        <v>99.91</v>
      </c>
      <c r="N28" s="92">
        <v>3022.4</v>
      </c>
      <c r="O28" s="92">
        <v>0.03</v>
      </c>
      <c r="P28" s="92">
        <v>3.51</v>
      </c>
      <c r="Q28" s="92">
        <v>1.45</v>
      </c>
    </row>
    <row r="29" spans="2:17" customFormat="1" ht="15.75">
      <c r="B29" s="60" t="s">
        <v>294</v>
      </c>
      <c r="C29" s="89">
        <v>8171217</v>
      </c>
      <c r="D29" s="89" t="s">
        <v>154</v>
      </c>
      <c r="E29" s="89">
        <v>0</v>
      </c>
      <c r="F29" s="89" t="s">
        <v>282</v>
      </c>
      <c r="G29" s="98"/>
      <c r="H29" s="89">
        <v>0.93</v>
      </c>
      <c r="I29" s="89" t="s">
        <v>185</v>
      </c>
      <c r="J29" s="92">
        <v>0</v>
      </c>
      <c r="K29" s="92">
        <v>0.14000000000000001</v>
      </c>
      <c r="L29" s="92">
        <v>2697479</v>
      </c>
      <c r="M29" s="92">
        <v>99.87</v>
      </c>
      <c r="N29" s="92">
        <v>2693.97</v>
      </c>
      <c r="O29" s="92">
        <v>0.04</v>
      </c>
      <c r="P29" s="92">
        <v>3.13</v>
      </c>
      <c r="Q29" s="92">
        <v>1.29</v>
      </c>
    </row>
    <row r="30" spans="2:17" customFormat="1" ht="15.75">
      <c r="B30" s="60" t="s">
        <v>295</v>
      </c>
      <c r="C30" s="89">
        <v>8170110</v>
      </c>
      <c r="D30" s="89" t="s">
        <v>154</v>
      </c>
      <c r="E30" s="89">
        <v>0</v>
      </c>
      <c r="F30" s="89" t="s">
        <v>282</v>
      </c>
      <c r="G30" s="98"/>
      <c r="H30" s="89">
        <v>0.01</v>
      </c>
      <c r="I30" s="89" t="s">
        <v>185</v>
      </c>
      <c r="J30" s="92">
        <v>0</v>
      </c>
      <c r="K30" s="92">
        <v>0.73</v>
      </c>
      <c r="L30" s="92">
        <v>378178</v>
      </c>
      <c r="M30" s="92">
        <v>99.99</v>
      </c>
      <c r="N30" s="92">
        <v>378.14</v>
      </c>
      <c r="O30" s="92">
        <v>0</v>
      </c>
      <c r="P30" s="92">
        <v>0.44</v>
      </c>
      <c r="Q30" s="92">
        <v>0.18</v>
      </c>
    </row>
    <row r="31" spans="2:17">
      <c r="B31" s="60" t="s">
        <v>296</v>
      </c>
      <c r="C31" s="89">
        <v>8170227</v>
      </c>
      <c r="D31" s="89" t="s">
        <v>154</v>
      </c>
      <c r="E31" s="89">
        <v>0</v>
      </c>
      <c r="F31" s="89" t="s">
        <v>282</v>
      </c>
      <c r="G31" s="98"/>
      <c r="H31" s="89">
        <v>0.11</v>
      </c>
      <c r="I31" s="89" t="s">
        <v>185</v>
      </c>
      <c r="J31" s="92">
        <v>0</v>
      </c>
      <c r="K31" s="92">
        <v>0.18</v>
      </c>
      <c r="L31" s="92">
        <v>1272000</v>
      </c>
      <c r="M31" s="92">
        <v>99.98</v>
      </c>
      <c r="N31" s="92">
        <v>1271.75</v>
      </c>
      <c r="O31" s="92">
        <v>0.01</v>
      </c>
      <c r="P31" s="92">
        <v>1.48</v>
      </c>
      <c r="Q31" s="92">
        <v>0.61</v>
      </c>
    </row>
    <row r="32" spans="2:17">
      <c r="B32" s="60" t="s">
        <v>297</v>
      </c>
      <c r="C32" s="89">
        <v>8170516</v>
      </c>
      <c r="D32" s="89" t="s">
        <v>154</v>
      </c>
      <c r="E32" s="89">
        <v>0</v>
      </c>
      <c r="F32" s="89" t="s">
        <v>282</v>
      </c>
      <c r="G32" s="98"/>
      <c r="H32" s="89">
        <v>0.34</v>
      </c>
      <c r="I32" s="89" t="s">
        <v>185</v>
      </c>
      <c r="J32" s="92">
        <v>0</v>
      </c>
      <c r="K32" s="92">
        <v>0.18</v>
      </c>
      <c r="L32" s="92">
        <v>648570</v>
      </c>
      <c r="M32" s="92">
        <v>99.94</v>
      </c>
      <c r="N32" s="92">
        <v>648.17999999999995</v>
      </c>
      <c r="O32" s="92">
        <v>0.01</v>
      </c>
      <c r="P32" s="92">
        <v>0.75</v>
      </c>
      <c r="Q32" s="92">
        <v>0.31</v>
      </c>
    </row>
    <row r="33" spans="2:17">
      <c r="B33" s="60" t="s">
        <v>298</v>
      </c>
      <c r="C33" s="89">
        <v>8170615</v>
      </c>
      <c r="D33" s="89" t="s">
        <v>154</v>
      </c>
      <c r="E33" s="89">
        <v>0</v>
      </c>
      <c r="F33" s="89" t="s">
        <v>282</v>
      </c>
      <c r="G33" s="98"/>
      <c r="H33" s="89">
        <v>0.44</v>
      </c>
      <c r="I33" s="89" t="s">
        <v>185</v>
      </c>
      <c r="J33" s="92">
        <v>0</v>
      </c>
      <c r="K33" s="92">
        <v>0.14000000000000001</v>
      </c>
      <c r="L33" s="92">
        <v>168115</v>
      </c>
      <c r="M33" s="92">
        <v>99.94</v>
      </c>
      <c r="N33" s="92">
        <v>168.01</v>
      </c>
      <c r="O33" s="92">
        <v>0</v>
      </c>
      <c r="P33" s="92">
        <v>0.19</v>
      </c>
      <c r="Q33" s="92">
        <v>0.08</v>
      </c>
    </row>
    <row r="34" spans="2:17">
      <c r="B34" s="60" t="s">
        <v>299</v>
      </c>
      <c r="C34" s="89">
        <v>8170714</v>
      </c>
      <c r="D34" s="89" t="s">
        <v>154</v>
      </c>
      <c r="E34" s="89">
        <v>0</v>
      </c>
      <c r="F34" s="89" t="s">
        <v>282</v>
      </c>
      <c r="G34" s="98"/>
      <c r="H34" s="89">
        <v>0.51</v>
      </c>
      <c r="I34" s="89" t="s">
        <v>185</v>
      </c>
      <c r="J34" s="92">
        <v>0</v>
      </c>
      <c r="K34" s="92">
        <v>0.14000000000000001</v>
      </c>
      <c r="L34" s="92">
        <v>1314309</v>
      </c>
      <c r="M34" s="92">
        <v>99.93</v>
      </c>
      <c r="N34" s="92">
        <v>1313.39</v>
      </c>
      <c r="O34" s="92">
        <v>0.01</v>
      </c>
      <c r="P34" s="92">
        <v>1.52</v>
      </c>
      <c r="Q34" s="92">
        <v>0.63</v>
      </c>
    </row>
    <row r="35" spans="2:17">
      <c r="B35" s="60" t="s">
        <v>300</v>
      </c>
      <c r="C35" s="89">
        <v>8170912</v>
      </c>
      <c r="D35" s="89" t="s">
        <v>154</v>
      </c>
      <c r="E35" s="89">
        <v>0</v>
      </c>
      <c r="F35" s="89" t="s">
        <v>282</v>
      </c>
      <c r="G35" s="98"/>
      <c r="H35" s="89">
        <v>0.68</v>
      </c>
      <c r="I35" s="89" t="s">
        <v>185</v>
      </c>
      <c r="J35" s="92">
        <v>0</v>
      </c>
      <c r="K35" s="92">
        <v>0.16</v>
      </c>
      <c r="L35" s="92">
        <v>548683</v>
      </c>
      <c r="M35" s="92">
        <v>99.89</v>
      </c>
      <c r="N35" s="92">
        <v>548.08000000000004</v>
      </c>
      <c r="O35" s="92">
        <v>0.01</v>
      </c>
      <c r="P35" s="92">
        <v>0.64</v>
      </c>
      <c r="Q35" s="92">
        <v>0.26</v>
      </c>
    </row>
    <row r="36" spans="2:17">
      <c r="B36" s="60" t="s">
        <v>301</v>
      </c>
      <c r="C36" s="89">
        <v>8171019</v>
      </c>
      <c r="D36" s="89" t="s">
        <v>154</v>
      </c>
      <c r="E36" s="89">
        <v>0</v>
      </c>
      <c r="F36" s="89" t="s">
        <v>282</v>
      </c>
      <c r="G36" s="98"/>
      <c r="H36" s="89">
        <v>0.76</v>
      </c>
      <c r="I36" s="89" t="s">
        <v>185</v>
      </c>
      <c r="J36" s="92">
        <v>0</v>
      </c>
      <c r="K36" s="92">
        <v>0.14000000000000001</v>
      </c>
      <c r="L36" s="92">
        <v>2200000</v>
      </c>
      <c r="M36" s="92">
        <v>99.89</v>
      </c>
      <c r="N36" s="92">
        <v>2197.58</v>
      </c>
      <c r="O36" s="92">
        <v>0.02</v>
      </c>
      <c r="P36" s="92">
        <v>2.5499999999999998</v>
      </c>
      <c r="Q36" s="92">
        <v>1.05</v>
      </c>
    </row>
    <row r="37" spans="2:17">
      <c r="B37" s="60" t="s">
        <v>302</v>
      </c>
      <c r="C37" s="89">
        <v>8171126</v>
      </c>
      <c r="D37" s="89" t="s">
        <v>154</v>
      </c>
      <c r="E37" s="89">
        <v>0</v>
      </c>
      <c r="F37" s="89" t="s">
        <v>282</v>
      </c>
      <c r="G37" s="98"/>
      <c r="H37" s="89">
        <v>0.86</v>
      </c>
      <c r="I37" s="89" t="s">
        <v>185</v>
      </c>
      <c r="J37" s="92">
        <v>0</v>
      </c>
      <c r="K37" s="92">
        <v>0.15</v>
      </c>
      <c r="L37" s="92">
        <v>2468580</v>
      </c>
      <c r="M37" s="92">
        <v>99.87</v>
      </c>
      <c r="N37" s="92">
        <v>2465.37</v>
      </c>
      <c r="O37" s="92">
        <v>0.04</v>
      </c>
      <c r="P37" s="92">
        <v>2.86</v>
      </c>
      <c r="Q37" s="92">
        <v>1.18</v>
      </c>
    </row>
    <row r="38" spans="2:17">
      <c r="B38" s="60" t="s">
        <v>266</v>
      </c>
      <c r="C38" s="89"/>
      <c r="D38" s="89"/>
      <c r="E38" s="89"/>
      <c r="F38" s="89"/>
      <c r="G38" s="98"/>
      <c r="H38" s="89"/>
      <c r="I38" s="89"/>
      <c r="J38" s="92"/>
      <c r="K38" s="92"/>
      <c r="L38" s="92"/>
      <c r="M38" s="92"/>
      <c r="N38" s="92"/>
      <c r="O38" s="92"/>
      <c r="P38" s="92"/>
      <c r="Q38" s="92"/>
    </row>
    <row r="39" spans="2:17">
      <c r="B39" s="60" t="s">
        <v>303</v>
      </c>
      <c r="C39" s="89">
        <v>1099456</v>
      </c>
      <c r="D39" s="89" t="s">
        <v>154</v>
      </c>
      <c r="E39" s="89">
        <v>0</v>
      </c>
      <c r="F39" s="89" t="s">
        <v>282</v>
      </c>
      <c r="G39" s="98"/>
      <c r="H39" s="89">
        <v>7.94</v>
      </c>
      <c r="I39" s="89" t="s">
        <v>185</v>
      </c>
      <c r="J39" s="92">
        <v>6.25</v>
      </c>
      <c r="K39" s="92">
        <v>2.09</v>
      </c>
      <c r="L39" s="92">
        <v>309737</v>
      </c>
      <c r="M39" s="92">
        <v>137.69999999999999</v>
      </c>
      <c r="N39" s="92">
        <v>426.51</v>
      </c>
      <c r="O39" s="92">
        <v>0</v>
      </c>
      <c r="P39" s="92">
        <v>0.49</v>
      </c>
      <c r="Q39" s="92">
        <v>0.2</v>
      </c>
    </row>
    <row r="40" spans="2:17">
      <c r="B40" s="60" t="s">
        <v>304</v>
      </c>
      <c r="C40" s="89">
        <v>1101575</v>
      </c>
      <c r="D40" s="89" t="s">
        <v>154</v>
      </c>
      <c r="E40" s="89">
        <v>0</v>
      </c>
      <c r="F40" s="89" t="s">
        <v>282</v>
      </c>
      <c r="G40" s="98"/>
      <c r="H40" s="89">
        <v>0.16</v>
      </c>
      <c r="I40" s="89" t="s">
        <v>185</v>
      </c>
      <c r="J40" s="92">
        <v>5.5</v>
      </c>
      <c r="K40" s="92">
        <v>0.17</v>
      </c>
      <c r="L40" s="92">
        <v>2760</v>
      </c>
      <c r="M40" s="92">
        <v>105.47</v>
      </c>
      <c r="N40" s="92">
        <v>2.91</v>
      </c>
      <c r="O40" s="92">
        <v>0</v>
      </c>
      <c r="P40" s="92">
        <v>0</v>
      </c>
      <c r="Q40" s="92">
        <v>0</v>
      </c>
    </row>
    <row r="41" spans="2:17">
      <c r="B41" s="60" t="s">
        <v>305</v>
      </c>
      <c r="C41" s="89">
        <v>1110907</v>
      </c>
      <c r="D41" s="89" t="s">
        <v>154</v>
      </c>
      <c r="E41" s="89">
        <v>0</v>
      </c>
      <c r="F41" s="89" t="s">
        <v>282</v>
      </c>
      <c r="G41" s="98"/>
      <c r="H41" s="89">
        <v>2.0099999999999998</v>
      </c>
      <c r="I41" s="89" t="s">
        <v>185</v>
      </c>
      <c r="J41" s="92">
        <v>6</v>
      </c>
      <c r="K41" s="92">
        <v>0.38</v>
      </c>
      <c r="L41" s="92">
        <v>108118</v>
      </c>
      <c r="M41" s="92">
        <v>117.11</v>
      </c>
      <c r="N41" s="92">
        <v>126.62</v>
      </c>
      <c r="O41" s="92">
        <v>0</v>
      </c>
      <c r="P41" s="92">
        <v>0.15</v>
      </c>
      <c r="Q41" s="92">
        <v>0.06</v>
      </c>
    </row>
    <row r="42" spans="2:17">
      <c r="B42" s="60" t="s">
        <v>306</v>
      </c>
      <c r="C42" s="89">
        <v>1115773</v>
      </c>
      <c r="D42" s="89" t="s">
        <v>154</v>
      </c>
      <c r="E42" s="89">
        <v>0</v>
      </c>
      <c r="F42" s="89" t="s">
        <v>282</v>
      </c>
      <c r="G42" s="98"/>
      <c r="H42" s="89">
        <v>2.83</v>
      </c>
      <c r="I42" s="89" t="s">
        <v>185</v>
      </c>
      <c r="J42" s="92">
        <v>5</v>
      </c>
      <c r="K42" s="92">
        <v>0.63</v>
      </c>
      <c r="L42" s="92">
        <v>239671</v>
      </c>
      <c r="M42" s="92">
        <v>117.91</v>
      </c>
      <c r="N42" s="92">
        <v>282.60000000000002</v>
      </c>
      <c r="O42" s="92">
        <v>0</v>
      </c>
      <c r="P42" s="92">
        <v>0.33</v>
      </c>
      <c r="Q42" s="92">
        <v>0.14000000000000001</v>
      </c>
    </row>
    <row r="43" spans="2:17">
      <c r="B43" s="60" t="s">
        <v>307</v>
      </c>
      <c r="C43" s="89">
        <v>1123272</v>
      </c>
      <c r="D43" s="89" t="s">
        <v>154</v>
      </c>
      <c r="E43" s="89">
        <v>0</v>
      </c>
      <c r="F43" s="89" t="s">
        <v>282</v>
      </c>
      <c r="G43" s="98"/>
      <c r="H43" s="89">
        <v>4.45</v>
      </c>
      <c r="I43" s="89" t="s">
        <v>185</v>
      </c>
      <c r="J43" s="92">
        <v>5.5</v>
      </c>
      <c r="K43" s="92">
        <v>1.1299999999999999</v>
      </c>
      <c r="L43" s="92">
        <v>1420014</v>
      </c>
      <c r="M43" s="92">
        <v>126.49</v>
      </c>
      <c r="N43" s="92">
        <v>1796.18</v>
      </c>
      <c r="O43" s="92">
        <v>0.01</v>
      </c>
      <c r="P43" s="92">
        <v>2.08</v>
      </c>
      <c r="Q43" s="92">
        <v>0.86</v>
      </c>
    </row>
    <row r="44" spans="2:17">
      <c r="B44" s="60" t="s">
        <v>308</v>
      </c>
      <c r="C44" s="89">
        <v>1125400</v>
      </c>
      <c r="D44" s="89" t="s">
        <v>154</v>
      </c>
      <c r="E44" s="89">
        <v>0</v>
      </c>
      <c r="F44" s="89" t="s">
        <v>282</v>
      </c>
      <c r="G44" s="98"/>
      <c r="H44" s="89">
        <v>15.3</v>
      </c>
      <c r="I44" s="89" t="s">
        <v>185</v>
      </c>
      <c r="J44" s="92">
        <v>5.5</v>
      </c>
      <c r="K44" s="92">
        <v>3.23</v>
      </c>
      <c r="L44" s="92">
        <v>2048203</v>
      </c>
      <c r="M44" s="92">
        <v>143.6</v>
      </c>
      <c r="N44" s="92">
        <v>2941.22</v>
      </c>
      <c r="O44" s="92">
        <v>0.01</v>
      </c>
      <c r="P44" s="92">
        <v>3.41</v>
      </c>
      <c r="Q44" s="92">
        <v>1.41</v>
      </c>
    </row>
    <row r="45" spans="2:17">
      <c r="B45" s="60" t="s">
        <v>309</v>
      </c>
      <c r="C45" s="89">
        <v>1139344</v>
      </c>
      <c r="D45" s="89" t="s">
        <v>154</v>
      </c>
      <c r="E45" s="89">
        <v>0</v>
      </c>
      <c r="F45" s="89" t="s">
        <v>282</v>
      </c>
      <c r="G45" s="98"/>
      <c r="H45" s="89">
        <v>9.33</v>
      </c>
      <c r="I45" s="89" t="s">
        <v>185</v>
      </c>
      <c r="J45" s="92">
        <v>2</v>
      </c>
      <c r="K45" s="92">
        <v>2.2400000000000002</v>
      </c>
      <c r="L45" s="92">
        <v>63897</v>
      </c>
      <c r="M45" s="92">
        <v>98.08</v>
      </c>
      <c r="N45" s="92">
        <v>62.67</v>
      </c>
      <c r="O45" s="92">
        <v>0</v>
      </c>
      <c r="P45" s="92">
        <v>7.0000000000000007E-2</v>
      </c>
      <c r="Q45" s="92">
        <v>0.03</v>
      </c>
    </row>
    <row r="46" spans="2:17">
      <c r="B46" s="60" t="s">
        <v>310</v>
      </c>
      <c r="C46" s="89">
        <v>1126218</v>
      </c>
      <c r="D46" s="89" t="s">
        <v>154</v>
      </c>
      <c r="E46" s="89">
        <v>0</v>
      </c>
      <c r="F46" s="89" t="s">
        <v>282</v>
      </c>
      <c r="G46" s="98"/>
      <c r="H46" s="89">
        <v>1.05</v>
      </c>
      <c r="I46" s="89" t="s">
        <v>185</v>
      </c>
      <c r="J46" s="92">
        <v>4</v>
      </c>
      <c r="K46" s="92">
        <v>0.2</v>
      </c>
      <c r="L46" s="92">
        <v>1542</v>
      </c>
      <c r="M46" s="92">
        <v>107.78</v>
      </c>
      <c r="N46" s="92">
        <v>1.66</v>
      </c>
      <c r="O46" s="92">
        <v>0</v>
      </c>
      <c r="P46" s="92">
        <v>0</v>
      </c>
      <c r="Q46" s="92">
        <v>0</v>
      </c>
    </row>
    <row r="47" spans="2:17">
      <c r="B47" s="60" t="s">
        <v>311</v>
      </c>
      <c r="C47" s="89">
        <v>1126747</v>
      </c>
      <c r="D47" s="89" t="s">
        <v>154</v>
      </c>
      <c r="E47" s="89">
        <v>0</v>
      </c>
      <c r="F47" s="89" t="s">
        <v>282</v>
      </c>
      <c r="G47" s="98"/>
      <c r="H47" s="89">
        <v>5.53</v>
      </c>
      <c r="I47" s="89" t="s">
        <v>185</v>
      </c>
      <c r="J47" s="92">
        <v>4.25</v>
      </c>
      <c r="K47" s="92">
        <v>1.45</v>
      </c>
      <c r="L47" s="92">
        <v>3475946</v>
      </c>
      <c r="M47" s="92">
        <v>119.77</v>
      </c>
      <c r="N47" s="92">
        <v>4163.1400000000003</v>
      </c>
      <c r="O47" s="92">
        <v>0.02</v>
      </c>
      <c r="P47" s="92">
        <v>4.83</v>
      </c>
      <c r="Q47" s="92">
        <v>1.99</v>
      </c>
    </row>
    <row r="48" spans="2:17">
      <c r="B48" s="60" t="s">
        <v>312</v>
      </c>
      <c r="C48" s="89">
        <v>1130848</v>
      </c>
      <c r="D48" s="89" t="s">
        <v>154</v>
      </c>
      <c r="E48" s="89">
        <v>0</v>
      </c>
      <c r="F48" s="89" t="s">
        <v>282</v>
      </c>
      <c r="G48" s="98"/>
      <c r="H48" s="89">
        <v>6.39</v>
      </c>
      <c r="I48" s="89" t="s">
        <v>185</v>
      </c>
      <c r="J48" s="92">
        <v>3.75</v>
      </c>
      <c r="K48" s="92">
        <v>1.7</v>
      </c>
      <c r="L48" s="92">
        <v>916831</v>
      </c>
      <c r="M48" s="92">
        <v>116.64</v>
      </c>
      <c r="N48" s="92">
        <v>1069.3900000000001</v>
      </c>
      <c r="O48" s="92">
        <v>0.01</v>
      </c>
      <c r="P48" s="92">
        <v>1.24</v>
      </c>
      <c r="Q48" s="92">
        <v>0.51</v>
      </c>
    </row>
    <row r="49" spans="2:17">
      <c r="B49" s="60" t="s">
        <v>313</v>
      </c>
      <c r="C49" s="89">
        <v>1131770</v>
      </c>
      <c r="D49" s="89" t="s">
        <v>154</v>
      </c>
      <c r="E49" s="89">
        <v>0</v>
      </c>
      <c r="F49" s="89" t="s">
        <v>282</v>
      </c>
      <c r="G49" s="98"/>
      <c r="H49" s="89">
        <v>2.35</v>
      </c>
      <c r="I49" s="89" t="s">
        <v>185</v>
      </c>
      <c r="J49" s="92">
        <v>2.25</v>
      </c>
      <c r="K49" s="92">
        <v>0.45</v>
      </c>
      <c r="L49" s="92">
        <v>462</v>
      </c>
      <c r="M49" s="92">
        <v>105.61</v>
      </c>
      <c r="N49" s="92">
        <v>0.49</v>
      </c>
      <c r="O49" s="92">
        <v>0</v>
      </c>
      <c r="P49" s="92">
        <v>0</v>
      </c>
      <c r="Q49" s="92">
        <v>0</v>
      </c>
    </row>
    <row r="50" spans="2:17">
      <c r="B50" s="60" t="s">
        <v>314</v>
      </c>
      <c r="C50" s="89">
        <v>1136548</v>
      </c>
      <c r="D50" s="89" t="s">
        <v>154</v>
      </c>
      <c r="E50" s="89">
        <v>0</v>
      </c>
      <c r="F50" s="89" t="s">
        <v>282</v>
      </c>
      <c r="G50" s="98"/>
      <c r="H50" s="89">
        <v>1.83</v>
      </c>
      <c r="I50" s="89" t="s">
        <v>185</v>
      </c>
      <c r="J50" s="92">
        <v>0.5</v>
      </c>
      <c r="K50" s="92">
        <v>0.32</v>
      </c>
      <c r="L50" s="92">
        <v>890309</v>
      </c>
      <c r="M50" s="92">
        <v>100.42</v>
      </c>
      <c r="N50" s="92">
        <v>894.05</v>
      </c>
      <c r="O50" s="92">
        <v>0.01</v>
      </c>
      <c r="P50" s="92">
        <v>1.04</v>
      </c>
      <c r="Q50" s="92">
        <v>0.43</v>
      </c>
    </row>
    <row r="51" spans="2:17">
      <c r="B51" s="60" t="s">
        <v>315</v>
      </c>
      <c r="C51" s="89">
        <v>1138130</v>
      </c>
      <c r="D51" s="89" t="s">
        <v>154</v>
      </c>
      <c r="E51" s="89">
        <v>0</v>
      </c>
      <c r="F51" s="89" t="s">
        <v>282</v>
      </c>
      <c r="G51" s="98"/>
      <c r="H51" s="89">
        <v>4.24</v>
      </c>
      <c r="I51" s="89" t="s">
        <v>185</v>
      </c>
      <c r="J51" s="92">
        <v>1</v>
      </c>
      <c r="K51" s="92">
        <v>0.99</v>
      </c>
      <c r="L51" s="92">
        <v>797730</v>
      </c>
      <c r="M51" s="92">
        <v>100.71</v>
      </c>
      <c r="N51" s="92">
        <v>803.39</v>
      </c>
      <c r="O51" s="92">
        <v>0.01</v>
      </c>
      <c r="P51" s="92">
        <v>0.93</v>
      </c>
      <c r="Q51" s="92">
        <v>0.38</v>
      </c>
    </row>
    <row r="52" spans="2:17">
      <c r="B52" s="60" t="s">
        <v>316</v>
      </c>
      <c r="C52" s="89">
        <v>1132786</v>
      </c>
      <c r="D52" s="89" t="s">
        <v>154</v>
      </c>
      <c r="E52" s="89">
        <v>0</v>
      </c>
      <c r="F52" s="89" t="s">
        <v>282</v>
      </c>
      <c r="G52" s="98"/>
      <c r="H52" s="89">
        <v>0.84</v>
      </c>
      <c r="I52" s="89" t="s">
        <v>185</v>
      </c>
      <c r="J52" s="92">
        <v>1.25</v>
      </c>
      <c r="K52" s="92">
        <v>0.18</v>
      </c>
      <c r="L52" s="92">
        <v>325986</v>
      </c>
      <c r="M52" s="92">
        <v>101.1</v>
      </c>
      <c r="N52" s="92">
        <v>329.57</v>
      </c>
      <c r="O52" s="92">
        <v>0</v>
      </c>
      <c r="P52" s="92">
        <v>0.38</v>
      </c>
      <c r="Q52" s="92">
        <v>0.16</v>
      </c>
    </row>
    <row r="53" spans="2:17">
      <c r="B53" s="60" t="s">
        <v>266</v>
      </c>
      <c r="C53" s="89"/>
      <c r="D53" s="89"/>
      <c r="E53" s="89"/>
      <c r="F53" s="89"/>
      <c r="G53" s="98"/>
      <c r="H53" s="89"/>
      <c r="I53" s="89"/>
      <c r="J53" s="92"/>
      <c r="K53" s="92"/>
      <c r="L53" s="92"/>
      <c r="M53" s="92"/>
      <c r="N53" s="92"/>
      <c r="O53" s="92"/>
      <c r="P53" s="92"/>
      <c r="Q53" s="92"/>
    </row>
    <row r="54" spans="2:17">
      <c r="B54" s="60" t="s">
        <v>317</v>
      </c>
      <c r="C54" s="89">
        <v>1106970</v>
      </c>
      <c r="D54" s="89" t="s">
        <v>154</v>
      </c>
      <c r="E54" s="89">
        <v>0</v>
      </c>
      <c r="F54" s="89" t="s">
        <v>282</v>
      </c>
      <c r="G54" s="98"/>
      <c r="H54" s="89">
        <v>0.67</v>
      </c>
      <c r="I54" s="89" t="s">
        <v>185</v>
      </c>
      <c r="J54" s="92">
        <v>4.49</v>
      </c>
      <c r="K54" s="92">
        <v>0.21</v>
      </c>
      <c r="L54" s="92">
        <v>186783</v>
      </c>
      <c r="M54" s="92">
        <v>99.98</v>
      </c>
      <c r="N54" s="92">
        <v>186.75</v>
      </c>
      <c r="O54" s="92">
        <v>0</v>
      </c>
      <c r="P54" s="92">
        <v>0.22</v>
      </c>
      <c r="Q54" s="92">
        <v>0.09</v>
      </c>
    </row>
    <row r="55" spans="2:17">
      <c r="B55" s="60" t="s">
        <v>318</v>
      </c>
      <c r="C55" s="89">
        <v>1116193</v>
      </c>
      <c r="D55" s="89" t="s">
        <v>154</v>
      </c>
      <c r="E55" s="89">
        <v>0</v>
      </c>
      <c r="F55" s="89" t="s">
        <v>282</v>
      </c>
      <c r="G55" s="98"/>
      <c r="H55" s="89">
        <v>3.41</v>
      </c>
      <c r="I55" s="89" t="s">
        <v>185</v>
      </c>
      <c r="J55" s="92">
        <v>2.13</v>
      </c>
      <c r="K55" s="92">
        <v>0.33</v>
      </c>
      <c r="L55" s="92">
        <v>2211234</v>
      </c>
      <c r="M55" s="92">
        <v>99.37</v>
      </c>
      <c r="N55" s="92">
        <v>2197.3000000000002</v>
      </c>
      <c r="O55" s="92">
        <v>0.01</v>
      </c>
      <c r="P55" s="92">
        <v>2.5499999999999998</v>
      </c>
      <c r="Q55" s="92">
        <v>1.05</v>
      </c>
    </row>
    <row r="56" spans="2:17">
      <c r="B56" s="60" t="s">
        <v>319</v>
      </c>
      <c r="C56" s="89">
        <v>1127646</v>
      </c>
      <c r="D56" s="89" t="s">
        <v>154</v>
      </c>
      <c r="E56" s="89">
        <v>0</v>
      </c>
      <c r="F56" s="89" t="s">
        <v>282</v>
      </c>
      <c r="G56" s="98"/>
      <c r="H56" s="89">
        <v>4.9000000000000004</v>
      </c>
      <c r="I56" s="89" t="s">
        <v>185</v>
      </c>
      <c r="J56" s="92">
        <v>1.68</v>
      </c>
      <c r="K56" s="92">
        <v>0.36</v>
      </c>
      <c r="L56" s="92">
        <v>3687277</v>
      </c>
      <c r="M56" s="92">
        <v>98.97</v>
      </c>
      <c r="N56" s="92">
        <v>3649.3</v>
      </c>
      <c r="O56" s="92">
        <v>0.04</v>
      </c>
      <c r="P56" s="92">
        <v>4.2300000000000004</v>
      </c>
      <c r="Q56" s="92">
        <v>1.75</v>
      </c>
    </row>
    <row r="57" spans="2:17">
      <c r="B57" s="59" t="s">
        <v>71</v>
      </c>
      <c r="C57" s="88"/>
      <c r="D57" s="88"/>
      <c r="E57" s="88"/>
      <c r="F57" s="88"/>
      <c r="G57" s="97"/>
      <c r="H57" s="88"/>
      <c r="I57" s="88"/>
      <c r="J57" s="91"/>
      <c r="K57" s="91"/>
      <c r="L57" s="91"/>
      <c r="M57" s="91"/>
      <c r="N57" s="91"/>
      <c r="O57" s="91"/>
      <c r="P57" s="91"/>
      <c r="Q57" s="91"/>
    </row>
    <row r="58" spans="2:17">
      <c r="B58" s="60" t="s">
        <v>266</v>
      </c>
      <c r="C58" s="89"/>
      <c r="D58" s="89"/>
      <c r="E58" s="89"/>
      <c r="F58" s="89"/>
      <c r="G58" s="98"/>
      <c r="H58" s="89"/>
      <c r="I58" s="89"/>
      <c r="J58" s="92"/>
      <c r="K58" s="92"/>
      <c r="L58" s="92"/>
      <c r="M58" s="92"/>
      <c r="N58" s="92"/>
      <c r="O58" s="92"/>
      <c r="P58" s="92"/>
      <c r="Q58" s="92"/>
    </row>
    <row r="59" spans="2:17">
      <c r="B59" s="59" t="s">
        <v>256</v>
      </c>
      <c r="C59" s="88"/>
      <c r="D59" s="88"/>
      <c r="E59" s="88"/>
      <c r="F59" s="88"/>
      <c r="G59" s="97"/>
      <c r="H59" s="88">
        <v>8.06</v>
      </c>
      <c r="I59" s="88"/>
      <c r="J59" s="91"/>
      <c r="K59" s="91">
        <v>4.8499999999999996</v>
      </c>
      <c r="L59" s="91">
        <v>306368</v>
      </c>
      <c r="M59" s="91"/>
      <c r="N59" s="91">
        <v>1769.16</v>
      </c>
      <c r="O59" s="91"/>
      <c r="P59" s="91"/>
      <c r="Q59" s="91">
        <v>0.85</v>
      </c>
    </row>
    <row r="60" spans="2:17" ht="31.5">
      <c r="B60" s="59" t="s">
        <v>80</v>
      </c>
      <c r="C60" s="88"/>
      <c r="D60" s="88"/>
      <c r="E60" s="88"/>
      <c r="F60" s="88"/>
      <c r="G60" s="97"/>
      <c r="H60" s="88">
        <v>8.15</v>
      </c>
      <c r="I60" s="88"/>
      <c r="J60" s="91"/>
      <c r="K60" s="91">
        <v>3.3</v>
      </c>
      <c r="L60" s="91">
        <v>273968</v>
      </c>
      <c r="M60" s="91"/>
      <c r="N60" s="91">
        <v>1072.3399999999999</v>
      </c>
      <c r="O60" s="91"/>
      <c r="P60" s="91"/>
      <c r="Q60" s="91">
        <v>0.51</v>
      </c>
    </row>
    <row r="61" spans="2:17">
      <c r="B61" s="60" t="s">
        <v>266</v>
      </c>
      <c r="C61" s="89"/>
      <c r="D61" s="89"/>
      <c r="E61" s="89"/>
      <c r="F61" s="89"/>
      <c r="G61" s="98"/>
      <c r="H61" s="89"/>
      <c r="I61" s="89"/>
      <c r="J61" s="92"/>
      <c r="K61" s="92"/>
      <c r="L61" s="92"/>
      <c r="M61" s="92"/>
      <c r="N61" s="92"/>
      <c r="O61" s="92"/>
      <c r="P61" s="92"/>
      <c r="Q61" s="92"/>
    </row>
    <row r="62" spans="2:17">
      <c r="B62" s="60" t="s">
        <v>320</v>
      </c>
      <c r="C62" s="89" t="s">
        <v>321</v>
      </c>
      <c r="D62" s="89" t="s">
        <v>28</v>
      </c>
      <c r="E62" s="89" t="s">
        <v>322</v>
      </c>
      <c r="F62" s="89" t="s">
        <v>323</v>
      </c>
      <c r="G62" s="98"/>
      <c r="H62" s="89">
        <v>5.93</v>
      </c>
      <c r="I62" s="89" t="s">
        <v>184</v>
      </c>
      <c r="J62" s="92">
        <v>3.15</v>
      </c>
      <c r="K62" s="92">
        <v>2.88</v>
      </c>
      <c r="L62" s="92">
        <v>207968</v>
      </c>
      <c r="M62" s="92">
        <v>101.73</v>
      </c>
      <c r="N62" s="92">
        <v>813.49</v>
      </c>
      <c r="O62" s="92">
        <v>0.02</v>
      </c>
      <c r="P62" s="92">
        <v>0.94</v>
      </c>
      <c r="Q62" s="92">
        <v>0.39</v>
      </c>
    </row>
    <row r="63" spans="2:17">
      <c r="B63" s="60" t="s">
        <v>324</v>
      </c>
      <c r="C63" s="89" t="s">
        <v>325</v>
      </c>
      <c r="D63" s="89" t="s">
        <v>28</v>
      </c>
      <c r="E63" s="89" t="s">
        <v>322</v>
      </c>
      <c r="F63" s="89" t="s">
        <v>323</v>
      </c>
      <c r="G63" s="98"/>
      <c r="H63" s="89">
        <v>15.11</v>
      </c>
      <c r="I63" s="89" t="s">
        <v>184</v>
      </c>
      <c r="J63" s="92">
        <v>4.5</v>
      </c>
      <c r="K63" s="92">
        <v>4.6399999999999997</v>
      </c>
      <c r="L63" s="92">
        <v>66000</v>
      </c>
      <c r="M63" s="92">
        <v>102</v>
      </c>
      <c r="N63" s="92">
        <v>258.86</v>
      </c>
      <c r="O63" s="92">
        <v>0.01</v>
      </c>
      <c r="P63" s="92">
        <v>0.3</v>
      </c>
      <c r="Q63" s="92">
        <v>0.12</v>
      </c>
    </row>
    <row r="64" spans="2:17" ht="31.5">
      <c r="B64" s="59" t="s">
        <v>81</v>
      </c>
      <c r="C64" s="88"/>
      <c r="D64" s="88"/>
      <c r="E64" s="88"/>
      <c r="F64" s="88"/>
      <c r="G64" s="97"/>
      <c r="H64" s="88">
        <v>7.93</v>
      </c>
      <c r="I64" s="88"/>
      <c r="J64" s="91"/>
      <c r="K64" s="91">
        <v>7.22</v>
      </c>
      <c r="L64" s="91">
        <v>32400</v>
      </c>
      <c r="M64" s="91"/>
      <c r="N64" s="91">
        <v>696.82</v>
      </c>
      <c r="O64" s="91"/>
      <c r="P64" s="91"/>
      <c r="Q64" s="91">
        <v>0.33</v>
      </c>
    </row>
    <row r="65" spans="2:17">
      <c r="B65" s="60" t="s">
        <v>266</v>
      </c>
      <c r="C65" s="89"/>
      <c r="D65" s="89"/>
      <c r="E65" s="89"/>
      <c r="F65" s="89"/>
      <c r="G65" s="98"/>
      <c r="H65" s="89"/>
      <c r="I65" s="89"/>
      <c r="J65" s="92"/>
      <c r="K65" s="92"/>
      <c r="L65" s="92"/>
      <c r="M65" s="92"/>
      <c r="N65" s="92"/>
      <c r="O65" s="92"/>
      <c r="P65" s="92"/>
      <c r="Q65" s="92"/>
    </row>
    <row r="66" spans="2:17">
      <c r="B66" s="113" t="s">
        <v>326</v>
      </c>
      <c r="C66" s="89" t="s">
        <v>327</v>
      </c>
      <c r="D66" s="89" t="s">
        <v>28</v>
      </c>
      <c r="E66" s="89" t="s">
        <v>328</v>
      </c>
      <c r="F66" s="89" t="s">
        <v>323</v>
      </c>
      <c r="G66" s="98"/>
      <c r="H66" s="89">
        <v>7.93</v>
      </c>
      <c r="I66" s="89" t="s">
        <v>192</v>
      </c>
      <c r="J66" s="92">
        <v>10</v>
      </c>
      <c r="K66" s="92">
        <v>7.22</v>
      </c>
      <c r="L66" s="92">
        <v>32400</v>
      </c>
      <c r="M66" s="92">
        <v>116.13</v>
      </c>
      <c r="N66" s="92">
        <v>696.82</v>
      </c>
      <c r="O66" s="92">
        <v>0.02</v>
      </c>
      <c r="P66" s="92">
        <v>0.81</v>
      </c>
      <c r="Q66" s="92">
        <v>0.33</v>
      </c>
    </row>
    <row r="67" spans="2:17">
      <c r="B67" s="6" t="s">
        <v>145</v>
      </c>
      <c r="C67" s="1"/>
      <c r="D67" s="1"/>
    </row>
    <row r="68" spans="2:17">
      <c r="C68" s="1"/>
      <c r="D68" s="1"/>
    </row>
    <row r="69" spans="2:17">
      <c r="C69" s="1"/>
      <c r="D69" s="1"/>
    </row>
    <row r="70" spans="2:17">
      <c r="C70" s="1"/>
      <c r="D70" s="1"/>
    </row>
    <row r="71" spans="2:17">
      <c r="C71" s="1"/>
      <c r="D71" s="1"/>
    </row>
    <row r="72" spans="2:17">
      <c r="C72" s="1"/>
      <c r="D72" s="1"/>
    </row>
    <row r="73" spans="2:17">
      <c r="C73" s="1"/>
      <c r="D73" s="1"/>
    </row>
    <row r="74" spans="2:17">
      <c r="C74" s="1"/>
      <c r="D74" s="1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277</v>
      </c>
    </row>
    <row r="2" spans="2:18">
      <c r="B2" s="82" t="s">
        <v>278</v>
      </c>
    </row>
    <row r="3" spans="2:18">
      <c r="B3" s="82" t="s">
        <v>279</v>
      </c>
    </row>
    <row r="4" spans="2:18">
      <c r="B4" s="82" t="s">
        <v>280</v>
      </c>
    </row>
    <row r="6" spans="2:18" ht="26.25" customHeight="1">
      <c r="B6" s="160" t="s">
        <v>238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47.25">
      <c r="B7" s="20" t="s">
        <v>149</v>
      </c>
      <c r="C7" s="25" t="s">
        <v>50</v>
      </c>
      <c r="D7" s="77" t="s">
        <v>84</v>
      </c>
      <c r="E7" s="25" t="s">
        <v>15</v>
      </c>
      <c r="F7" s="25" t="s">
        <v>85</v>
      </c>
      <c r="G7" s="25" t="s">
        <v>134</v>
      </c>
      <c r="H7" s="78" t="s">
        <v>18</v>
      </c>
      <c r="I7" s="25" t="s">
        <v>133</v>
      </c>
      <c r="J7" s="25" t="s">
        <v>17</v>
      </c>
      <c r="K7" s="25" t="s">
        <v>229</v>
      </c>
      <c r="L7" s="25" t="s">
        <v>0</v>
      </c>
      <c r="M7" s="25" t="s">
        <v>230</v>
      </c>
      <c r="N7" s="25" t="s">
        <v>72</v>
      </c>
      <c r="O7" s="47" t="s">
        <v>193</v>
      </c>
      <c r="P7" s="26" t="s">
        <v>195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1" t="s">
        <v>1</v>
      </c>
      <c r="D9" s="61" t="s">
        <v>2</v>
      </c>
      <c r="E9" s="61" t="s">
        <v>3</v>
      </c>
      <c r="F9" s="61" t="s">
        <v>4</v>
      </c>
      <c r="G9" s="61" t="s">
        <v>5</v>
      </c>
      <c r="H9" s="61" t="s">
        <v>6</v>
      </c>
      <c r="I9" s="61" t="s">
        <v>7</v>
      </c>
      <c r="J9" s="61" t="s">
        <v>8</v>
      </c>
      <c r="K9" s="61" t="s">
        <v>9</v>
      </c>
      <c r="L9" s="61" t="s">
        <v>10</v>
      </c>
      <c r="M9" s="61" t="s">
        <v>11</v>
      </c>
      <c r="N9" s="61" t="s">
        <v>12</v>
      </c>
      <c r="O9" s="61" t="s">
        <v>13</v>
      </c>
      <c r="P9" s="63" t="s">
        <v>14</v>
      </c>
      <c r="Q9" s="5"/>
    </row>
    <row r="10" spans="2:18" s="4" customFormat="1" ht="18" customHeight="1">
      <c r="B10" s="56" t="s">
        <v>237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59" t="s">
        <v>257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59" t="s">
        <v>35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266</v>
      </c>
      <c r="C13" s="90"/>
      <c r="D13" s="90"/>
      <c r="E13" s="90"/>
      <c r="F13" s="90"/>
      <c r="G13" s="101"/>
      <c r="H13" s="90"/>
      <c r="I13" s="90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59" t="s">
        <v>53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266</v>
      </c>
      <c r="C15" s="90"/>
      <c r="D15" s="90"/>
      <c r="E15" s="90"/>
      <c r="F15" s="90"/>
      <c r="G15" s="101"/>
      <c r="H15" s="90"/>
      <c r="I15" s="90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59" t="s">
        <v>54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23" customFormat="1" ht="15.75">
      <c r="B17" s="68" t="s">
        <v>266</v>
      </c>
      <c r="C17" s="90"/>
      <c r="D17" s="90"/>
      <c r="E17" s="90"/>
      <c r="F17" s="90"/>
      <c r="G17" s="101"/>
      <c r="H17" s="90"/>
      <c r="I17" s="90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59" t="s">
        <v>76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23" customFormat="1" ht="15.75">
      <c r="B19" s="118" t="s">
        <v>266</v>
      </c>
      <c r="C19" s="90"/>
      <c r="D19" s="90"/>
      <c r="E19" s="90"/>
      <c r="F19" s="90"/>
      <c r="G19" s="101"/>
      <c r="H19" s="90"/>
      <c r="I19" s="90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145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topLeftCell="B1" zoomScale="130" zoomScaleNormal="130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277</v>
      </c>
    </row>
    <row r="2" spans="2:67">
      <c r="B2" s="82" t="s">
        <v>278</v>
      </c>
    </row>
    <row r="3" spans="2:67">
      <c r="B3" s="82" t="s">
        <v>279</v>
      </c>
    </row>
    <row r="4" spans="2:67">
      <c r="B4" s="82" t="s">
        <v>280</v>
      </c>
    </row>
    <row r="6" spans="2:67" ht="26.25" customHeight="1">
      <c r="B6" s="155" t="s">
        <v>221</v>
      </c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9"/>
      <c r="BO6" s="3"/>
    </row>
    <row r="7" spans="2:67" ht="26.25" customHeight="1">
      <c r="B7" s="155" t="s">
        <v>119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8"/>
      <c r="S7" s="158"/>
      <c r="T7" s="159"/>
      <c r="AZ7" s="32"/>
      <c r="BJ7" s="3"/>
      <c r="BO7" s="3"/>
    </row>
    <row r="8" spans="2:67" s="3" customFormat="1" ht="47.25">
      <c r="B8" s="20" t="s">
        <v>148</v>
      </c>
      <c r="C8" s="13" t="s">
        <v>50</v>
      </c>
      <c r="D8" s="79" t="s">
        <v>153</v>
      </c>
      <c r="E8" s="50" t="s">
        <v>242</v>
      </c>
      <c r="F8" s="50" t="s">
        <v>150</v>
      </c>
      <c r="G8" s="80" t="s">
        <v>84</v>
      </c>
      <c r="H8" s="13" t="s">
        <v>15</v>
      </c>
      <c r="I8" s="13" t="s">
        <v>85</v>
      </c>
      <c r="J8" s="13" t="s">
        <v>134</v>
      </c>
      <c r="K8" s="80" t="s">
        <v>18</v>
      </c>
      <c r="L8" s="13" t="s">
        <v>133</v>
      </c>
      <c r="M8" s="13" t="s">
        <v>17</v>
      </c>
      <c r="N8" s="13" t="s">
        <v>19</v>
      </c>
      <c r="O8" s="13" t="s">
        <v>0</v>
      </c>
      <c r="P8" s="13" t="s">
        <v>137</v>
      </c>
      <c r="Q8" s="13" t="s">
        <v>78</v>
      </c>
      <c r="R8" s="13" t="s">
        <v>72</v>
      </c>
      <c r="S8" s="50" t="s">
        <v>193</v>
      </c>
      <c r="T8" s="14" t="s">
        <v>195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1" t="s">
        <v>14</v>
      </c>
      <c r="Q10" s="61" t="s">
        <v>146</v>
      </c>
      <c r="R10" s="61" t="s">
        <v>147</v>
      </c>
      <c r="S10" s="64" t="s">
        <v>196</v>
      </c>
      <c r="T10" s="36" t="s">
        <v>243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51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59" t="s">
        <v>257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0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59" t="s">
        <v>53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0" t="s">
        <v>266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59" t="s">
        <v>54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0" t="s">
        <v>266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59" t="s">
        <v>256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59" t="s">
        <v>83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0" t="s">
        <v>266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59" t="s">
        <v>82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3" t="s">
        <v>266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145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M830"/>
  <sheetViews>
    <sheetView rightToLeft="1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85546875" style="2" bestFit="1" customWidth="1"/>
    <col min="4" max="4" width="10.5703125" style="2" bestFit="1" customWidth="1"/>
    <col min="5" max="5" width="8.85546875" style="2" bestFit="1" customWidth="1"/>
    <col min="6" max="6" width="6.7109375" style="2" bestFit="1" customWidth="1"/>
    <col min="7" max="7" width="25.85546875" style="1" bestFit="1" customWidth="1"/>
    <col min="8" max="8" width="7.7109375" style="1" bestFit="1" customWidth="1"/>
    <col min="9" max="9" width="9.42578125" style="1" bestFit="1" customWidth="1"/>
    <col min="10" max="10" width="11.7109375" style="1" customWidth="1"/>
    <col min="11" max="11" width="8.140625" style="1" bestFit="1" customWidth="1"/>
    <col min="12" max="12" width="12.5703125" style="1" bestFit="1" customWidth="1"/>
    <col min="13" max="13" width="6.42578125" style="1" customWidth="1"/>
    <col min="14" max="14" width="7.5703125" style="1" bestFit="1" customWidth="1"/>
    <col min="15" max="15" width="17.85546875" style="1" bestFit="1" customWidth="1"/>
    <col min="16" max="16" width="13.5703125" style="1" bestFit="1" customWidth="1"/>
    <col min="17" max="17" width="13.140625" style="1" bestFit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2" t="s">
        <v>277</v>
      </c>
    </row>
    <row r="2" spans="2:65">
      <c r="B2" s="82" t="s">
        <v>278</v>
      </c>
    </row>
    <row r="3" spans="2:65">
      <c r="B3" s="82" t="s">
        <v>279</v>
      </c>
    </row>
    <row r="4" spans="2:65">
      <c r="B4" s="82" t="s">
        <v>280</v>
      </c>
    </row>
    <row r="6" spans="2:65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2"/>
    </row>
    <row r="7" spans="2:65" ht="26.25" customHeight="1">
      <c r="B7" s="160" t="s">
        <v>120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2"/>
      <c r="BM7" s="3"/>
    </row>
    <row r="8" spans="2:65" s="3" customFormat="1" ht="63">
      <c r="B8" s="20" t="s">
        <v>148</v>
      </c>
      <c r="C8" s="25" t="s">
        <v>50</v>
      </c>
      <c r="D8" s="79" t="s">
        <v>153</v>
      </c>
      <c r="E8" s="50" t="s">
        <v>242</v>
      </c>
      <c r="F8" s="47" t="s">
        <v>150</v>
      </c>
      <c r="G8" s="78" t="s">
        <v>84</v>
      </c>
      <c r="H8" s="25" t="s">
        <v>15</v>
      </c>
      <c r="I8" s="25" t="s">
        <v>85</v>
      </c>
      <c r="J8" s="25" t="s">
        <v>134</v>
      </c>
      <c r="K8" s="78" t="s">
        <v>18</v>
      </c>
      <c r="L8" s="25" t="s">
        <v>133</v>
      </c>
      <c r="M8" s="25" t="s">
        <v>17</v>
      </c>
      <c r="N8" s="25" t="s">
        <v>19</v>
      </c>
      <c r="O8" s="25" t="s">
        <v>0</v>
      </c>
      <c r="P8" s="25" t="s">
        <v>137</v>
      </c>
      <c r="Q8" s="25" t="s">
        <v>78</v>
      </c>
      <c r="R8" s="13" t="s">
        <v>72</v>
      </c>
      <c r="S8" s="50" t="s">
        <v>193</v>
      </c>
      <c r="T8" s="26" t="s">
        <v>195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1" t="s">
        <v>12</v>
      </c>
      <c r="O10" s="61" t="s">
        <v>13</v>
      </c>
      <c r="P10" s="62" t="s">
        <v>14</v>
      </c>
      <c r="Q10" s="65" t="s">
        <v>146</v>
      </c>
      <c r="R10" s="61" t="s">
        <v>147</v>
      </c>
      <c r="S10" s="61" t="s">
        <v>196</v>
      </c>
      <c r="T10" s="63" t="s">
        <v>243</v>
      </c>
      <c r="U10" s="5"/>
      <c r="BH10" s="1"/>
      <c r="BI10" s="3"/>
      <c r="BJ10" s="1"/>
    </row>
    <row r="11" spans="2:65" s="4" customFormat="1" ht="18" customHeight="1">
      <c r="B11" s="56" t="s">
        <v>37</v>
      </c>
      <c r="C11" s="85"/>
      <c r="D11" s="85"/>
      <c r="E11" s="85"/>
      <c r="F11" s="85"/>
      <c r="G11" s="85"/>
      <c r="H11" s="85"/>
      <c r="I11" s="85"/>
      <c r="J11" s="96"/>
      <c r="K11" s="85">
        <v>3.55</v>
      </c>
      <c r="L11" s="85"/>
      <c r="M11" s="84"/>
      <c r="N11" s="84">
        <v>1.93</v>
      </c>
      <c r="O11" s="84">
        <v>23749962.190000001</v>
      </c>
      <c r="P11" s="84"/>
      <c r="Q11" s="84">
        <v>27240.31</v>
      </c>
      <c r="R11" s="84"/>
      <c r="S11" s="84"/>
      <c r="T11" s="84">
        <v>13.05</v>
      </c>
      <c r="U11" s="5"/>
      <c r="BH11" s="1"/>
      <c r="BI11" s="3"/>
      <c r="BJ11" s="1"/>
      <c r="BM11" s="1"/>
    </row>
    <row r="12" spans="2:65" customFormat="1" ht="15.75">
      <c r="B12" s="59" t="s">
        <v>257</v>
      </c>
      <c r="C12" s="88"/>
      <c r="D12" s="88"/>
      <c r="E12" s="88"/>
      <c r="F12" s="88"/>
      <c r="G12" s="88"/>
      <c r="H12" s="88"/>
      <c r="I12" s="88"/>
      <c r="J12" s="97"/>
      <c r="K12" s="88">
        <v>3.34</v>
      </c>
      <c r="L12" s="88"/>
      <c r="M12" s="91"/>
      <c r="N12" s="91">
        <v>1.86</v>
      </c>
      <c r="O12" s="91">
        <v>23368162.190000001</v>
      </c>
      <c r="P12" s="91"/>
      <c r="Q12" s="91">
        <v>25631.09</v>
      </c>
      <c r="R12" s="91"/>
      <c r="S12" s="91"/>
      <c r="T12" s="91">
        <v>12.28</v>
      </c>
    </row>
    <row r="13" spans="2:65" customFormat="1" ht="15.75">
      <c r="B13" s="59" t="s">
        <v>35</v>
      </c>
      <c r="C13" s="88"/>
      <c r="D13" s="88"/>
      <c r="E13" s="88"/>
      <c r="F13" s="88"/>
      <c r="G13" s="88"/>
      <c r="H13" s="88"/>
      <c r="I13" s="88"/>
      <c r="J13" s="97"/>
      <c r="K13" s="88">
        <v>3.22</v>
      </c>
      <c r="L13" s="88"/>
      <c r="M13" s="91"/>
      <c r="N13" s="91">
        <v>1.74</v>
      </c>
      <c r="O13" s="91">
        <v>19685028.23</v>
      </c>
      <c r="P13" s="91"/>
      <c r="Q13" s="91">
        <v>21874.55</v>
      </c>
      <c r="R13" s="91"/>
      <c r="S13" s="91"/>
      <c r="T13" s="91">
        <v>10.48</v>
      </c>
    </row>
    <row r="14" spans="2:65" customFormat="1" ht="15.75">
      <c r="B14" s="60" t="s">
        <v>266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4"/>
      <c r="N14" s="114"/>
      <c r="O14" s="114"/>
      <c r="P14" s="114"/>
      <c r="Q14" s="114"/>
      <c r="R14" s="114"/>
      <c r="S14" s="114"/>
      <c r="T14" s="114"/>
    </row>
    <row r="15" spans="2:65" customFormat="1" ht="15.75">
      <c r="B15" s="60" t="s">
        <v>329</v>
      </c>
      <c r="C15" s="90">
        <v>6000160</v>
      </c>
      <c r="D15" s="90" t="s">
        <v>154</v>
      </c>
      <c r="E15" s="90"/>
      <c r="F15" s="90">
        <v>600</v>
      </c>
      <c r="G15" s="90" t="s">
        <v>330</v>
      </c>
      <c r="H15" s="90" t="s">
        <v>331</v>
      </c>
      <c r="I15" s="90" t="s">
        <v>181</v>
      </c>
      <c r="J15" s="101"/>
      <c r="K15" s="90">
        <v>0.52</v>
      </c>
      <c r="L15" s="90" t="s">
        <v>185</v>
      </c>
      <c r="M15" s="114">
        <v>1.2</v>
      </c>
      <c r="N15" s="114">
        <v>0.3</v>
      </c>
      <c r="O15" s="114">
        <v>233126</v>
      </c>
      <c r="P15" s="114">
        <v>101.83</v>
      </c>
      <c r="Q15" s="114">
        <v>237.39</v>
      </c>
      <c r="R15" s="114">
        <v>0.02</v>
      </c>
      <c r="S15" s="114">
        <v>0.87</v>
      </c>
      <c r="T15" s="114">
        <v>0.11</v>
      </c>
    </row>
    <row r="16" spans="2:65" customFormat="1" ht="15.75">
      <c r="B16" s="60" t="s">
        <v>332</v>
      </c>
      <c r="C16" s="90">
        <v>6040315</v>
      </c>
      <c r="D16" s="90" t="s">
        <v>154</v>
      </c>
      <c r="E16" s="90"/>
      <c r="F16" s="90">
        <v>604</v>
      </c>
      <c r="G16" s="90" t="s">
        <v>333</v>
      </c>
      <c r="H16" s="90" t="s">
        <v>331</v>
      </c>
      <c r="I16" s="90" t="s">
        <v>181</v>
      </c>
      <c r="J16" s="101"/>
      <c r="K16" s="90">
        <v>3.47</v>
      </c>
      <c r="L16" s="90" t="s">
        <v>185</v>
      </c>
      <c r="M16" s="114">
        <v>0.59</v>
      </c>
      <c r="N16" s="114">
        <v>0.9</v>
      </c>
      <c r="O16" s="114">
        <v>667304</v>
      </c>
      <c r="P16" s="114">
        <v>98.95</v>
      </c>
      <c r="Q16" s="114">
        <v>660.3</v>
      </c>
      <c r="R16" s="114">
        <v>0.01</v>
      </c>
      <c r="S16" s="114">
        <v>2.42</v>
      </c>
      <c r="T16" s="114">
        <v>0.32</v>
      </c>
    </row>
    <row r="17" spans="2:20" customFormat="1" ht="15.75">
      <c r="B17" s="60" t="s">
        <v>334</v>
      </c>
      <c r="C17" s="90">
        <v>2310118</v>
      </c>
      <c r="D17" s="90" t="s">
        <v>154</v>
      </c>
      <c r="E17" s="90"/>
      <c r="F17" s="90">
        <v>231</v>
      </c>
      <c r="G17" s="90" t="s">
        <v>333</v>
      </c>
      <c r="H17" s="90" t="s">
        <v>331</v>
      </c>
      <c r="I17" s="90" t="s">
        <v>183</v>
      </c>
      <c r="J17" s="101"/>
      <c r="K17" s="90">
        <v>1.99</v>
      </c>
      <c r="L17" s="90" t="s">
        <v>185</v>
      </c>
      <c r="M17" s="114">
        <v>2.58</v>
      </c>
      <c r="N17" s="114">
        <v>0.76</v>
      </c>
      <c r="O17" s="114">
        <v>165192</v>
      </c>
      <c r="P17" s="114">
        <v>108.3</v>
      </c>
      <c r="Q17" s="114">
        <v>178.9</v>
      </c>
      <c r="R17" s="114">
        <v>0.01</v>
      </c>
      <c r="S17" s="114">
        <v>0.66</v>
      </c>
      <c r="T17" s="114">
        <v>0.09</v>
      </c>
    </row>
    <row r="18" spans="2:20" customFormat="1" ht="15.75">
      <c r="B18" s="60" t="s">
        <v>335</v>
      </c>
      <c r="C18" s="90">
        <v>2310183</v>
      </c>
      <c r="D18" s="90" t="s">
        <v>154</v>
      </c>
      <c r="E18" s="90"/>
      <c r="F18" s="90">
        <v>231</v>
      </c>
      <c r="G18" s="90" t="s">
        <v>333</v>
      </c>
      <c r="H18" s="90" t="s">
        <v>331</v>
      </c>
      <c r="I18" s="90" t="s">
        <v>183</v>
      </c>
      <c r="J18" s="101"/>
      <c r="K18" s="90">
        <v>13.02</v>
      </c>
      <c r="L18" s="90" t="s">
        <v>185</v>
      </c>
      <c r="M18" s="114">
        <v>0.47</v>
      </c>
      <c r="N18" s="114">
        <v>0.53</v>
      </c>
      <c r="O18" s="114">
        <v>54657</v>
      </c>
      <c r="P18" s="114">
        <v>98.99</v>
      </c>
      <c r="Q18" s="114">
        <v>54.11</v>
      </c>
      <c r="R18" s="114">
        <v>0.01</v>
      </c>
      <c r="S18" s="114">
        <v>0.2</v>
      </c>
      <c r="T18" s="114">
        <v>0.03</v>
      </c>
    </row>
    <row r="19" spans="2:20" customFormat="1" ht="15.75">
      <c r="B19" s="60" t="s">
        <v>336</v>
      </c>
      <c r="C19" s="90">
        <v>2310191</v>
      </c>
      <c r="D19" s="90" t="s">
        <v>154</v>
      </c>
      <c r="E19" s="90"/>
      <c r="F19" s="90">
        <v>231</v>
      </c>
      <c r="G19" s="90" t="s">
        <v>333</v>
      </c>
      <c r="H19" s="90" t="s">
        <v>331</v>
      </c>
      <c r="I19" s="90" t="s">
        <v>183</v>
      </c>
      <c r="J19" s="101"/>
      <c r="K19" s="90">
        <v>4.25</v>
      </c>
      <c r="L19" s="90" t="s">
        <v>185</v>
      </c>
      <c r="M19" s="114">
        <v>4</v>
      </c>
      <c r="N19" s="114">
        <v>0.8</v>
      </c>
      <c r="O19" s="114">
        <v>117695</v>
      </c>
      <c r="P19" s="114">
        <v>116.35</v>
      </c>
      <c r="Q19" s="114">
        <v>136.94</v>
      </c>
      <c r="R19" s="114">
        <v>0.01</v>
      </c>
      <c r="S19" s="114">
        <v>0.5</v>
      </c>
      <c r="T19" s="114">
        <v>7.0000000000000007E-2</v>
      </c>
    </row>
    <row r="20" spans="2:20" customFormat="1" ht="15.75">
      <c r="B20" s="60" t="s">
        <v>337</v>
      </c>
      <c r="C20" s="90">
        <v>2310209</v>
      </c>
      <c r="D20" s="90" t="s">
        <v>154</v>
      </c>
      <c r="E20" s="90"/>
      <c r="F20" s="90">
        <v>231</v>
      </c>
      <c r="G20" s="90" t="s">
        <v>333</v>
      </c>
      <c r="H20" s="90" t="s">
        <v>331</v>
      </c>
      <c r="I20" s="90" t="s">
        <v>183</v>
      </c>
      <c r="J20" s="101"/>
      <c r="K20" s="90">
        <v>5.59</v>
      </c>
      <c r="L20" s="90" t="s">
        <v>185</v>
      </c>
      <c r="M20" s="114">
        <v>0.99</v>
      </c>
      <c r="N20" s="114">
        <v>1.05</v>
      </c>
      <c r="O20" s="114">
        <v>468853</v>
      </c>
      <c r="P20" s="114">
        <v>99.61</v>
      </c>
      <c r="Q20" s="114">
        <v>467.02</v>
      </c>
      <c r="R20" s="114">
        <v>0.02</v>
      </c>
      <c r="S20" s="114">
        <v>1.71</v>
      </c>
      <c r="T20" s="114">
        <v>0.22</v>
      </c>
    </row>
    <row r="21" spans="2:20" customFormat="1" ht="15.75">
      <c r="B21" s="60" t="s">
        <v>338</v>
      </c>
      <c r="C21" s="90">
        <v>2310159</v>
      </c>
      <c r="D21" s="90" t="s">
        <v>154</v>
      </c>
      <c r="E21" s="90"/>
      <c r="F21" s="90">
        <v>231</v>
      </c>
      <c r="G21" s="90" t="s">
        <v>333</v>
      </c>
      <c r="H21" s="90" t="s">
        <v>331</v>
      </c>
      <c r="I21" s="90" t="s">
        <v>183</v>
      </c>
      <c r="J21" s="101"/>
      <c r="K21" s="90">
        <v>3.05</v>
      </c>
      <c r="L21" s="90" t="s">
        <v>185</v>
      </c>
      <c r="M21" s="114">
        <v>0.64</v>
      </c>
      <c r="N21" s="114">
        <v>0.57999999999999996</v>
      </c>
      <c r="O21" s="114">
        <v>1521959</v>
      </c>
      <c r="P21" s="114">
        <v>99.57</v>
      </c>
      <c r="Q21" s="114">
        <v>1515.42</v>
      </c>
      <c r="R21" s="114">
        <v>0.05</v>
      </c>
      <c r="S21" s="114">
        <v>5.56</v>
      </c>
      <c r="T21" s="114">
        <v>0.73</v>
      </c>
    </row>
    <row r="22" spans="2:20" customFormat="1" ht="15.75">
      <c r="B22" s="60" t="s">
        <v>339</v>
      </c>
      <c r="C22" s="90">
        <v>2310142</v>
      </c>
      <c r="D22" s="90" t="s">
        <v>154</v>
      </c>
      <c r="E22" s="90"/>
      <c r="F22" s="90">
        <v>231</v>
      </c>
      <c r="G22" s="90" t="s">
        <v>333</v>
      </c>
      <c r="H22" s="90" t="s">
        <v>331</v>
      </c>
      <c r="I22" s="90" t="s">
        <v>183</v>
      </c>
      <c r="J22" s="101"/>
      <c r="K22" s="90">
        <v>2.67</v>
      </c>
      <c r="L22" s="90" t="s">
        <v>185</v>
      </c>
      <c r="M22" s="114">
        <v>0.41</v>
      </c>
      <c r="N22" s="114">
        <v>0.97</v>
      </c>
      <c r="O22" s="114">
        <v>40641.199999999997</v>
      </c>
      <c r="P22" s="114">
        <v>98.63</v>
      </c>
      <c r="Q22" s="114">
        <v>40.08</v>
      </c>
      <c r="R22" s="114">
        <v>0</v>
      </c>
      <c r="S22" s="114">
        <v>0.15</v>
      </c>
      <c r="T22" s="114">
        <v>0.02</v>
      </c>
    </row>
    <row r="23" spans="2:20" customFormat="1" ht="15.75">
      <c r="B23" s="60" t="s">
        <v>340</v>
      </c>
      <c r="C23" s="90">
        <v>2310126</v>
      </c>
      <c r="D23" s="90" t="s">
        <v>154</v>
      </c>
      <c r="E23" s="90"/>
      <c r="F23" s="90">
        <v>231</v>
      </c>
      <c r="G23" s="90" t="s">
        <v>333</v>
      </c>
      <c r="H23" s="90" t="s">
        <v>331</v>
      </c>
      <c r="I23" s="90" t="s">
        <v>183</v>
      </c>
      <c r="J23" s="101"/>
      <c r="K23" s="90">
        <v>0.68</v>
      </c>
      <c r="L23" s="90" t="s">
        <v>185</v>
      </c>
      <c r="M23" s="114">
        <v>0</v>
      </c>
      <c r="N23" s="114">
        <v>0.77</v>
      </c>
      <c r="O23" s="114">
        <v>343836</v>
      </c>
      <c r="P23" s="114">
        <v>99.48</v>
      </c>
      <c r="Q23" s="114">
        <v>342.05</v>
      </c>
      <c r="R23" s="114">
        <v>0.02</v>
      </c>
      <c r="S23" s="114">
        <v>1.26</v>
      </c>
      <c r="T23" s="114">
        <v>0.16</v>
      </c>
    </row>
    <row r="24" spans="2:20" customFormat="1" ht="15.75">
      <c r="B24" s="60" t="s">
        <v>341</v>
      </c>
      <c r="C24" s="90">
        <v>1940576</v>
      </c>
      <c r="D24" s="90" t="s">
        <v>154</v>
      </c>
      <c r="E24" s="90"/>
      <c r="F24" s="90">
        <v>194</v>
      </c>
      <c r="G24" s="90" t="s">
        <v>333</v>
      </c>
      <c r="H24" s="90" t="s">
        <v>331</v>
      </c>
      <c r="I24" s="90" t="s">
        <v>181</v>
      </c>
      <c r="J24" s="101"/>
      <c r="K24" s="90">
        <v>3.19</v>
      </c>
      <c r="L24" s="90" t="s">
        <v>185</v>
      </c>
      <c r="M24" s="114">
        <v>0.7</v>
      </c>
      <c r="N24" s="114">
        <v>0.59</v>
      </c>
      <c r="O24" s="114">
        <v>608507</v>
      </c>
      <c r="P24" s="114">
        <v>101.29</v>
      </c>
      <c r="Q24" s="114">
        <v>616.36</v>
      </c>
      <c r="R24" s="114">
        <v>0.01</v>
      </c>
      <c r="S24" s="114">
        <v>2.2599999999999998</v>
      </c>
      <c r="T24" s="114">
        <v>0.3</v>
      </c>
    </row>
    <row r="25" spans="2:20" customFormat="1" ht="15.75">
      <c r="B25" s="60" t="s">
        <v>342</v>
      </c>
      <c r="C25" s="90">
        <v>1940535</v>
      </c>
      <c r="D25" s="90" t="s">
        <v>154</v>
      </c>
      <c r="E25" s="90"/>
      <c r="F25" s="90">
        <v>194</v>
      </c>
      <c r="G25" s="90" t="s">
        <v>333</v>
      </c>
      <c r="H25" s="90" t="s">
        <v>331</v>
      </c>
      <c r="I25" s="90" t="s">
        <v>181</v>
      </c>
      <c r="J25" s="101"/>
      <c r="K25" s="90">
        <v>4.96</v>
      </c>
      <c r="L25" s="90" t="s">
        <v>185</v>
      </c>
      <c r="M25" s="114">
        <v>5</v>
      </c>
      <c r="N25" s="114">
        <v>0.96</v>
      </c>
      <c r="O25" s="114">
        <v>1107380</v>
      </c>
      <c r="P25" s="114">
        <v>126.5</v>
      </c>
      <c r="Q25" s="114">
        <v>1400.84</v>
      </c>
      <c r="R25" s="114">
        <v>0.04</v>
      </c>
      <c r="S25" s="114">
        <v>5.14</v>
      </c>
      <c r="T25" s="114">
        <v>0.67</v>
      </c>
    </row>
    <row r="26" spans="2:20" customFormat="1" ht="15.75">
      <c r="B26" s="60" t="s">
        <v>343</v>
      </c>
      <c r="C26" s="90">
        <v>1940568</v>
      </c>
      <c r="D26" s="90" t="s">
        <v>154</v>
      </c>
      <c r="E26" s="90"/>
      <c r="F26" s="90">
        <v>194</v>
      </c>
      <c r="G26" s="90" t="s">
        <v>333</v>
      </c>
      <c r="H26" s="90" t="s">
        <v>331</v>
      </c>
      <c r="I26" s="90" t="s">
        <v>181</v>
      </c>
      <c r="J26" s="101"/>
      <c r="K26" s="90">
        <v>2.66</v>
      </c>
      <c r="L26" s="90" t="s">
        <v>185</v>
      </c>
      <c r="M26" s="114">
        <v>1.6</v>
      </c>
      <c r="N26" s="114">
        <v>0.99</v>
      </c>
      <c r="O26" s="114">
        <v>80000</v>
      </c>
      <c r="P26" s="114">
        <v>102.07</v>
      </c>
      <c r="Q26" s="114">
        <v>81.66</v>
      </c>
      <c r="R26" s="114">
        <v>0</v>
      </c>
      <c r="S26" s="114">
        <v>0.3</v>
      </c>
      <c r="T26" s="114">
        <v>0.04</v>
      </c>
    </row>
    <row r="27" spans="2:20" customFormat="1" ht="15.75">
      <c r="B27" s="60" t="s">
        <v>344</v>
      </c>
      <c r="C27" s="90">
        <v>1135177</v>
      </c>
      <c r="D27" s="90" t="s">
        <v>154</v>
      </c>
      <c r="E27" s="90"/>
      <c r="F27" s="90">
        <v>1153</v>
      </c>
      <c r="G27" s="90" t="s">
        <v>333</v>
      </c>
      <c r="H27" s="90" t="s">
        <v>345</v>
      </c>
      <c r="I27" s="90" t="s">
        <v>181</v>
      </c>
      <c r="J27" s="101"/>
      <c r="K27" s="90">
        <v>3.2</v>
      </c>
      <c r="L27" s="90" t="s">
        <v>185</v>
      </c>
      <c r="M27" s="114">
        <v>0.8</v>
      </c>
      <c r="N27" s="114">
        <v>0.74</v>
      </c>
      <c r="O27" s="114">
        <v>12091</v>
      </c>
      <c r="P27" s="114">
        <v>101.19</v>
      </c>
      <c r="Q27" s="114">
        <v>12.24</v>
      </c>
      <c r="R27" s="114">
        <v>0</v>
      </c>
      <c r="S27" s="114">
        <v>0.04</v>
      </c>
      <c r="T27" s="114">
        <v>0.01</v>
      </c>
    </row>
    <row r="28" spans="2:20" customFormat="1" ht="15.75">
      <c r="B28" s="60" t="s">
        <v>346</v>
      </c>
      <c r="C28" s="90">
        <v>6040232</v>
      </c>
      <c r="D28" s="90" t="s">
        <v>154</v>
      </c>
      <c r="E28" s="90"/>
      <c r="F28" s="90">
        <v>604</v>
      </c>
      <c r="G28" s="90" t="s">
        <v>333</v>
      </c>
      <c r="H28" s="90" t="s">
        <v>345</v>
      </c>
      <c r="I28" s="90" t="s">
        <v>183</v>
      </c>
      <c r="J28" s="101"/>
      <c r="K28" s="90">
        <v>0.85</v>
      </c>
      <c r="L28" s="90" t="s">
        <v>185</v>
      </c>
      <c r="M28" s="114">
        <v>4.4000000000000004</v>
      </c>
      <c r="N28" s="114">
        <v>0.42</v>
      </c>
      <c r="O28" s="114">
        <v>63089.02</v>
      </c>
      <c r="P28" s="114">
        <v>121.41</v>
      </c>
      <c r="Q28" s="114">
        <v>76.599999999999994</v>
      </c>
      <c r="R28" s="114">
        <v>0.01</v>
      </c>
      <c r="S28" s="114">
        <v>0.28000000000000003</v>
      </c>
      <c r="T28" s="114">
        <v>0.04</v>
      </c>
    </row>
    <row r="29" spans="2:20" customFormat="1" ht="15.75">
      <c r="B29" s="60" t="s">
        <v>347</v>
      </c>
      <c r="C29" s="90">
        <v>6040273</v>
      </c>
      <c r="D29" s="90" t="s">
        <v>154</v>
      </c>
      <c r="E29" s="90"/>
      <c r="F29" s="90">
        <v>604</v>
      </c>
      <c r="G29" s="90" t="s">
        <v>333</v>
      </c>
      <c r="H29" s="90" t="s">
        <v>345</v>
      </c>
      <c r="I29" s="90" t="s">
        <v>183</v>
      </c>
      <c r="J29" s="101"/>
      <c r="K29" s="90">
        <v>0.7</v>
      </c>
      <c r="L29" s="90" t="s">
        <v>185</v>
      </c>
      <c r="M29" s="114">
        <v>2.6</v>
      </c>
      <c r="N29" s="114">
        <v>0.62</v>
      </c>
      <c r="O29" s="114">
        <v>1250982</v>
      </c>
      <c r="P29" s="114">
        <v>108.11</v>
      </c>
      <c r="Q29" s="114">
        <v>1352.44</v>
      </c>
      <c r="R29" s="114">
        <v>0.04</v>
      </c>
      <c r="S29" s="114">
        <v>4.96</v>
      </c>
      <c r="T29" s="114">
        <v>0.65</v>
      </c>
    </row>
    <row r="30" spans="2:20" customFormat="1" ht="15.75">
      <c r="B30" s="60" t="s">
        <v>348</v>
      </c>
      <c r="C30" s="90">
        <v>6040299</v>
      </c>
      <c r="D30" s="90" t="s">
        <v>154</v>
      </c>
      <c r="E30" s="90"/>
      <c r="F30" s="90">
        <v>604</v>
      </c>
      <c r="G30" s="90" t="s">
        <v>333</v>
      </c>
      <c r="H30" s="90" t="s">
        <v>345</v>
      </c>
      <c r="I30" s="90" t="s">
        <v>183</v>
      </c>
      <c r="J30" s="101"/>
      <c r="K30" s="90">
        <v>3.68</v>
      </c>
      <c r="L30" s="90" t="s">
        <v>185</v>
      </c>
      <c r="M30" s="114">
        <v>3.4</v>
      </c>
      <c r="N30" s="114">
        <v>0.79</v>
      </c>
      <c r="O30" s="114">
        <v>1144235</v>
      </c>
      <c r="P30" s="114">
        <v>112.62</v>
      </c>
      <c r="Q30" s="114">
        <v>1288.6400000000001</v>
      </c>
      <c r="R30" s="114">
        <v>0.06</v>
      </c>
      <c r="S30" s="114">
        <v>4.7300000000000004</v>
      </c>
      <c r="T30" s="114">
        <v>0.62</v>
      </c>
    </row>
    <row r="31" spans="2:20" customFormat="1" ht="15.75">
      <c r="B31" s="60" t="s">
        <v>349</v>
      </c>
      <c r="C31" s="90">
        <v>2310068</v>
      </c>
      <c r="D31" s="90" t="s">
        <v>154</v>
      </c>
      <c r="E31" s="90"/>
      <c r="F31" s="90">
        <v>231</v>
      </c>
      <c r="G31" s="90" t="s">
        <v>333</v>
      </c>
      <c r="H31" s="90" t="s">
        <v>345</v>
      </c>
      <c r="I31" s="90" t="s">
        <v>183</v>
      </c>
      <c r="J31" s="101"/>
      <c r="K31" s="90">
        <v>0.41</v>
      </c>
      <c r="L31" s="90" t="s">
        <v>185</v>
      </c>
      <c r="M31" s="114">
        <v>3.9</v>
      </c>
      <c r="N31" s="114">
        <v>1.56</v>
      </c>
      <c r="O31" s="114">
        <v>371487</v>
      </c>
      <c r="P31" s="114">
        <v>122.92</v>
      </c>
      <c r="Q31" s="114">
        <v>456.63</v>
      </c>
      <c r="R31" s="114">
        <v>0.03</v>
      </c>
      <c r="S31" s="114">
        <v>1.68</v>
      </c>
      <c r="T31" s="114">
        <v>0.22</v>
      </c>
    </row>
    <row r="32" spans="2:20" customFormat="1" ht="15.75">
      <c r="B32" s="60" t="s">
        <v>350</v>
      </c>
      <c r="C32" s="90">
        <v>2310076</v>
      </c>
      <c r="D32" s="90" t="s">
        <v>154</v>
      </c>
      <c r="E32" s="90"/>
      <c r="F32" s="90">
        <v>695</v>
      </c>
      <c r="G32" s="90" t="s">
        <v>333</v>
      </c>
      <c r="H32" s="90" t="s">
        <v>345</v>
      </c>
      <c r="I32" s="90" t="s">
        <v>183</v>
      </c>
      <c r="J32" s="101"/>
      <c r="K32" s="90">
        <v>2.64</v>
      </c>
      <c r="L32" s="90" t="s">
        <v>185</v>
      </c>
      <c r="M32" s="114">
        <v>3</v>
      </c>
      <c r="N32" s="114">
        <v>0.74</v>
      </c>
      <c r="O32" s="114">
        <v>190413</v>
      </c>
      <c r="P32" s="114">
        <v>112.61</v>
      </c>
      <c r="Q32" s="114">
        <v>214.42</v>
      </c>
      <c r="R32" s="114">
        <v>0.04</v>
      </c>
      <c r="S32" s="114">
        <v>0.79</v>
      </c>
      <c r="T32" s="114">
        <v>0.1</v>
      </c>
    </row>
    <row r="33" spans="2:20" customFormat="1" ht="15.75">
      <c r="B33" s="60" t="s">
        <v>351</v>
      </c>
      <c r="C33" s="90">
        <v>1134436</v>
      </c>
      <c r="D33" s="90" t="s">
        <v>154</v>
      </c>
      <c r="E33" s="90"/>
      <c r="F33" s="90">
        <v>1420</v>
      </c>
      <c r="G33" s="90" t="s">
        <v>352</v>
      </c>
      <c r="H33" s="90" t="s">
        <v>345</v>
      </c>
      <c r="I33" s="90" t="s">
        <v>183</v>
      </c>
      <c r="J33" s="101"/>
      <c r="K33" s="90">
        <v>4.1399999999999997</v>
      </c>
      <c r="L33" s="90" t="s">
        <v>185</v>
      </c>
      <c r="M33" s="114">
        <v>0.65</v>
      </c>
      <c r="N33" s="114">
        <v>1.1299999999999999</v>
      </c>
      <c r="O33" s="114">
        <v>361849.8</v>
      </c>
      <c r="P33" s="114">
        <v>98.22</v>
      </c>
      <c r="Q33" s="114">
        <v>355.41</v>
      </c>
      <c r="R33" s="114">
        <v>0.03</v>
      </c>
      <c r="S33" s="114">
        <v>1.3</v>
      </c>
      <c r="T33" s="114">
        <v>0.17</v>
      </c>
    </row>
    <row r="34" spans="2:20">
      <c r="B34" s="60" t="s">
        <v>353</v>
      </c>
      <c r="C34" s="90">
        <v>1136324</v>
      </c>
      <c r="D34" s="90" t="s">
        <v>154</v>
      </c>
      <c r="E34" s="90"/>
      <c r="F34" s="90">
        <v>1420</v>
      </c>
      <c r="G34" s="90" t="s">
        <v>352</v>
      </c>
      <c r="H34" s="90" t="s">
        <v>345</v>
      </c>
      <c r="I34" s="90" t="s">
        <v>183</v>
      </c>
      <c r="J34" s="101"/>
      <c r="K34" s="90">
        <v>5.69</v>
      </c>
      <c r="L34" s="90" t="s">
        <v>185</v>
      </c>
      <c r="M34" s="114">
        <v>1.64</v>
      </c>
      <c r="N34" s="114">
        <v>1.51</v>
      </c>
      <c r="O34" s="114">
        <v>100000</v>
      </c>
      <c r="P34" s="114">
        <v>100.78</v>
      </c>
      <c r="Q34" s="114">
        <v>100.78</v>
      </c>
      <c r="R34" s="114">
        <v>0.01</v>
      </c>
      <c r="S34" s="114">
        <v>0.37</v>
      </c>
      <c r="T34" s="114">
        <v>0.05</v>
      </c>
    </row>
    <row r="35" spans="2:20">
      <c r="B35" s="60" t="s">
        <v>353</v>
      </c>
      <c r="C35" s="90">
        <v>1138650</v>
      </c>
      <c r="D35" s="90" t="s">
        <v>154</v>
      </c>
      <c r="E35" s="90"/>
      <c r="F35" s="90">
        <v>1420</v>
      </c>
      <c r="G35" s="90" t="s">
        <v>352</v>
      </c>
      <c r="H35" s="90" t="s">
        <v>345</v>
      </c>
      <c r="I35" s="90" t="s">
        <v>181</v>
      </c>
      <c r="J35" s="101"/>
      <c r="K35" s="90">
        <v>6.99</v>
      </c>
      <c r="L35" s="90" t="s">
        <v>185</v>
      </c>
      <c r="M35" s="114">
        <v>1.34</v>
      </c>
      <c r="N35" s="114">
        <v>1.84</v>
      </c>
      <c r="O35" s="114">
        <v>435862</v>
      </c>
      <c r="P35" s="114">
        <v>97.37</v>
      </c>
      <c r="Q35" s="114">
        <v>424.4</v>
      </c>
      <c r="R35" s="114">
        <v>0.02</v>
      </c>
      <c r="S35" s="114">
        <v>1.56</v>
      </c>
      <c r="T35" s="114">
        <v>0.2</v>
      </c>
    </row>
    <row r="36" spans="2:20">
      <c r="B36" s="60" t="s">
        <v>354</v>
      </c>
      <c r="C36" s="90">
        <v>1940501</v>
      </c>
      <c r="D36" s="90" t="s">
        <v>154</v>
      </c>
      <c r="E36" s="90"/>
      <c r="F36" s="90">
        <v>194</v>
      </c>
      <c r="G36" s="90" t="s">
        <v>333</v>
      </c>
      <c r="H36" s="90" t="s">
        <v>345</v>
      </c>
      <c r="I36" s="90" t="s">
        <v>181</v>
      </c>
      <c r="J36" s="101"/>
      <c r="K36" s="90">
        <v>4.1399999999999997</v>
      </c>
      <c r="L36" s="90" t="s">
        <v>185</v>
      </c>
      <c r="M36" s="114">
        <v>4</v>
      </c>
      <c r="N36" s="114">
        <v>0.84</v>
      </c>
      <c r="O36" s="114">
        <v>492347</v>
      </c>
      <c r="P36" s="114">
        <v>119.39</v>
      </c>
      <c r="Q36" s="114">
        <v>587.80999999999995</v>
      </c>
      <c r="R36" s="114">
        <v>0.02</v>
      </c>
      <c r="S36" s="114">
        <v>2.16</v>
      </c>
      <c r="T36" s="114">
        <v>0.28000000000000003</v>
      </c>
    </row>
    <row r="37" spans="2:20">
      <c r="B37" s="60" t="s">
        <v>355</v>
      </c>
      <c r="C37" s="90">
        <v>1940543</v>
      </c>
      <c r="D37" s="90" t="s">
        <v>154</v>
      </c>
      <c r="E37" s="90"/>
      <c r="F37" s="90">
        <v>194</v>
      </c>
      <c r="G37" s="90" t="s">
        <v>333</v>
      </c>
      <c r="H37" s="90" t="s">
        <v>345</v>
      </c>
      <c r="I37" s="90" t="s">
        <v>181</v>
      </c>
      <c r="J37" s="101"/>
      <c r="K37" s="90">
        <v>4.9000000000000004</v>
      </c>
      <c r="L37" s="90" t="s">
        <v>185</v>
      </c>
      <c r="M37" s="114">
        <v>4.2</v>
      </c>
      <c r="N37" s="114">
        <v>0.99</v>
      </c>
      <c r="O37" s="114">
        <v>712134</v>
      </c>
      <c r="P37" s="114">
        <v>120.24</v>
      </c>
      <c r="Q37" s="114">
        <v>856.27</v>
      </c>
      <c r="R37" s="114">
        <v>7.0000000000000007E-2</v>
      </c>
      <c r="S37" s="114">
        <v>3.14</v>
      </c>
      <c r="T37" s="114">
        <v>0.41</v>
      </c>
    </row>
    <row r="38" spans="2:20">
      <c r="B38" s="60" t="s">
        <v>356</v>
      </c>
      <c r="C38" s="90">
        <v>1940402</v>
      </c>
      <c r="D38" s="90" t="s">
        <v>154</v>
      </c>
      <c r="E38" s="90"/>
      <c r="F38" s="90">
        <v>194</v>
      </c>
      <c r="G38" s="90" t="s">
        <v>333</v>
      </c>
      <c r="H38" s="90" t="s">
        <v>345</v>
      </c>
      <c r="I38" s="90" t="s">
        <v>181</v>
      </c>
      <c r="J38" s="101"/>
      <c r="K38" s="90">
        <v>2.15</v>
      </c>
      <c r="L38" s="90" t="s">
        <v>185</v>
      </c>
      <c r="M38" s="114">
        <v>4.0999999999999996</v>
      </c>
      <c r="N38" s="114">
        <v>0.82</v>
      </c>
      <c r="O38" s="114">
        <v>682217</v>
      </c>
      <c r="P38" s="114">
        <v>132.30000000000001</v>
      </c>
      <c r="Q38" s="114">
        <v>902.57</v>
      </c>
      <c r="R38" s="114">
        <v>0.02</v>
      </c>
      <c r="S38" s="114">
        <v>3.31</v>
      </c>
      <c r="T38" s="114">
        <v>0.43</v>
      </c>
    </row>
    <row r="39" spans="2:20">
      <c r="B39" s="60" t="s">
        <v>357</v>
      </c>
      <c r="C39" s="90">
        <v>1940386</v>
      </c>
      <c r="D39" s="90" t="s">
        <v>154</v>
      </c>
      <c r="E39" s="90"/>
      <c r="F39" s="90">
        <v>194</v>
      </c>
      <c r="G39" s="90" t="s">
        <v>333</v>
      </c>
      <c r="H39" s="90" t="s">
        <v>345</v>
      </c>
      <c r="I39" s="90" t="s">
        <v>181</v>
      </c>
      <c r="J39" s="101"/>
      <c r="K39" s="90">
        <v>0.97</v>
      </c>
      <c r="L39" s="90" t="s">
        <v>185</v>
      </c>
      <c r="M39" s="114">
        <v>4.8499999999999996</v>
      </c>
      <c r="N39" s="114">
        <v>0.81</v>
      </c>
      <c r="O39" s="114">
        <v>10511.7</v>
      </c>
      <c r="P39" s="114">
        <v>123.65</v>
      </c>
      <c r="Q39" s="114">
        <v>13</v>
      </c>
      <c r="R39" s="114">
        <v>0.01</v>
      </c>
      <c r="S39" s="114">
        <v>0.05</v>
      </c>
      <c r="T39" s="114">
        <v>0.01</v>
      </c>
    </row>
    <row r="40" spans="2:20">
      <c r="B40" s="60" t="s">
        <v>358</v>
      </c>
      <c r="C40" s="90">
        <v>1097385</v>
      </c>
      <c r="D40" s="90" t="s">
        <v>154</v>
      </c>
      <c r="E40" s="90"/>
      <c r="F40" s="90">
        <v>1328</v>
      </c>
      <c r="G40" s="90" t="s">
        <v>352</v>
      </c>
      <c r="H40" s="90" t="s">
        <v>359</v>
      </c>
      <c r="I40" s="90" t="s">
        <v>183</v>
      </c>
      <c r="J40" s="101"/>
      <c r="K40" s="90">
        <v>1.48</v>
      </c>
      <c r="L40" s="90" t="s">
        <v>185</v>
      </c>
      <c r="M40" s="114">
        <v>4.95</v>
      </c>
      <c r="N40" s="114">
        <v>1</v>
      </c>
      <c r="O40" s="114">
        <v>13678.93</v>
      </c>
      <c r="P40" s="114">
        <v>127.29</v>
      </c>
      <c r="Q40" s="114">
        <v>17.41</v>
      </c>
      <c r="R40" s="114">
        <v>0</v>
      </c>
      <c r="S40" s="114">
        <v>0.06</v>
      </c>
      <c r="T40" s="114">
        <v>0.01</v>
      </c>
    </row>
    <row r="41" spans="2:20">
      <c r="B41" s="60" t="s">
        <v>360</v>
      </c>
      <c r="C41" s="90">
        <v>2300143</v>
      </c>
      <c r="D41" s="90" t="s">
        <v>154</v>
      </c>
      <c r="E41" s="90"/>
      <c r="F41" s="90">
        <v>230</v>
      </c>
      <c r="G41" s="90" t="s">
        <v>330</v>
      </c>
      <c r="H41" s="90" t="s">
        <v>359</v>
      </c>
      <c r="I41" s="90" t="s">
        <v>181</v>
      </c>
      <c r="J41" s="101"/>
      <c r="K41" s="90">
        <v>3.7</v>
      </c>
      <c r="L41" s="90" t="s">
        <v>185</v>
      </c>
      <c r="M41" s="114">
        <v>3.7</v>
      </c>
      <c r="N41" s="114">
        <v>1.08</v>
      </c>
      <c r="O41" s="114">
        <v>15632</v>
      </c>
      <c r="P41" s="114">
        <v>112.98</v>
      </c>
      <c r="Q41" s="114">
        <v>17.66</v>
      </c>
      <c r="R41" s="114">
        <v>0</v>
      </c>
      <c r="S41" s="114">
        <v>0.06</v>
      </c>
      <c r="T41" s="114">
        <v>0.01</v>
      </c>
    </row>
    <row r="42" spans="2:20">
      <c r="B42" s="60" t="s">
        <v>361</v>
      </c>
      <c r="C42" s="90">
        <v>1105576</v>
      </c>
      <c r="D42" s="90" t="s">
        <v>154</v>
      </c>
      <c r="E42" s="90"/>
      <c r="F42" s="90">
        <v>1153</v>
      </c>
      <c r="G42" s="90" t="s">
        <v>333</v>
      </c>
      <c r="H42" s="90" t="s">
        <v>359</v>
      </c>
      <c r="I42" s="90" t="s">
        <v>181</v>
      </c>
      <c r="J42" s="101"/>
      <c r="K42" s="90">
        <v>0.45</v>
      </c>
      <c r="L42" s="90" t="s">
        <v>185</v>
      </c>
      <c r="M42" s="114">
        <v>3.85</v>
      </c>
      <c r="N42" s="114">
        <v>1.45</v>
      </c>
      <c r="O42" s="114">
        <v>108667.5</v>
      </c>
      <c r="P42" s="114">
        <v>120.57</v>
      </c>
      <c r="Q42" s="114">
        <v>131.02000000000001</v>
      </c>
      <c r="R42" s="114">
        <v>0.03</v>
      </c>
      <c r="S42" s="114">
        <v>0.48</v>
      </c>
      <c r="T42" s="114">
        <v>0.06</v>
      </c>
    </row>
    <row r="43" spans="2:20">
      <c r="B43" s="60" t="s">
        <v>362</v>
      </c>
      <c r="C43" s="90">
        <v>1110279</v>
      </c>
      <c r="D43" s="90" t="s">
        <v>154</v>
      </c>
      <c r="E43" s="90"/>
      <c r="F43" s="90">
        <v>1153</v>
      </c>
      <c r="G43" s="90" t="s">
        <v>333</v>
      </c>
      <c r="H43" s="90" t="s">
        <v>359</v>
      </c>
      <c r="I43" s="90" t="s">
        <v>183</v>
      </c>
      <c r="J43" s="101"/>
      <c r="K43" s="90">
        <v>0.27</v>
      </c>
      <c r="L43" s="90" t="s">
        <v>185</v>
      </c>
      <c r="M43" s="114">
        <v>4.3</v>
      </c>
      <c r="N43" s="114">
        <v>3.2</v>
      </c>
      <c r="O43" s="114">
        <v>164842.60999999999</v>
      </c>
      <c r="P43" s="114">
        <v>117.15</v>
      </c>
      <c r="Q43" s="114">
        <v>193.11</v>
      </c>
      <c r="R43" s="114">
        <v>0.24</v>
      </c>
      <c r="S43" s="114">
        <v>0.71</v>
      </c>
      <c r="T43" s="114">
        <v>0.09</v>
      </c>
    </row>
    <row r="44" spans="2:20">
      <c r="B44" s="60" t="s">
        <v>363</v>
      </c>
      <c r="C44" s="90">
        <v>1103126</v>
      </c>
      <c r="D44" s="90" t="s">
        <v>154</v>
      </c>
      <c r="E44" s="90"/>
      <c r="F44" s="90">
        <v>1153</v>
      </c>
      <c r="G44" s="90" t="s">
        <v>333</v>
      </c>
      <c r="H44" s="90" t="s">
        <v>359</v>
      </c>
      <c r="I44" s="90" t="s">
        <v>181</v>
      </c>
      <c r="J44" s="101"/>
      <c r="K44" s="90">
        <v>2.14</v>
      </c>
      <c r="L44" s="90" t="s">
        <v>185</v>
      </c>
      <c r="M44" s="114">
        <v>4.2</v>
      </c>
      <c r="N44" s="114">
        <v>1.03</v>
      </c>
      <c r="O44" s="114">
        <v>177847.41</v>
      </c>
      <c r="P44" s="114">
        <v>129.6</v>
      </c>
      <c r="Q44" s="114">
        <v>230.49</v>
      </c>
      <c r="R44" s="114">
        <v>0.14000000000000001</v>
      </c>
      <c r="S44" s="114">
        <v>0.85</v>
      </c>
      <c r="T44" s="114">
        <v>0.11</v>
      </c>
    </row>
    <row r="45" spans="2:20">
      <c r="B45" s="60" t="s">
        <v>364</v>
      </c>
      <c r="C45" s="90">
        <v>1126598</v>
      </c>
      <c r="D45" s="90" t="s">
        <v>154</v>
      </c>
      <c r="E45" s="90"/>
      <c r="F45" s="90">
        <v>1153</v>
      </c>
      <c r="G45" s="90" t="s">
        <v>333</v>
      </c>
      <c r="H45" s="90" t="s">
        <v>359</v>
      </c>
      <c r="I45" s="90" t="s">
        <v>181</v>
      </c>
      <c r="J45" s="101"/>
      <c r="K45" s="90">
        <v>2.4500000000000002</v>
      </c>
      <c r="L45" s="90" t="s">
        <v>185</v>
      </c>
      <c r="M45" s="114">
        <v>2.8</v>
      </c>
      <c r="N45" s="114">
        <v>0.77</v>
      </c>
      <c r="O45" s="114">
        <v>736362</v>
      </c>
      <c r="P45" s="114">
        <v>107.21</v>
      </c>
      <c r="Q45" s="114">
        <v>789.45</v>
      </c>
      <c r="R45" s="114">
        <v>7.0000000000000007E-2</v>
      </c>
      <c r="S45" s="114">
        <v>2.9</v>
      </c>
      <c r="T45" s="114">
        <v>0.38</v>
      </c>
    </row>
    <row r="46" spans="2:20">
      <c r="B46" s="60" t="s">
        <v>365</v>
      </c>
      <c r="C46" s="90">
        <v>1121953</v>
      </c>
      <c r="D46" s="90" t="s">
        <v>154</v>
      </c>
      <c r="E46" s="90"/>
      <c r="F46" s="90">
        <v>1153</v>
      </c>
      <c r="G46" s="90" t="s">
        <v>333</v>
      </c>
      <c r="H46" s="90" t="s">
        <v>359</v>
      </c>
      <c r="I46" s="90" t="s">
        <v>181</v>
      </c>
      <c r="J46" s="101"/>
      <c r="K46" s="90">
        <v>2.0099999999999998</v>
      </c>
      <c r="L46" s="90" t="s">
        <v>185</v>
      </c>
      <c r="M46" s="114">
        <v>3.1</v>
      </c>
      <c r="N46" s="114">
        <v>0.77</v>
      </c>
      <c r="O46" s="114">
        <v>606040</v>
      </c>
      <c r="P46" s="114">
        <v>112.61</v>
      </c>
      <c r="Q46" s="114">
        <v>682.46</v>
      </c>
      <c r="R46" s="114">
        <v>7.0000000000000007E-2</v>
      </c>
      <c r="S46" s="114">
        <v>2.5099999999999998</v>
      </c>
      <c r="T46" s="114">
        <v>0.33</v>
      </c>
    </row>
    <row r="47" spans="2:20">
      <c r="B47" s="60" t="s">
        <v>366</v>
      </c>
      <c r="C47" s="90">
        <v>7480072</v>
      </c>
      <c r="D47" s="90" t="s">
        <v>154</v>
      </c>
      <c r="E47" s="90"/>
      <c r="F47" s="90">
        <v>748</v>
      </c>
      <c r="G47" s="90" t="s">
        <v>333</v>
      </c>
      <c r="H47" s="90" t="s">
        <v>359</v>
      </c>
      <c r="I47" s="90" t="s">
        <v>183</v>
      </c>
      <c r="J47" s="101"/>
      <c r="K47" s="90">
        <v>0.19</v>
      </c>
      <c r="L47" s="90" t="s">
        <v>185</v>
      </c>
      <c r="M47" s="114">
        <v>4.29</v>
      </c>
      <c r="N47" s="114">
        <v>3.89</v>
      </c>
      <c r="O47" s="114">
        <v>104535.21</v>
      </c>
      <c r="P47" s="114">
        <v>119.54</v>
      </c>
      <c r="Q47" s="114">
        <v>124.96</v>
      </c>
      <c r="R47" s="114">
        <v>0.04</v>
      </c>
      <c r="S47" s="114">
        <v>0.46</v>
      </c>
      <c r="T47" s="114">
        <v>0.06</v>
      </c>
    </row>
    <row r="48" spans="2:20">
      <c r="B48" s="60" t="s">
        <v>367</v>
      </c>
      <c r="C48" s="90">
        <v>7480049</v>
      </c>
      <c r="D48" s="90" t="s">
        <v>154</v>
      </c>
      <c r="E48" s="90"/>
      <c r="F48" s="90">
        <v>748</v>
      </c>
      <c r="G48" s="90" t="s">
        <v>333</v>
      </c>
      <c r="H48" s="90" t="s">
        <v>359</v>
      </c>
      <c r="I48" s="90" t="s">
        <v>183</v>
      </c>
      <c r="J48" s="101"/>
      <c r="K48" s="90">
        <v>3.19</v>
      </c>
      <c r="L48" s="90" t="s">
        <v>185</v>
      </c>
      <c r="M48" s="114">
        <v>4.75</v>
      </c>
      <c r="N48" s="114">
        <v>0.8</v>
      </c>
      <c r="O48" s="114">
        <v>15868.67</v>
      </c>
      <c r="P48" s="114">
        <v>132.66999999999999</v>
      </c>
      <c r="Q48" s="114">
        <v>21.05</v>
      </c>
      <c r="R48" s="114">
        <v>0</v>
      </c>
      <c r="S48" s="114">
        <v>0.08</v>
      </c>
      <c r="T48" s="114">
        <v>0.01</v>
      </c>
    </row>
    <row r="49" spans="2:20">
      <c r="B49" s="60" t="s">
        <v>368</v>
      </c>
      <c r="C49" s="90">
        <v>1114347</v>
      </c>
      <c r="D49" s="90" t="s">
        <v>154</v>
      </c>
      <c r="E49" s="90"/>
      <c r="F49" s="90">
        <v>1324</v>
      </c>
      <c r="G49" s="90" t="s">
        <v>369</v>
      </c>
      <c r="H49" s="90" t="s">
        <v>359</v>
      </c>
      <c r="I49" s="90" t="s">
        <v>181</v>
      </c>
      <c r="J49" s="101"/>
      <c r="K49" s="90">
        <v>0.93</v>
      </c>
      <c r="L49" s="90" t="s">
        <v>185</v>
      </c>
      <c r="M49" s="114">
        <v>5.2</v>
      </c>
      <c r="N49" s="114">
        <v>1.26</v>
      </c>
      <c r="O49" s="114">
        <v>86666.71</v>
      </c>
      <c r="P49" s="114">
        <v>117.51</v>
      </c>
      <c r="Q49" s="114">
        <v>101.84</v>
      </c>
      <c r="R49" s="114">
        <v>0.35</v>
      </c>
      <c r="S49" s="114">
        <v>0.37</v>
      </c>
      <c r="T49" s="114">
        <v>0.05</v>
      </c>
    </row>
    <row r="50" spans="2:20">
      <c r="B50" s="60" t="s">
        <v>370</v>
      </c>
      <c r="C50" s="90">
        <v>7480015</v>
      </c>
      <c r="D50" s="90" t="s">
        <v>154</v>
      </c>
      <c r="E50" s="90"/>
      <c r="F50" s="90">
        <v>748</v>
      </c>
      <c r="G50" s="90" t="s">
        <v>333</v>
      </c>
      <c r="H50" s="90" t="s">
        <v>359</v>
      </c>
      <c r="I50" s="90" t="s">
        <v>183</v>
      </c>
      <c r="J50" s="101"/>
      <c r="K50" s="90">
        <v>0.73</v>
      </c>
      <c r="L50" s="90" t="s">
        <v>185</v>
      </c>
      <c r="M50" s="114">
        <v>5.5</v>
      </c>
      <c r="N50" s="114">
        <v>1.18</v>
      </c>
      <c r="O50" s="114">
        <v>24367.13</v>
      </c>
      <c r="P50" s="114">
        <v>132.62</v>
      </c>
      <c r="Q50" s="114">
        <v>32.32</v>
      </c>
      <c r="R50" s="114">
        <v>0.02</v>
      </c>
      <c r="S50" s="114">
        <v>0.12</v>
      </c>
      <c r="T50" s="114">
        <v>0.02</v>
      </c>
    </row>
    <row r="51" spans="2:20">
      <c r="B51" s="60" t="s">
        <v>371</v>
      </c>
      <c r="C51" s="90">
        <v>1120468</v>
      </c>
      <c r="D51" s="90" t="s">
        <v>154</v>
      </c>
      <c r="E51" s="90"/>
      <c r="F51" s="90">
        <v>1043</v>
      </c>
      <c r="G51" s="90" t="s">
        <v>352</v>
      </c>
      <c r="H51" s="90" t="s">
        <v>359</v>
      </c>
      <c r="I51" s="90" t="s">
        <v>183</v>
      </c>
      <c r="J51" s="101"/>
      <c r="K51" s="90">
        <v>2.98</v>
      </c>
      <c r="L51" s="90" t="s">
        <v>185</v>
      </c>
      <c r="M51" s="114">
        <v>3</v>
      </c>
      <c r="N51" s="114">
        <v>1.18</v>
      </c>
      <c r="O51" s="114">
        <v>13234.5</v>
      </c>
      <c r="P51" s="114">
        <v>112.89</v>
      </c>
      <c r="Q51" s="114">
        <v>14.94</v>
      </c>
      <c r="R51" s="114">
        <v>0</v>
      </c>
      <c r="S51" s="114">
        <v>0.05</v>
      </c>
      <c r="T51" s="114">
        <v>0.01</v>
      </c>
    </row>
    <row r="52" spans="2:20">
      <c r="B52" s="60" t="s">
        <v>372</v>
      </c>
      <c r="C52" s="90">
        <v>1126762</v>
      </c>
      <c r="D52" s="90" t="s">
        <v>154</v>
      </c>
      <c r="E52" s="90"/>
      <c r="F52" s="90">
        <v>1239</v>
      </c>
      <c r="G52" s="90" t="s">
        <v>333</v>
      </c>
      <c r="H52" s="90" t="s">
        <v>373</v>
      </c>
      <c r="I52" s="90" t="s">
        <v>181</v>
      </c>
      <c r="J52" s="101"/>
      <c r="K52" s="90">
        <v>1.08</v>
      </c>
      <c r="L52" s="90" t="s">
        <v>185</v>
      </c>
      <c r="M52" s="114">
        <v>1.6</v>
      </c>
      <c r="N52" s="114">
        <v>0.7</v>
      </c>
      <c r="O52" s="114">
        <v>75778.039999999994</v>
      </c>
      <c r="P52" s="114">
        <v>102.72</v>
      </c>
      <c r="Q52" s="114">
        <v>77.84</v>
      </c>
      <c r="R52" s="114">
        <v>0.01</v>
      </c>
      <c r="S52" s="114">
        <v>0.28999999999999998</v>
      </c>
      <c r="T52" s="114">
        <v>0.04</v>
      </c>
    </row>
    <row r="53" spans="2:20">
      <c r="B53" s="60" t="s">
        <v>374</v>
      </c>
      <c r="C53" s="90">
        <v>1110915</v>
      </c>
      <c r="D53" s="90" t="s">
        <v>154</v>
      </c>
      <c r="E53" s="90"/>
      <c r="F53" s="90">
        <v>1063</v>
      </c>
      <c r="G53" s="90" t="s">
        <v>375</v>
      </c>
      <c r="H53" s="90" t="s">
        <v>373</v>
      </c>
      <c r="I53" s="90" t="s">
        <v>183</v>
      </c>
      <c r="J53" s="101"/>
      <c r="K53" s="90">
        <v>8.93</v>
      </c>
      <c r="L53" s="90" t="s">
        <v>185</v>
      </c>
      <c r="M53" s="114">
        <v>5.15</v>
      </c>
      <c r="N53" s="114">
        <v>4.2699999999999996</v>
      </c>
      <c r="O53" s="114">
        <v>56060</v>
      </c>
      <c r="P53" s="114">
        <v>129.56</v>
      </c>
      <c r="Q53" s="114">
        <v>72.63</v>
      </c>
      <c r="R53" s="114">
        <v>0</v>
      </c>
      <c r="S53" s="114">
        <v>0.27</v>
      </c>
      <c r="T53" s="114">
        <v>0.03</v>
      </c>
    </row>
    <row r="54" spans="2:20">
      <c r="B54" s="60" t="s">
        <v>376</v>
      </c>
      <c r="C54" s="90">
        <v>3900206</v>
      </c>
      <c r="D54" s="90" t="s">
        <v>154</v>
      </c>
      <c r="E54" s="90"/>
      <c r="F54" s="90">
        <v>390</v>
      </c>
      <c r="G54" s="90" t="s">
        <v>352</v>
      </c>
      <c r="H54" s="90" t="s">
        <v>373</v>
      </c>
      <c r="I54" s="90" t="s">
        <v>183</v>
      </c>
      <c r="J54" s="101"/>
      <c r="K54" s="90">
        <v>1.1599999999999999</v>
      </c>
      <c r="L54" s="90" t="s">
        <v>185</v>
      </c>
      <c r="M54" s="114">
        <v>4.25</v>
      </c>
      <c r="N54" s="114">
        <v>1.08</v>
      </c>
      <c r="O54" s="114">
        <v>0.19</v>
      </c>
      <c r="P54" s="114">
        <v>128.24</v>
      </c>
      <c r="Q54" s="114">
        <v>0</v>
      </c>
      <c r="R54" s="114">
        <v>0</v>
      </c>
      <c r="S54" s="114">
        <v>0</v>
      </c>
      <c r="T54" s="114">
        <v>0</v>
      </c>
    </row>
    <row r="55" spans="2:20">
      <c r="B55" s="60" t="s">
        <v>377</v>
      </c>
      <c r="C55" s="90">
        <v>7590110</v>
      </c>
      <c r="D55" s="90" t="s">
        <v>154</v>
      </c>
      <c r="E55" s="90"/>
      <c r="F55" s="90">
        <v>759</v>
      </c>
      <c r="G55" s="90" t="s">
        <v>352</v>
      </c>
      <c r="H55" s="90" t="s">
        <v>373</v>
      </c>
      <c r="I55" s="90" t="s">
        <v>183</v>
      </c>
      <c r="J55" s="101"/>
      <c r="K55" s="90">
        <v>0.74</v>
      </c>
      <c r="L55" s="90" t="s">
        <v>185</v>
      </c>
      <c r="M55" s="114">
        <v>4.55</v>
      </c>
      <c r="N55" s="114">
        <v>1.19</v>
      </c>
      <c r="O55" s="114">
        <v>32818.400000000001</v>
      </c>
      <c r="P55" s="114">
        <v>124.26</v>
      </c>
      <c r="Q55" s="114">
        <v>40.78</v>
      </c>
      <c r="R55" s="114">
        <v>0.01</v>
      </c>
      <c r="S55" s="114">
        <v>0.15</v>
      </c>
      <c r="T55" s="114">
        <v>0.02</v>
      </c>
    </row>
    <row r="56" spans="2:20">
      <c r="B56" s="60" t="s">
        <v>378</v>
      </c>
      <c r="C56" s="90">
        <v>1260397</v>
      </c>
      <c r="D56" s="90" t="s">
        <v>154</v>
      </c>
      <c r="E56" s="90"/>
      <c r="F56" s="90">
        <v>126</v>
      </c>
      <c r="G56" s="90" t="s">
        <v>352</v>
      </c>
      <c r="H56" s="90" t="s">
        <v>373</v>
      </c>
      <c r="I56" s="90" t="s">
        <v>181</v>
      </c>
      <c r="J56" s="101"/>
      <c r="K56" s="90">
        <v>3.08</v>
      </c>
      <c r="L56" s="90" t="s">
        <v>185</v>
      </c>
      <c r="M56" s="114">
        <v>5.0999999999999996</v>
      </c>
      <c r="N56" s="114">
        <v>1.93</v>
      </c>
      <c r="O56" s="114">
        <v>67027</v>
      </c>
      <c r="P56" s="114">
        <v>133.72999999999999</v>
      </c>
      <c r="Q56" s="114">
        <v>89.64</v>
      </c>
      <c r="R56" s="114">
        <v>0</v>
      </c>
      <c r="S56" s="114">
        <v>0.33</v>
      </c>
      <c r="T56" s="114">
        <v>0.04</v>
      </c>
    </row>
    <row r="57" spans="2:20">
      <c r="B57" s="60" t="s">
        <v>379</v>
      </c>
      <c r="C57" s="90">
        <v>1260462</v>
      </c>
      <c r="D57" s="90" t="s">
        <v>154</v>
      </c>
      <c r="E57" s="90"/>
      <c r="F57" s="90">
        <v>126</v>
      </c>
      <c r="G57" s="90" t="s">
        <v>352</v>
      </c>
      <c r="H57" s="90" t="s">
        <v>373</v>
      </c>
      <c r="I57" s="90" t="s">
        <v>181</v>
      </c>
      <c r="J57" s="101"/>
      <c r="K57" s="90">
        <v>1.46</v>
      </c>
      <c r="L57" s="90" t="s">
        <v>185</v>
      </c>
      <c r="M57" s="114">
        <v>5.3</v>
      </c>
      <c r="N57" s="114">
        <v>1.23</v>
      </c>
      <c r="O57" s="114">
        <v>46428.2</v>
      </c>
      <c r="P57" s="114">
        <v>123.15</v>
      </c>
      <c r="Q57" s="114">
        <v>57.18</v>
      </c>
      <c r="R57" s="114">
        <v>0.01</v>
      </c>
      <c r="S57" s="114">
        <v>0.21</v>
      </c>
      <c r="T57" s="114">
        <v>0.03</v>
      </c>
    </row>
    <row r="58" spans="2:20">
      <c r="B58" s="60" t="s">
        <v>380</v>
      </c>
      <c r="C58" s="90">
        <v>1260488</v>
      </c>
      <c r="D58" s="90" t="s">
        <v>154</v>
      </c>
      <c r="E58" s="90"/>
      <c r="F58" s="90">
        <v>126</v>
      </c>
      <c r="G58" s="90" t="s">
        <v>352</v>
      </c>
      <c r="H58" s="90" t="s">
        <v>373</v>
      </c>
      <c r="I58" s="90" t="s">
        <v>181</v>
      </c>
      <c r="J58" s="101"/>
      <c r="K58" s="90">
        <v>2.48</v>
      </c>
      <c r="L58" s="90" t="s">
        <v>185</v>
      </c>
      <c r="M58" s="114">
        <v>6.5</v>
      </c>
      <c r="N58" s="114">
        <v>1.05</v>
      </c>
      <c r="O58" s="114">
        <v>683.6</v>
      </c>
      <c r="P58" s="114">
        <v>129.63</v>
      </c>
      <c r="Q58" s="114">
        <v>0.89</v>
      </c>
      <c r="R58" s="114">
        <v>0</v>
      </c>
      <c r="S58" s="114">
        <v>0</v>
      </c>
      <c r="T58" s="114">
        <v>0</v>
      </c>
    </row>
    <row r="59" spans="2:20">
      <c r="B59" s="60" t="s">
        <v>381</v>
      </c>
      <c r="C59" s="90">
        <v>1260306</v>
      </c>
      <c r="D59" s="90" t="s">
        <v>154</v>
      </c>
      <c r="E59" s="90"/>
      <c r="F59" s="90">
        <v>126</v>
      </c>
      <c r="G59" s="90" t="s">
        <v>352</v>
      </c>
      <c r="H59" s="90" t="s">
        <v>373</v>
      </c>
      <c r="I59" s="90" t="s">
        <v>181</v>
      </c>
      <c r="J59" s="101"/>
      <c r="K59" s="90">
        <v>1.23</v>
      </c>
      <c r="L59" s="90" t="s">
        <v>185</v>
      </c>
      <c r="M59" s="114">
        <v>4.95</v>
      </c>
      <c r="N59" s="114">
        <v>1.25</v>
      </c>
      <c r="O59" s="114">
        <v>41500.559999999998</v>
      </c>
      <c r="P59" s="114">
        <v>128.46</v>
      </c>
      <c r="Q59" s="114">
        <v>53.31</v>
      </c>
      <c r="R59" s="114">
        <v>0.01</v>
      </c>
      <c r="S59" s="114">
        <v>0.2</v>
      </c>
      <c r="T59" s="114">
        <v>0.03</v>
      </c>
    </row>
    <row r="60" spans="2:20">
      <c r="B60" s="60" t="s">
        <v>382</v>
      </c>
      <c r="C60" s="90">
        <v>1260546</v>
      </c>
      <c r="D60" s="90" t="s">
        <v>154</v>
      </c>
      <c r="E60" s="90"/>
      <c r="F60" s="90">
        <v>126</v>
      </c>
      <c r="G60" s="90" t="s">
        <v>352</v>
      </c>
      <c r="H60" s="90" t="s">
        <v>373</v>
      </c>
      <c r="I60" s="90" t="s">
        <v>181</v>
      </c>
      <c r="J60" s="101"/>
      <c r="K60" s="90">
        <v>5.0599999999999996</v>
      </c>
      <c r="L60" s="90" t="s">
        <v>185</v>
      </c>
      <c r="M60" s="114">
        <v>5.35</v>
      </c>
      <c r="N60" s="114">
        <v>2.86</v>
      </c>
      <c r="O60" s="114">
        <v>96306</v>
      </c>
      <c r="P60" s="114">
        <v>117.25</v>
      </c>
      <c r="Q60" s="114">
        <v>112.92</v>
      </c>
      <c r="R60" s="114">
        <v>0</v>
      </c>
      <c r="S60" s="114">
        <v>0.41</v>
      </c>
      <c r="T60" s="114">
        <v>0.05</v>
      </c>
    </row>
    <row r="61" spans="2:20">
      <c r="B61" s="60" t="s">
        <v>383</v>
      </c>
      <c r="C61" s="90">
        <v>1260603</v>
      </c>
      <c r="D61" s="90" t="s">
        <v>154</v>
      </c>
      <c r="E61" s="90"/>
      <c r="F61" s="90">
        <v>126</v>
      </c>
      <c r="G61" s="90" t="s">
        <v>352</v>
      </c>
      <c r="H61" s="90" t="s">
        <v>373</v>
      </c>
      <c r="I61" s="90" t="s">
        <v>181</v>
      </c>
      <c r="J61" s="101"/>
      <c r="K61" s="90">
        <v>7.67</v>
      </c>
      <c r="L61" s="90" t="s">
        <v>185</v>
      </c>
      <c r="M61" s="114">
        <v>4</v>
      </c>
      <c r="N61" s="114">
        <v>3.96</v>
      </c>
      <c r="O61" s="114">
        <v>52112</v>
      </c>
      <c r="P61" s="114">
        <v>100.6</v>
      </c>
      <c r="Q61" s="114">
        <v>52.42</v>
      </c>
      <c r="R61" s="114">
        <v>0</v>
      </c>
      <c r="S61" s="114">
        <v>0.19</v>
      </c>
      <c r="T61" s="114">
        <v>0.03</v>
      </c>
    </row>
    <row r="62" spans="2:20">
      <c r="B62" s="60" t="s">
        <v>384</v>
      </c>
      <c r="C62" s="90">
        <v>1119825</v>
      </c>
      <c r="D62" s="90" t="s">
        <v>154</v>
      </c>
      <c r="E62" s="90"/>
      <c r="F62" s="90">
        <v>1291</v>
      </c>
      <c r="G62" s="90" t="s">
        <v>333</v>
      </c>
      <c r="H62" s="90" t="s">
        <v>373</v>
      </c>
      <c r="I62" s="90" t="s">
        <v>183</v>
      </c>
      <c r="J62" s="101"/>
      <c r="K62" s="90">
        <v>3.43</v>
      </c>
      <c r="L62" s="90" t="s">
        <v>185</v>
      </c>
      <c r="M62" s="114">
        <v>3.55</v>
      </c>
      <c r="N62" s="114">
        <v>0.83</v>
      </c>
      <c r="O62" s="114">
        <v>107881.2</v>
      </c>
      <c r="P62" s="114">
        <v>118.35</v>
      </c>
      <c r="Q62" s="114">
        <v>127.68</v>
      </c>
      <c r="R62" s="114">
        <v>0.02</v>
      </c>
      <c r="S62" s="114">
        <v>0.47</v>
      </c>
      <c r="T62" s="114">
        <v>0.06</v>
      </c>
    </row>
    <row r="63" spans="2:20">
      <c r="B63" s="60" t="s">
        <v>385</v>
      </c>
      <c r="C63" s="90">
        <v>1134147</v>
      </c>
      <c r="D63" s="90" t="s">
        <v>154</v>
      </c>
      <c r="E63" s="90"/>
      <c r="F63" s="90">
        <v>1291</v>
      </c>
      <c r="G63" s="90" t="s">
        <v>333</v>
      </c>
      <c r="H63" s="90" t="s">
        <v>373</v>
      </c>
      <c r="I63" s="90" t="s">
        <v>183</v>
      </c>
      <c r="J63" s="101"/>
      <c r="K63" s="90">
        <v>6.14</v>
      </c>
      <c r="L63" s="90" t="s">
        <v>185</v>
      </c>
      <c r="M63" s="114">
        <v>1.5</v>
      </c>
      <c r="N63" s="114">
        <v>1.48</v>
      </c>
      <c r="O63" s="114">
        <v>67635.520000000004</v>
      </c>
      <c r="P63" s="114">
        <v>101.47</v>
      </c>
      <c r="Q63" s="114">
        <v>68.63</v>
      </c>
      <c r="R63" s="114">
        <v>0.01</v>
      </c>
      <c r="S63" s="114">
        <v>0.25</v>
      </c>
      <c r="T63" s="114">
        <v>0.03</v>
      </c>
    </row>
    <row r="64" spans="2:20">
      <c r="B64" s="60" t="s">
        <v>386</v>
      </c>
      <c r="C64" s="90">
        <v>1095066</v>
      </c>
      <c r="D64" s="90" t="s">
        <v>154</v>
      </c>
      <c r="E64" s="90"/>
      <c r="F64" s="90">
        <v>1291</v>
      </c>
      <c r="G64" s="90" t="s">
        <v>333</v>
      </c>
      <c r="H64" s="90" t="s">
        <v>373</v>
      </c>
      <c r="I64" s="90" t="s">
        <v>183</v>
      </c>
      <c r="J64" s="101"/>
      <c r="K64" s="90">
        <v>2.38</v>
      </c>
      <c r="L64" s="90" t="s">
        <v>185</v>
      </c>
      <c r="M64" s="114">
        <v>4.6500000000000004</v>
      </c>
      <c r="N64" s="114">
        <v>0.81</v>
      </c>
      <c r="O64" s="114">
        <v>32803.79</v>
      </c>
      <c r="P64" s="114">
        <v>130.22</v>
      </c>
      <c r="Q64" s="114">
        <v>42.72</v>
      </c>
      <c r="R64" s="114">
        <v>0.01</v>
      </c>
      <c r="S64" s="114">
        <v>0.16</v>
      </c>
      <c r="T64" s="114">
        <v>0.02</v>
      </c>
    </row>
    <row r="65" spans="2:20">
      <c r="B65" s="60" t="s">
        <v>387</v>
      </c>
      <c r="C65" s="90">
        <v>1120799</v>
      </c>
      <c r="D65" s="90" t="s">
        <v>154</v>
      </c>
      <c r="E65" s="90"/>
      <c r="F65" s="90">
        <v>767</v>
      </c>
      <c r="G65" s="90" t="s">
        <v>369</v>
      </c>
      <c r="H65" s="90" t="s">
        <v>373</v>
      </c>
      <c r="I65" s="90" t="s">
        <v>181</v>
      </c>
      <c r="J65" s="101"/>
      <c r="K65" s="90">
        <v>2.63</v>
      </c>
      <c r="L65" s="90" t="s">
        <v>185</v>
      </c>
      <c r="M65" s="114">
        <v>3.6</v>
      </c>
      <c r="N65" s="114">
        <v>1.07</v>
      </c>
      <c r="O65" s="114">
        <v>148459</v>
      </c>
      <c r="P65" s="114">
        <v>113.5</v>
      </c>
      <c r="Q65" s="114">
        <v>168.5</v>
      </c>
      <c r="R65" s="114">
        <v>0.04</v>
      </c>
      <c r="S65" s="114">
        <v>0.62</v>
      </c>
      <c r="T65" s="114">
        <v>0.08</v>
      </c>
    </row>
    <row r="66" spans="2:20">
      <c r="B66" s="60" t="s">
        <v>388</v>
      </c>
      <c r="C66" s="90">
        <v>1119213</v>
      </c>
      <c r="D66" s="90" t="s">
        <v>154</v>
      </c>
      <c r="E66" s="90"/>
      <c r="F66" s="90">
        <v>1367</v>
      </c>
      <c r="G66" s="90" t="s">
        <v>369</v>
      </c>
      <c r="H66" s="90" t="s">
        <v>373</v>
      </c>
      <c r="I66" s="90" t="s">
        <v>183</v>
      </c>
      <c r="J66" s="101"/>
      <c r="K66" s="90">
        <v>3.23</v>
      </c>
      <c r="L66" s="90" t="s">
        <v>185</v>
      </c>
      <c r="M66" s="114">
        <v>3.9</v>
      </c>
      <c r="N66" s="114">
        <v>1.2</v>
      </c>
      <c r="O66" s="114">
        <v>70172</v>
      </c>
      <c r="P66" s="114">
        <v>117.05</v>
      </c>
      <c r="Q66" s="114">
        <v>82.14</v>
      </c>
      <c r="R66" s="114">
        <v>0.04</v>
      </c>
      <c r="S66" s="114">
        <v>0.3</v>
      </c>
      <c r="T66" s="114">
        <v>0.04</v>
      </c>
    </row>
    <row r="67" spans="2:20">
      <c r="B67" s="60" t="s">
        <v>389</v>
      </c>
      <c r="C67" s="90">
        <v>1128875</v>
      </c>
      <c r="D67" s="90" t="s">
        <v>154</v>
      </c>
      <c r="E67" s="90"/>
      <c r="F67" s="90">
        <v>1367</v>
      </c>
      <c r="G67" s="90" t="s">
        <v>369</v>
      </c>
      <c r="H67" s="90" t="s">
        <v>373</v>
      </c>
      <c r="I67" s="90" t="s">
        <v>183</v>
      </c>
      <c r="J67" s="101"/>
      <c r="K67" s="90">
        <v>5.07</v>
      </c>
      <c r="L67" s="90" t="s">
        <v>185</v>
      </c>
      <c r="M67" s="114">
        <v>2.8</v>
      </c>
      <c r="N67" s="114">
        <v>1.69</v>
      </c>
      <c r="O67" s="114">
        <v>140000</v>
      </c>
      <c r="P67" s="114">
        <v>105.97</v>
      </c>
      <c r="Q67" s="114">
        <v>148.36000000000001</v>
      </c>
      <c r="R67" s="114">
        <v>0.06</v>
      </c>
      <c r="S67" s="114">
        <v>0.54</v>
      </c>
      <c r="T67" s="114">
        <v>7.0000000000000007E-2</v>
      </c>
    </row>
    <row r="68" spans="2:20">
      <c r="B68" s="60" t="s">
        <v>390</v>
      </c>
      <c r="C68" s="90">
        <v>1134030</v>
      </c>
      <c r="D68" s="90" t="s">
        <v>154</v>
      </c>
      <c r="E68" s="90"/>
      <c r="F68" s="90">
        <v>1367</v>
      </c>
      <c r="G68" s="90" t="s">
        <v>369</v>
      </c>
      <c r="H68" s="90" t="s">
        <v>373</v>
      </c>
      <c r="I68" s="90" t="s">
        <v>183</v>
      </c>
      <c r="J68" s="101"/>
      <c r="K68" s="90">
        <v>8.15</v>
      </c>
      <c r="L68" s="90" t="s">
        <v>185</v>
      </c>
      <c r="M68" s="114">
        <v>2.4</v>
      </c>
      <c r="N68" s="114">
        <v>2.58</v>
      </c>
      <c r="O68" s="114">
        <v>72474</v>
      </c>
      <c r="P68" s="114">
        <v>98.69</v>
      </c>
      <c r="Q68" s="114">
        <v>71.52</v>
      </c>
      <c r="R68" s="114">
        <v>0.04</v>
      </c>
      <c r="S68" s="114">
        <v>0.26</v>
      </c>
      <c r="T68" s="114">
        <v>0.03</v>
      </c>
    </row>
    <row r="69" spans="2:20">
      <c r="B69" s="60" t="s">
        <v>391</v>
      </c>
      <c r="C69" s="90">
        <v>1134048</v>
      </c>
      <c r="D69" s="90" t="s">
        <v>154</v>
      </c>
      <c r="E69" s="90"/>
      <c r="F69" s="90">
        <v>1367</v>
      </c>
      <c r="G69" s="90" t="s">
        <v>369</v>
      </c>
      <c r="H69" s="90" t="s">
        <v>373</v>
      </c>
      <c r="I69" s="90" t="s">
        <v>183</v>
      </c>
      <c r="J69" s="101"/>
      <c r="K69" s="90">
        <v>8.94</v>
      </c>
      <c r="L69" s="90" t="s">
        <v>185</v>
      </c>
      <c r="M69" s="114">
        <v>2.4</v>
      </c>
      <c r="N69" s="114">
        <v>2.72</v>
      </c>
      <c r="O69" s="114">
        <v>39083</v>
      </c>
      <c r="P69" s="114">
        <v>97.39</v>
      </c>
      <c r="Q69" s="114">
        <v>38.06</v>
      </c>
      <c r="R69" s="114">
        <v>0.02</v>
      </c>
      <c r="S69" s="114">
        <v>0.14000000000000001</v>
      </c>
      <c r="T69" s="114">
        <v>0.02</v>
      </c>
    </row>
    <row r="70" spans="2:20">
      <c r="B70" s="60" t="s">
        <v>392</v>
      </c>
      <c r="C70" s="90">
        <v>1132950</v>
      </c>
      <c r="D70" s="90" t="s">
        <v>154</v>
      </c>
      <c r="E70" s="90"/>
      <c r="F70" s="90">
        <v>1324</v>
      </c>
      <c r="G70" s="90" t="s">
        <v>369</v>
      </c>
      <c r="H70" s="90" t="s">
        <v>373</v>
      </c>
      <c r="I70" s="90" t="s">
        <v>183</v>
      </c>
      <c r="J70" s="101"/>
      <c r="K70" s="90">
        <v>6.51</v>
      </c>
      <c r="L70" s="90" t="s">
        <v>185</v>
      </c>
      <c r="M70" s="114">
        <v>2.3199999999999998</v>
      </c>
      <c r="N70" s="114">
        <v>2.34</v>
      </c>
      <c r="O70" s="114">
        <v>30867</v>
      </c>
      <c r="P70" s="114">
        <v>99.96</v>
      </c>
      <c r="Q70" s="114">
        <v>30.86</v>
      </c>
      <c r="R70" s="114">
        <v>0.01</v>
      </c>
      <c r="S70" s="114">
        <v>0.11</v>
      </c>
      <c r="T70" s="114">
        <v>0.01</v>
      </c>
    </row>
    <row r="71" spans="2:20">
      <c r="B71" s="60" t="s">
        <v>393</v>
      </c>
      <c r="C71" s="90">
        <v>1136050</v>
      </c>
      <c r="D71" s="90" t="s">
        <v>154</v>
      </c>
      <c r="E71" s="90"/>
      <c r="F71" s="90">
        <v>1324</v>
      </c>
      <c r="G71" s="90" t="s">
        <v>369</v>
      </c>
      <c r="H71" s="90" t="s">
        <v>373</v>
      </c>
      <c r="I71" s="90" t="s">
        <v>181</v>
      </c>
      <c r="J71" s="101"/>
      <c r="K71" s="90">
        <v>7.71</v>
      </c>
      <c r="L71" s="90" t="s">
        <v>185</v>
      </c>
      <c r="M71" s="114">
        <v>2.48</v>
      </c>
      <c r="N71" s="114">
        <v>2.5</v>
      </c>
      <c r="O71" s="114">
        <v>179264</v>
      </c>
      <c r="P71" s="114">
        <v>100.95</v>
      </c>
      <c r="Q71" s="114">
        <v>180.97</v>
      </c>
      <c r="R71" s="114">
        <v>0.04</v>
      </c>
      <c r="S71" s="114">
        <v>0.66</v>
      </c>
      <c r="T71" s="114">
        <v>0.09</v>
      </c>
    </row>
    <row r="72" spans="2:20">
      <c r="B72" s="60" t="s">
        <v>394</v>
      </c>
      <c r="C72" s="90">
        <v>1120120</v>
      </c>
      <c r="D72" s="90" t="s">
        <v>154</v>
      </c>
      <c r="E72" s="90"/>
      <c r="F72" s="90">
        <v>1324</v>
      </c>
      <c r="G72" s="90" t="s">
        <v>369</v>
      </c>
      <c r="H72" s="90" t="s">
        <v>373</v>
      </c>
      <c r="I72" s="90" t="s">
        <v>181</v>
      </c>
      <c r="J72" s="101"/>
      <c r="K72" s="90">
        <v>4.22</v>
      </c>
      <c r="L72" s="90" t="s">
        <v>185</v>
      </c>
      <c r="M72" s="114">
        <v>4.4000000000000004</v>
      </c>
      <c r="N72" s="114">
        <v>1.43</v>
      </c>
      <c r="O72" s="114">
        <v>101750</v>
      </c>
      <c r="P72" s="114">
        <v>118.93</v>
      </c>
      <c r="Q72" s="114">
        <v>121.01</v>
      </c>
      <c r="R72" s="114">
        <v>0.01</v>
      </c>
      <c r="S72" s="114">
        <v>0.44</v>
      </c>
      <c r="T72" s="114">
        <v>0.06</v>
      </c>
    </row>
    <row r="73" spans="2:20">
      <c r="B73" s="60" t="s">
        <v>395</v>
      </c>
      <c r="C73" s="90">
        <v>3230091</v>
      </c>
      <c r="D73" s="90" t="s">
        <v>154</v>
      </c>
      <c r="E73" s="90"/>
      <c r="F73" s="90">
        <v>323</v>
      </c>
      <c r="G73" s="90" t="s">
        <v>352</v>
      </c>
      <c r="H73" s="90" t="s">
        <v>373</v>
      </c>
      <c r="I73" s="90" t="s">
        <v>183</v>
      </c>
      <c r="J73" s="101"/>
      <c r="K73" s="90">
        <v>3.19</v>
      </c>
      <c r="L73" s="90" t="s">
        <v>185</v>
      </c>
      <c r="M73" s="114">
        <v>5.0999999999999996</v>
      </c>
      <c r="N73" s="114">
        <v>1.07</v>
      </c>
      <c r="O73" s="114">
        <v>65766.240000000005</v>
      </c>
      <c r="P73" s="114">
        <v>124.46</v>
      </c>
      <c r="Q73" s="114">
        <v>81.849999999999994</v>
      </c>
      <c r="R73" s="114">
        <v>0.01</v>
      </c>
      <c r="S73" s="114">
        <v>0.3</v>
      </c>
      <c r="T73" s="114">
        <v>0.04</v>
      </c>
    </row>
    <row r="74" spans="2:20">
      <c r="B74" s="60" t="s">
        <v>396</v>
      </c>
      <c r="C74" s="90">
        <v>3230083</v>
      </c>
      <c r="D74" s="90" t="s">
        <v>154</v>
      </c>
      <c r="E74" s="90"/>
      <c r="F74" s="90">
        <v>323</v>
      </c>
      <c r="G74" s="90" t="s">
        <v>352</v>
      </c>
      <c r="H74" s="90" t="s">
        <v>373</v>
      </c>
      <c r="I74" s="90" t="s">
        <v>183</v>
      </c>
      <c r="J74" s="101"/>
      <c r="K74" s="90">
        <v>0.66</v>
      </c>
      <c r="L74" s="90" t="s">
        <v>185</v>
      </c>
      <c r="M74" s="114">
        <v>4.7</v>
      </c>
      <c r="N74" s="114">
        <v>0.43</v>
      </c>
      <c r="O74" s="114">
        <v>0.08</v>
      </c>
      <c r="P74" s="114">
        <v>120.54</v>
      </c>
      <c r="Q74" s="114">
        <v>0</v>
      </c>
      <c r="R74" s="114">
        <v>0</v>
      </c>
      <c r="S74" s="114">
        <v>0</v>
      </c>
      <c r="T74" s="114">
        <v>0</v>
      </c>
    </row>
    <row r="75" spans="2:20">
      <c r="B75" s="60" t="s">
        <v>397</v>
      </c>
      <c r="C75" s="90">
        <v>3230125</v>
      </c>
      <c r="D75" s="90" t="s">
        <v>154</v>
      </c>
      <c r="E75" s="90"/>
      <c r="F75" s="90">
        <v>323</v>
      </c>
      <c r="G75" s="90" t="s">
        <v>352</v>
      </c>
      <c r="H75" s="90" t="s">
        <v>373</v>
      </c>
      <c r="I75" s="90" t="s">
        <v>183</v>
      </c>
      <c r="J75" s="101"/>
      <c r="K75" s="90">
        <v>3.51</v>
      </c>
      <c r="L75" s="90" t="s">
        <v>185</v>
      </c>
      <c r="M75" s="114">
        <v>4.9000000000000004</v>
      </c>
      <c r="N75" s="114">
        <v>1.58</v>
      </c>
      <c r="O75" s="114">
        <v>8812.6299999999992</v>
      </c>
      <c r="P75" s="114">
        <v>115.23</v>
      </c>
      <c r="Q75" s="114">
        <v>10.16</v>
      </c>
      <c r="R75" s="114">
        <v>0</v>
      </c>
      <c r="S75" s="114">
        <v>0.04</v>
      </c>
      <c r="T75" s="114">
        <v>0</v>
      </c>
    </row>
    <row r="76" spans="2:20">
      <c r="B76" s="60" t="s">
        <v>398</v>
      </c>
      <c r="C76" s="90">
        <v>3230141</v>
      </c>
      <c r="D76" s="90" t="s">
        <v>154</v>
      </c>
      <c r="E76" s="90"/>
      <c r="F76" s="90">
        <v>323</v>
      </c>
      <c r="G76" s="90" t="s">
        <v>352</v>
      </c>
      <c r="H76" s="90" t="s">
        <v>373</v>
      </c>
      <c r="I76" s="90" t="s">
        <v>183</v>
      </c>
      <c r="J76" s="101"/>
      <c r="K76" s="90">
        <v>3.48</v>
      </c>
      <c r="L76" s="90" t="s">
        <v>185</v>
      </c>
      <c r="M76" s="114">
        <v>3.4</v>
      </c>
      <c r="N76" s="114">
        <v>1.22</v>
      </c>
      <c r="O76" s="114">
        <v>51153.74</v>
      </c>
      <c r="P76" s="114">
        <v>109.45</v>
      </c>
      <c r="Q76" s="114">
        <v>55.99</v>
      </c>
      <c r="R76" s="114">
        <v>0.01</v>
      </c>
      <c r="S76" s="114">
        <v>0.21</v>
      </c>
      <c r="T76" s="114">
        <v>0.03</v>
      </c>
    </row>
    <row r="77" spans="2:20">
      <c r="B77" s="60" t="s">
        <v>399</v>
      </c>
      <c r="C77" s="90">
        <v>3230190</v>
      </c>
      <c r="D77" s="90" t="s">
        <v>154</v>
      </c>
      <c r="E77" s="90"/>
      <c r="F77" s="90">
        <v>323</v>
      </c>
      <c r="G77" s="90" t="s">
        <v>352</v>
      </c>
      <c r="H77" s="90" t="s">
        <v>373</v>
      </c>
      <c r="I77" s="90" t="s">
        <v>183</v>
      </c>
      <c r="J77" s="101"/>
      <c r="K77" s="90">
        <v>7.29</v>
      </c>
      <c r="L77" s="90" t="s">
        <v>185</v>
      </c>
      <c r="M77" s="114">
        <v>1.76</v>
      </c>
      <c r="N77" s="114">
        <v>2.4</v>
      </c>
      <c r="O77" s="114">
        <v>119390.57</v>
      </c>
      <c r="P77" s="114">
        <v>95.9</v>
      </c>
      <c r="Q77" s="114">
        <v>114.5</v>
      </c>
      <c r="R77" s="114">
        <v>0.04</v>
      </c>
      <c r="S77" s="114">
        <v>0.42</v>
      </c>
      <c r="T77" s="114">
        <v>0.05</v>
      </c>
    </row>
    <row r="78" spans="2:20">
      <c r="B78" s="60" t="s">
        <v>400</v>
      </c>
      <c r="C78" s="90">
        <v>3230232</v>
      </c>
      <c r="D78" s="90" t="s">
        <v>154</v>
      </c>
      <c r="E78" s="90"/>
      <c r="F78" s="90">
        <v>323</v>
      </c>
      <c r="G78" s="90" t="s">
        <v>352</v>
      </c>
      <c r="H78" s="90" t="s">
        <v>373</v>
      </c>
      <c r="I78" s="90" t="s">
        <v>183</v>
      </c>
      <c r="J78" s="101"/>
      <c r="K78" s="90">
        <v>7.68</v>
      </c>
      <c r="L78" s="90" t="s">
        <v>185</v>
      </c>
      <c r="M78" s="114">
        <v>2.15</v>
      </c>
      <c r="N78" s="114">
        <v>2.64</v>
      </c>
      <c r="O78" s="114">
        <v>95843.88</v>
      </c>
      <c r="P78" s="114">
        <v>97.4</v>
      </c>
      <c r="Q78" s="114">
        <v>93.35</v>
      </c>
      <c r="R78" s="114">
        <v>0.02</v>
      </c>
      <c r="S78" s="114">
        <v>0.34</v>
      </c>
      <c r="T78" s="114">
        <v>0.04</v>
      </c>
    </row>
    <row r="79" spans="2:20">
      <c r="B79" s="60" t="s">
        <v>401</v>
      </c>
      <c r="C79" s="90">
        <v>1103670</v>
      </c>
      <c r="D79" s="90" t="s">
        <v>154</v>
      </c>
      <c r="E79" s="90"/>
      <c r="F79" s="90">
        <v>566</v>
      </c>
      <c r="G79" s="90" t="s">
        <v>369</v>
      </c>
      <c r="H79" s="90" t="s">
        <v>373</v>
      </c>
      <c r="I79" s="90" t="s">
        <v>181</v>
      </c>
      <c r="J79" s="101"/>
      <c r="K79" s="90">
        <v>2.87</v>
      </c>
      <c r="L79" s="90" t="s">
        <v>185</v>
      </c>
      <c r="M79" s="114">
        <v>4.05</v>
      </c>
      <c r="N79" s="114">
        <v>0.88</v>
      </c>
      <c r="O79" s="114">
        <v>26250.02</v>
      </c>
      <c r="P79" s="114">
        <v>132.52000000000001</v>
      </c>
      <c r="Q79" s="114">
        <v>34.79</v>
      </c>
      <c r="R79" s="114">
        <v>0.01</v>
      </c>
      <c r="S79" s="114">
        <v>0.13</v>
      </c>
      <c r="T79" s="114">
        <v>0.02</v>
      </c>
    </row>
    <row r="80" spans="2:20">
      <c r="B80" s="60" t="s">
        <v>402</v>
      </c>
      <c r="C80" s="90">
        <v>5660048</v>
      </c>
      <c r="D80" s="90" t="s">
        <v>154</v>
      </c>
      <c r="E80" s="90"/>
      <c r="F80" s="90">
        <v>566</v>
      </c>
      <c r="G80" s="90" t="s">
        <v>369</v>
      </c>
      <c r="H80" s="90" t="s">
        <v>373</v>
      </c>
      <c r="I80" s="90" t="s">
        <v>181</v>
      </c>
      <c r="J80" s="101"/>
      <c r="K80" s="90">
        <v>1.5</v>
      </c>
      <c r="L80" s="90" t="s">
        <v>185</v>
      </c>
      <c r="M80" s="114">
        <v>4.28</v>
      </c>
      <c r="N80" s="114">
        <v>0.88</v>
      </c>
      <c r="O80" s="114">
        <v>8656.81</v>
      </c>
      <c r="P80" s="114">
        <v>127.54</v>
      </c>
      <c r="Q80" s="114">
        <v>11.04</v>
      </c>
      <c r="R80" s="114">
        <v>0</v>
      </c>
      <c r="S80" s="114">
        <v>0.04</v>
      </c>
      <c r="T80" s="114">
        <v>0.01</v>
      </c>
    </row>
    <row r="81" spans="2:20">
      <c r="B81" s="60" t="s">
        <v>403</v>
      </c>
      <c r="C81" s="90">
        <v>1139542</v>
      </c>
      <c r="D81" s="90" t="s">
        <v>154</v>
      </c>
      <c r="E81" s="90"/>
      <c r="F81" s="90">
        <v>1363</v>
      </c>
      <c r="G81" s="90" t="s">
        <v>172</v>
      </c>
      <c r="H81" s="90" t="s">
        <v>373</v>
      </c>
      <c r="I81" s="90" t="s">
        <v>183</v>
      </c>
      <c r="J81" s="101"/>
      <c r="K81" s="90">
        <v>5.97</v>
      </c>
      <c r="L81" s="90" t="s">
        <v>185</v>
      </c>
      <c r="M81" s="114">
        <v>1.94</v>
      </c>
      <c r="N81" s="114">
        <v>1.84</v>
      </c>
      <c r="O81" s="114">
        <v>180000</v>
      </c>
      <c r="P81" s="114">
        <v>100.81</v>
      </c>
      <c r="Q81" s="114">
        <v>181.46</v>
      </c>
      <c r="R81" s="114">
        <v>0.02</v>
      </c>
      <c r="S81" s="114">
        <v>0.67</v>
      </c>
      <c r="T81" s="114">
        <v>0.09</v>
      </c>
    </row>
    <row r="82" spans="2:20">
      <c r="B82" s="60" t="s">
        <v>404</v>
      </c>
      <c r="C82" s="90">
        <v>1135417</v>
      </c>
      <c r="D82" s="90" t="s">
        <v>154</v>
      </c>
      <c r="E82" s="90"/>
      <c r="F82" s="90">
        <v>1527</v>
      </c>
      <c r="G82" s="90" t="s">
        <v>369</v>
      </c>
      <c r="H82" s="90" t="s">
        <v>373</v>
      </c>
      <c r="I82" s="90" t="s">
        <v>181</v>
      </c>
      <c r="J82" s="101"/>
      <c r="K82" s="90">
        <v>8.84</v>
      </c>
      <c r="L82" s="90" t="s">
        <v>185</v>
      </c>
      <c r="M82" s="114">
        <v>2.25</v>
      </c>
      <c r="N82" s="114">
        <v>2.54</v>
      </c>
      <c r="O82" s="114">
        <v>124839.33</v>
      </c>
      <c r="P82" s="114">
        <v>98.07</v>
      </c>
      <c r="Q82" s="114">
        <v>122.43</v>
      </c>
      <c r="R82" s="114">
        <v>0.03</v>
      </c>
      <c r="S82" s="114">
        <v>0.45</v>
      </c>
      <c r="T82" s="114">
        <v>0.06</v>
      </c>
    </row>
    <row r="83" spans="2:20">
      <c r="B83" s="60" t="s">
        <v>405</v>
      </c>
      <c r="C83" s="90">
        <v>1106657</v>
      </c>
      <c r="D83" s="90" t="s">
        <v>154</v>
      </c>
      <c r="E83" s="90"/>
      <c r="F83" s="90">
        <v>2384</v>
      </c>
      <c r="G83" s="90" t="s">
        <v>352</v>
      </c>
      <c r="H83" s="90" t="s">
        <v>373</v>
      </c>
      <c r="I83" s="90" t="s">
        <v>183</v>
      </c>
      <c r="J83" s="101"/>
      <c r="K83" s="90">
        <v>0.56999999999999995</v>
      </c>
      <c r="L83" s="90" t="s">
        <v>185</v>
      </c>
      <c r="M83" s="114">
        <v>4.7</v>
      </c>
      <c r="N83" s="114">
        <v>1.99</v>
      </c>
      <c r="O83" s="114">
        <v>20235.919999999998</v>
      </c>
      <c r="P83" s="114">
        <v>124.15</v>
      </c>
      <c r="Q83" s="114">
        <v>25.12</v>
      </c>
      <c r="R83" s="114">
        <v>0.05</v>
      </c>
      <c r="S83" s="114">
        <v>0.09</v>
      </c>
      <c r="T83" s="114">
        <v>0.01</v>
      </c>
    </row>
    <row r="84" spans="2:20">
      <c r="B84" s="60" t="s">
        <v>406</v>
      </c>
      <c r="C84" s="90">
        <v>1120021</v>
      </c>
      <c r="D84" s="90" t="s">
        <v>154</v>
      </c>
      <c r="E84" s="90"/>
      <c r="F84" s="90">
        <v>2384</v>
      </c>
      <c r="G84" s="90" t="s">
        <v>352</v>
      </c>
      <c r="H84" s="90" t="s">
        <v>373</v>
      </c>
      <c r="I84" s="90" t="s">
        <v>183</v>
      </c>
      <c r="J84" s="101"/>
      <c r="K84" s="90">
        <v>2.4300000000000002</v>
      </c>
      <c r="L84" s="90" t="s">
        <v>185</v>
      </c>
      <c r="M84" s="114">
        <v>3.9</v>
      </c>
      <c r="N84" s="114">
        <v>1.0900000000000001</v>
      </c>
      <c r="O84" s="114">
        <v>154696.71</v>
      </c>
      <c r="P84" s="114">
        <v>114.92</v>
      </c>
      <c r="Q84" s="114">
        <v>177.78</v>
      </c>
      <c r="R84" s="114">
        <v>0.04</v>
      </c>
      <c r="S84" s="114">
        <v>0.65</v>
      </c>
      <c r="T84" s="114">
        <v>0.09</v>
      </c>
    </row>
    <row r="85" spans="2:20">
      <c r="B85" s="60" t="s">
        <v>407</v>
      </c>
      <c r="C85" s="90">
        <v>1120823</v>
      </c>
      <c r="D85" s="90" t="s">
        <v>154</v>
      </c>
      <c r="E85" s="90"/>
      <c r="F85" s="90">
        <v>1239</v>
      </c>
      <c r="G85" s="90" t="s">
        <v>333</v>
      </c>
      <c r="H85" s="90" t="s">
        <v>322</v>
      </c>
      <c r="I85" s="90" t="s">
        <v>181</v>
      </c>
      <c r="J85" s="101"/>
      <c r="K85" s="90">
        <v>0.74</v>
      </c>
      <c r="L85" s="90" t="s">
        <v>185</v>
      </c>
      <c r="M85" s="114">
        <v>3.1</v>
      </c>
      <c r="N85" s="114">
        <v>0.9</v>
      </c>
      <c r="O85" s="114">
        <v>204000</v>
      </c>
      <c r="P85" s="114">
        <v>107.88</v>
      </c>
      <c r="Q85" s="114">
        <v>220.08</v>
      </c>
      <c r="R85" s="114">
        <v>0.18</v>
      </c>
      <c r="S85" s="114">
        <v>0.81</v>
      </c>
      <c r="T85" s="114">
        <v>0.11</v>
      </c>
    </row>
    <row r="86" spans="2:20">
      <c r="B86" s="60" t="s">
        <v>408</v>
      </c>
      <c r="C86" s="90">
        <v>1101005</v>
      </c>
      <c r="D86" s="90" t="s">
        <v>154</v>
      </c>
      <c r="E86" s="90"/>
      <c r="F86" s="90">
        <v>1239</v>
      </c>
      <c r="G86" s="90" t="s">
        <v>333</v>
      </c>
      <c r="H86" s="90" t="s">
        <v>322</v>
      </c>
      <c r="I86" s="90" t="s">
        <v>181</v>
      </c>
      <c r="J86" s="101"/>
      <c r="K86" s="90">
        <v>0.06</v>
      </c>
      <c r="L86" s="90" t="s">
        <v>185</v>
      </c>
      <c r="M86" s="114">
        <v>4.3</v>
      </c>
      <c r="N86" s="114">
        <v>3.33</v>
      </c>
      <c r="O86" s="114">
        <v>32759.34</v>
      </c>
      <c r="P86" s="114">
        <v>121.69</v>
      </c>
      <c r="Q86" s="114">
        <v>39.869999999999997</v>
      </c>
      <c r="R86" s="114">
        <v>0.03</v>
      </c>
      <c r="S86" s="114">
        <v>0.15</v>
      </c>
      <c r="T86" s="114">
        <v>0.02</v>
      </c>
    </row>
    <row r="87" spans="2:20">
      <c r="B87" s="60" t="s">
        <v>409</v>
      </c>
      <c r="C87" s="90">
        <v>1124080</v>
      </c>
      <c r="D87" s="90" t="s">
        <v>154</v>
      </c>
      <c r="E87" s="90"/>
      <c r="F87" s="90">
        <v>1239</v>
      </c>
      <c r="G87" s="90" t="s">
        <v>333</v>
      </c>
      <c r="H87" s="90" t="s">
        <v>322</v>
      </c>
      <c r="I87" s="90" t="s">
        <v>181</v>
      </c>
      <c r="J87" s="101"/>
      <c r="K87" s="90">
        <v>3.3</v>
      </c>
      <c r="L87" s="90" t="s">
        <v>185</v>
      </c>
      <c r="M87" s="114">
        <v>4.1500000000000004</v>
      </c>
      <c r="N87" s="114">
        <v>0.97</v>
      </c>
      <c r="O87" s="114">
        <v>35244</v>
      </c>
      <c r="P87" s="114">
        <v>115.68</v>
      </c>
      <c r="Q87" s="114">
        <v>40.770000000000003</v>
      </c>
      <c r="R87" s="114">
        <v>0.01</v>
      </c>
      <c r="S87" s="114">
        <v>0.15</v>
      </c>
      <c r="T87" s="114">
        <v>0.02</v>
      </c>
    </row>
    <row r="88" spans="2:20">
      <c r="B88" s="60" t="s">
        <v>410</v>
      </c>
      <c r="C88" s="90">
        <v>7390131</v>
      </c>
      <c r="D88" s="90" t="s">
        <v>154</v>
      </c>
      <c r="E88" s="90"/>
      <c r="F88" s="90">
        <v>739</v>
      </c>
      <c r="G88" s="90" t="s">
        <v>170</v>
      </c>
      <c r="H88" s="90" t="s">
        <v>322</v>
      </c>
      <c r="I88" s="90" t="s">
        <v>181</v>
      </c>
      <c r="J88" s="101"/>
      <c r="K88" s="90">
        <v>2.23</v>
      </c>
      <c r="L88" s="90" t="s">
        <v>185</v>
      </c>
      <c r="M88" s="114">
        <v>5</v>
      </c>
      <c r="N88" s="114">
        <v>1.1200000000000001</v>
      </c>
      <c r="O88" s="114">
        <v>16790.72</v>
      </c>
      <c r="P88" s="114">
        <v>130.41999999999999</v>
      </c>
      <c r="Q88" s="114">
        <v>21.9</v>
      </c>
      <c r="R88" s="114">
        <v>0.01</v>
      </c>
      <c r="S88" s="114">
        <v>0.08</v>
      </c>
      <c r="T88" s="114">
        <v>0.01</v>
      </c>
    </row>
    <row r="89" spans="2:20">
      <c r="B89" s="60" t="s">
        <v>411</v>
      </c>
      <c r="C89" s="90">
        <v>1138585</v>
      </c>
      <c r="D89" s="90" t="s">
        <v>154</v>
      </c>
      <c r="E89" s="90"/>
      <c r="F89" s="90">
        <v>1153</v>
      </c>
      <c r="G89" s="90" t="s">
        <v>333</v>
      </c>
      <c r="H89" s="90" t="s">
        <v>322</v>
      </c>
      <c r="I89" s="90" t="s">
        <v>183</v>
      </c>
      <c r="J89" s="101"/>
      <c r="K89" s="90">
        <v>4.1500000000000004</v>
      </c>
      <c r="L89" s="90" t="s">
        <v>185</v>
      </c>
      <c r="M89" s="114">
        <v>2.8</v>
      </c>
      <c r="N89" s="114">
        <v>2.56</v>
      </c>
      <c r="O89" s="114">
        <v>2</v>
      </c>
      <c r="P89" s="114">
        <v>5126799</v>
      </c>
      <c r="Q89" s="114">
        <v>102.54</v>
      </c>
      <c r="R89" s="114">
        <v>0.01</v>
      </c>
      <c r="S89" s="114">
        <v>0.38</v>
      </c>
      <c r="T89" s="114">
        <v>0.05</v>
      </c>
    </row>
    <row r="90" spans="2:20">
      <c r="B90" s="60" t="s">
        <v>412</v>
      </c>
      <c r="C90" s="90">
        <v>1127422</v>
      </c>
      <c r="D90" s="90" t="s">
        <v>154</v>
      </c>
      <c r="E90" s="90"/>
      <c r="F90" s="90">
        <v>1248</v>
      </c>
      <c r="G90" s="90" t="s">
        <v>333</v>
      </c>
      <c r="H90" s="90" t="s">
        <v>322</v>
      </c>
      <c r="I90" s="90" t="s">
        <v>183</v>
      </c>
      <c r="J90" s="101"/>
      <c r="K90" s="90">
        <v>2.95</v>
      </c>
      <c r="L90" s="90" t="s">
        <v>185</v>
      </c>
      <c r="M90" s="114">
        <v>2</v>
      </c>
      <c r="N90" s="114">
        <v>0.9</v>
      </c>
      <c r="O90" s="114">
        <v>21554</v>
      </c>
      <c r="P90" s="114">
        <v>103.84</v>
      </c>
      <c r="Q90" s="114">
        <v>22.38</v>
      </c>
      <c r="R90" s="114">
        <v>0</v>
      </c>
      <c r="S90" s="114">
        <v>0.08</v>
      </c>
      <c r="T90" s="114">
        <v>0.01</v>
      </c>
    </row>
    <row r="91" spans="2:20">
      <c r="B91" s="60" t="s">
        <v>413</v>
      </c>
      <c r="C91" s="90">
        <v>1096510</v>
      </c>
      <c r="D91" s="90" t="s">
        <v>154</v>
      </c>
      <c r="E91" s="90"/>
      <c r="F91" s="90">
        <v>1248</v>
      </c>
      <c r="G91" s="90" t="s">
        <v>333</v>
      </c>
      <c r="H91" s="90" t="s">
        <v>322</v>
      </c>
      <c r="I91" s="90" t="s">
        <v>183</v>
      </c>
      <c r="J91" s="101"/>
      <c r="K91" s="90">
        <v>0.17</v>
      </c>
      <c r="L91" s="90" t="s">
        <v>185</v>
      </c>
      <c r="M91" s="114">
        <v>4.8</v>
      </c>
      <c r="N91" s="114">
        <v>4.4000000000000004</v>
      </c>
      <c r="O91" s="114">
        <v>12507.39</v>
      </c>
      <c r="P91" s="114">
        <v>124.45</v>
      </c>
      <c r="Q91" s="114">
        <v>15.57</v>
      </c>
      <c r="R91" s="114">
        <v>0.03</v>
      </c>
      <c r="S91" s="114">
        <v>0.06</v>
      </c>
      <c r="T91" s="114">
        <v>0.01</v>
      </c>
    </row>
    <row r="92" spans="2:20">
      <c r="B92" s="60" t="s">
        <v>414</v>
      </c>
      <c r="C92" s="90">
        <v>6950083</v>
      </c>
      <c r="D92" s="90" t="s">
        <v>154</v>
      </c>
      <c r="E92" s="90"/>
      <c r="F92" s="90">
        <v>695</v>
      </c>
      <c r="G92" s="90" t="s">
        <v>333</v>
      </c>
      <c r="H92" s="90" t="s">
        <v>322</v>
      </c>
      <c r="I92" s="90" t="s">
        <v>183</v>
      </c>
      <c r="J92" s="101"/>
      <c r="K92" s="90">
        <v>4.55</v>
      </c>
      <c r="L92" s="90" t="s">
        <v>185</v>
      </c>
      <c r="M92" s="114">
        <v>5.2</v>
      </c>
      <c r="N92" s="114">
        <v>1.7</v>
      </c>
      <c r="O92" s="114">
        <v>3560</v>
      </c>
      <c r="P92" s="114">
        <v>135.15</v>
      </c>
      <c r="Q92" s="114">
        <v>4.8099999999999996</v>
      </c>
      <c r="R92" s="114">
        <v>0</v>
      </c>
      <c r="S92" s="114">
        <v>0.02</v>
      </c>
      <c r="T92" s="114">
        <v>0</v>
      </c>
    </row>
    <row r="93" spans="2:20">
      <c r="B93" s="60" t="s">
        <v>415</v>
      </c>
      <c r="C93" s="90">
        <v>6990188</v>
      </c>
      <c r="D93" s="90" t="s">
        <v>154</v>
      </c>
      <c r="E93" s="90"/>
      <c r="F93" s="90">
        <v>699</v>
      </c>
      <c r="G93" s="90" t="s">
        <v>352</v>
      </c>
      <c r="H93" s="90" t="s">
        <v>322</v>
      </c>
      <c r="I93" s="90" t="s">
        <v>181</v>
      </c>
      <c r="J93" s="101"/>
      <c r="K93" s="90">
        <v>3.73</v>
      </c>
      <c r="L93" s="90" t="s">
        <v>185</v>
      </c>
      <c r="M93" s="114">
        <v>4.95</v>
      </c>
      <c r="N93" s="114">
        <v>1.78</v>
      </c>
      <c r="O93" s="114">
        <v>152662.70000000001</v>
      </c>
      <c r="P93" s="114">
        <v>112.76</v>
      </c>
      <c r="Q93" s="114">
        <v>172.14</v>
      </c>
      <c r="R93" s="114">
        <v>0.02</v>
      </c>
      <c r="S93" s="114">
        <v>0.63</v>
      </c>
      <c r="T93" s="114">
        <v>0.08</v>
      </c>
    </row>
    <row r="94" spans="2:20">
      <c r="B94" s="60" t="s">
        <v>416</v>
      </c>
      <c r="C94" s="90">
        <v>1128586</v>
      </c>
      <c r="D94" s="90" t="s">
        <v>154</v>
      </c>
      <c r="E94" s="90"/>
      <c r="F94" s="90">
        <v>1514</v>
      </c>
      <c r="G94" s="90" t="s">
        <v>352</v>
      </c>
      <c r="H94" s="90" t="s">
        <v>322</v>
      </c>
      <c r="I94" s="90" t="s">
        <v>181</v>
      </c>
      <c r="J94" s="101"/>
      <c r="K94" s="90">
        <v>3.44</v>
      </c>
      <c r="L94" s="90" t="s">
        <v>185</v>
      </c>
      <c r="M94" s="114">
        <v>2.75</v>
      </c>
      <c r="N94" s="114">
        <v>1.41</v>
      </c>
      <c r="O94" s="114">
        <v>88000</v>
      </c>
      <c r="P94" s="114">
        <v>106.01</v>
      </c>
      <c r="Q94" s="114">
        <v>93.29</v>
      </c>
      <c r="R94" s="114">
        <v>0.04</v>
      </c>
      <c r="S94" s="114">
        <v>0.34</v>
      </c>
      <c r="T94" s="114">
        <v>0.04</v>
      </c>
    </row>
    <row r="95" spans="2:20">
      <c r="B95" s="60" t="s">
        <v>417</v>
      </c>
      <c r="C95" s="90">
        <v>1132927</v>
      </c>
      <c r="D95" s="90" t="s">
        <v>154</v>
      </c>
      <c r="E95" s="90"/>
      <c r="F95" s="90">
        <v>1514</v>
      </c>
      <c r="G95" s="90" t="s">
        <v>352</v>
      </c>
      <c r="H95" s="90" t="s">
        <v>322</v>
      </c>
      <c r="I95" s="90" t="s">
        <v>181</v>
      </c>
      <c r="J95" s="101"/>
      <c r="K95" s="90">
        <v>5.17</v>
      </c>
      <c r="L95" s="90" t="s">
        <v>185</v>
      </c>
      <c r="M95" s="114">
        <v>2.75</v>
      </c>
      <c r="N95" s="114">
        <v>2.06</v>
      </c>
      <c r="O95" s="114">
        <v>146280</v>
      </c>
      <c r="P95" s="114">
        <v>104.93</v>
      </c>
      <c r="Q95" s="114">
        <v>153.49</v>
      </c>
      <c r="R95" s="114">
        <v>0.03</v>
      </c>
      <c r="S95" s="114">
        <v>0.56000000000000005</v>
      </c>
      <c r="T95" s="114">
        <v>7.0000000000000007E-2</v>
      </c>
    </row>
    <row r="96" spans="2:20">
      <c r="B96" s="60" t="s">
        <v>418</v>
      </c>
      <c r="C96" s="90">
        <v>1096270</v>
      </c>
      <c r="D96" s="90" t="s">
        <v>154</v>
      </c>
      <c r="E96" s="90"/>
      <c r="F96" s="90">
        <v>2066</v>
      </c>
      <c r="G96" s="90" t="s">
        <v>202</v>
      </c>
      <c r="H96" s="90" t="s">
        <v>322</v>
      </c>
      <c r="I96" s="90" t="s">
        <v>183</v>
      </c>
      <c r="J96" s="101"/>
      <c r="K96" s="90">
        <v>0.02</v>
      </c>
      <c r="L96" s="90" t="s">
        <v>185</v>
      </c>
      <c r="M96" s="114">
        <v>5.3</v>
      </c>
      <c r="N96" s="114">
        <v>1.77</v>
      </c>
      <c r="O96" s="114">
        <v>13652</v>
      </c>
      <c r="P96" s="114">
        <v>125.3</v>
      </c>
      <c r="Q96" s="114">
        <v>17.11</v>
      </c>
      <c r="R96" s="114">
        <v>0.01</v>
      </c>
      <c r="S96" s="114">
        <v>0.06</v>
      </c>
      <c r="T96" s="114">
        <v>0.01</v>
      </c>
    </row>
    <row r="97" spans="2:20">
      <c r="B97" s="60" t="s">
        <v>419</v>
      </c>
      <c r="C97" s="90">
        <v>1125996</v>
      </c>
      <c r="D97" s="90" t="s">
        <v>154</v>
      </c>
      <c r="E97" s="90"/>
      <c r="F97" s="90">
        <v>2066</v>
      </c>
      <c r="G97" s="90" t="s">
        <v>202</v>
      </c>
      <c r="H97" s="90" t="s">
        <v>322</v>
      </c>
      <c r="I97" s="90" t="s">
        <v>183</v>
      </c>
      <c r="J97" s="101"/>
      <c r="K97" s="90">
        <v>1.96</v>
      </c>
      <c r="L97" s="90" t="s">
        <v>185</v>
      </c>
      <c r="M97" s="114">
        <v>4.3499999999999996</v>
      </c>
      <c r="N97" s="114">
        <v>1.1499999999999999</v>
      </c>
      <c r="O97" s="114">
        <v>66135</v>
      </c>
      <c r="P97" s="114">
        <v>108.95</v>
      </c>
      <c r="Q97" s="114">
        <v>72.05</v>
      </c>
      <c r="R97" s="114">
        <v>0.01</v>
      </c>
      <c r="S97" s="114">
        <v>0.26</v>
      </c>
      <c r="T97" s="114">
        <v>0.03</v>
      </c>
    </row>
    <row r="98" spans="2:20">
      <c r="B98" s="60" t="s">
        <v>420</v>
      </c>
      <c r="C98" s="90">
        <v>1132828</v>
      </c>
      <c r="D98" s="90" t="s">
        <v>154</v>
      </c>
      <c r="E98" s="90"/>
      <c r="F98" s="90">
        <v>2066</v>
      </c>
      <c r="G98" s="90" t="s">
        <v>202</v>
      </c>
      <c r="H98" s="90" t="s">
        <v>322</v>
      </c>
      <c r="I98" s="90" t="s">
        <v>183</v>
      </c>
      <c r="J98" s="101"/>
      <c r="K98" s="90">
        <v>4.53</v>
      </c>
      <c r="L98" s="90" t="s">
        <v>185</v>
      </c>
      <c r="M98" s="114">
        <v>1.98</v>
      </c>
      <c r="N98" s="114">
        <v>1.98</v>
      </c>
      <c r="O98" s="114">
        <v>15462.63</v>
      </c>
      <c r="P98" s="114">
        <v>100.02</v>
      </c>
      <c r="Q98" s="114">
        <v>15.47</v>
      </c>
      <c r="R98" s="114">
        <v>0</v>
      </c>
      <c r="S98" s="114">
        <v>0.06</v>
      </c>
      <c r="T98" s="114">
        <v>0.01</v>
      </c>
    </row>
    <row r="99" spans="2:20">
      <c r="B99" s="60" t="s">
        <v>421</v>
      </c>
      <c r="C99" s="90">
        <v>1118827</v>
      </c>
      <c r="D99" s="90" t="s">
        <v>154</v>
      </c>
      <c r="E99" s="90"/>
      <c r="F99" s="90">
        <v>2095</v>
      </c>
      <c r="G99" s="90" t="s">
        <v>202</v>
      </c>
      <c r="H99" s="90" t="s">
        <v>322</v>
      </c>
      <c r="I99" s="90" t="s">
        <v>183</v>
      </c>
      <c r="J99" s="101"/>
      <c r="K99" s="90">
        <v>1.48</v>
      </c>
      <c r="L99" s="90" t="s">
        <v>185</v>
      </c>
      <c r="M99" s="114">
        <v>3.35</v>
      </c>
      <c r="N99" s="114">
        <v>0.86</v>
      </c>
      <c r="O99" s="114">
        <v>4758</v>
      </c>
      <c r="P99" s="114">
        <v>111.96</v>
      </c>
      <c r="Q99" s="114">
        <v>5.33</v>
      </c>
      <c r="R99" s="114">
        <v>0</v>
      </c>
      <c r="S99" s="114">
        <v>0.02</v>
      </c>
      <c r="T99" s="114">
        <v>0</v>
      </c>
    </row>
    <row r="100" spans="2:20">
      <c r="B100" s="60" t="s">
        <v>422</v>
      </c>
      <c r="C100" s="90">
        <v>1119999</v>
      </c>
      <c r="D100" s="90" t="s">
        <v>154</v>
      </c>
      <c r="E100" s="90"/>
      <c r="F100" s="90">
        <v>1349</v>
      </c>
      <c r="G100" s="90" t="s">
        <v>352</v>
      </c>
      <c r="H100" s="90" t="s">
        <v>322</v>
      </c>
      <c r="I100" s="90" t="s">
        <v>183</v>
      </c>
      <c r="J100" s="101"/>
      <c r="K100" s="90">
        <v>1.94</v>
      </c>
      <c r="L100" s="90" t="s">
        <v>185</v>
      </c>
      <c r="M100" s="114">
        <v>4.5</v>
      </c>
      <c r="N100" s="114">
        <v>1.44</v>
      </c>
      <c r="O100" s="114">
        <v>10849</v>
      </c>
      <c r="P100" s="114">
        <v>113.74</v>
      </c>
      <c r="Q100" s="114">
        <v>12.34</v>
      </c>
      <c r="R100" s="114">
        <v>0</v>
      </c>
      <c r="S100" s="114">
        <v>0.05</v>
      </c>
      <c r="T100" s="114">
        <v>0.01</v>
      </c>
    </row>
    <row r="101" spans="2:20">
      <c r="B101" s="60" t="s">
        <v>423</v>
      </c>
      <c r="C101" s="90">
        <v>1130467</v>
      </c>
      <c r="D101" s="90" t="s">
        <v>154</v>
      </c>
      <c r="E101" s="90"/>
      <c r="F101" s="90">
        <v>1349</v>
      </c>
      <c r="G101" s="90" t="s">
        <v>352</v>
      </c>
      <c r="H101" s="90" t="s">
        <v>322</v>
      </c>
      <c r="I101" s="90" t="s">
        <v>183</v>
      </c>
      <c r="J101" s="101"/>
      <c r="K101" s="90">
        <v>4.6399999999999997</v>
      </c>
      <c r="L101" s="90" t="s">
        <v>185</v>
      </c>
      <c r="M101" s="114">
        <v>3.3</v>
      </c>
      <c r="N101" s="114">
        <v>2.5099999999999998</v>
      </c>
      <c r="O101" s="114">
        <v>63312</v>
      </c>
      <c r="P101" s="114">
        <v>104</v>
      </c>
      <c r="Q101" s="114">
        <v>65.849999999999994</v>
      </c>
      <c r="R101" s="114">
        <v>0.01</v>
      </c>
      <c r="S101" s="114">
        <v>0.24</v>
      </c>
      <c r="T101" s="114">
        <v>0.03</v>
      </c>
    </row>
    <row r="102" spans="2:20">
      <c r="B102" s="60" t="s">
        <v>424</v>
      </c>
      <c r="C102" s="90">
        <v>5050240</v>
      </c>
      <c r="D102" s="90" t="s">
        <v>154</v>
      </c>
      <c r="E102" s="90"/>
      <c r="F102" s="90">
        <v>505</v>
      </c>
      <c r="G102" s="90" t="s">
        <v>352</v>
      </c>
      <c r="H102" s="90" t="s">
        <v>328</v>
      </c>
      <c r="I102" s="90" t="s">
        <v>183</v>
      </c>
      <c r="J102" s="101"/>
      <c r="K102" s="90">
        <v>4.5999999999999996</v>
      </c>
      <c r="L102" s="90" t="s">
        <v>185</v>
      </c>
      <c r="M102" s="114">
        <v>4.05</v>
      </c>
      <c r="N102" s="114">
        <v>2.5499999999999998</v>
      </c>
      <c r="O102" s="114">
        <v>242281</v>
      </c>
      <c r="P102" s="114">
        <v>107.07</v>
      </c>
      <c r="Q102" s="114">
        <v>259.41000000000003</v>
      </c>
      <c r="R102" s="114">
        <v>0.04</v>
      </c>
      <c r="S102" s="114">
        <v>0.95</v>
      </c>
      <c r="T102" s="114">
        <v>0.12</v>
      </c>
    </row>
    <row r="103" spans="2:20">
      <c r="B103" s="60" t="s">
        <v>425</v>
      </c>
      <c r="C103" s="90">
        <v>1125681</v>
      </c>
      <c r="D103" s="90" t="s">
        <v>154</v>
      </c>
      <c r="E103" s="90"/>
      <c r="F103" s="90">
        <v>1130</v>
      </c>
      <c r="G103" s="90" t="s">
        <v>352</v>
      </c>
      <c r="H103" s="90" t="s">
        <v>328</v>
      </c>
      <c r="I103" s="90" t="s">
        <v>181</v>
      </c>
      <c r="J103" s="101"/>
      <c r="K103" s="90">
        <v>1.82</v>
      </c>
      <c r="L103" s="90" t="s">
        <v>185</v>
      </c>
      <c r="M103" s="114">
        <v>4.45</v>
      </c>
      <c r="N103" s="114">
        <v>1.67</v>
      </c>
      <c r="O103" s="114">
        <v>160000.01999999999</v>
      </c>
      <c r="P103" s="114">
        <v>109.27</v>
      </c>
      <c r="Q103" s="114">
        <v>174.83</v>
      </c>
      <c r="R103" s="114">
        <v>0.15</v>
      </c>
      <c r="S103" s="114">
        <v>0.64</v>
      </c>
      <c r="T103" s="114">
        <v>0.08</v>
      </c>
    </row>
    <row r="104" spans="2:20">
      <c r="B104" s="60" t="s">
        <v>426</v>
      </c>
      <c r="C104" s="90">
        <v>1115823</v>
      </c>
      <c r="D104" s="90" t="s">
        <v>154</v>
      </c>
      <c r="E104" s="90"/>
      <c r="F104" s="90">
        <v>1095</v>
      </c>
      <c r="G104" s="90" t="s">
        <v>170</v>
      </c>
      <c r="H104" s="90" t="s">
        <v>328</v>
      </c>
      <c r="I104" s="90" t="s">
        <v>181</v>
      </c>
      <c r="J104" s="101"/>
      <c r="K104" s="90">
        <v>3.34</v>
      </c>
      <c r="L104" s="90" t="s">
        <v>185</v>
      </c>
      <c r="M104" s="114">
        <v>6.1</v>
      </c>
      <c r="N104" s="114">
        <v>2.06</v>
      </c>
      <c r="O104" s="114">
        <v>0.42</v>
      </c>
      <c r="P104" s="114">
        <v>123.69</v>
      </c>
      <c r="Q104" s="114">
        <v>0</v>
      </c>
      <c r="R104" s="114">
        <v>0</v>
      </c>
      <c r="S104" s="114">
        <v>0</v>
      </c>
      <c r="T104" s="114">
        <v>0</v>
      </c>
    </row>
    <row r="105" spans="2:20">
      <c r="B105" s="60" t="s">
        <v>427</v>
      </c>
      <c r="C105" s="90">
        <v>1125194</v>
      </c>
      <c r="D105" s="90" t="s">
        <v>154</v>
      </c>
      <c r="E105" s="90"/>
      <c r="F105" s="90">
        <v>1291</v>
      </c>
      <c r="G105" s="90" t="s">
        <v>333</v>
      </c>
      <c r="H105" s="90" t="s">
        <v>328</v>
      </c>
      <c r="I105" s="90" t="s">
        <v>183</v>
      </c>
      <c r="J105" s="101"/>
      <c r="K105" s="90">
        <v>1.96</v>
      </c>
      <c r="L105" s="90" t="s">
        <v>185</v>
      </c>
      <c r="M105" s="114">
        <v>4.8499999999999996</v>
      </c>
      <c r="N105" s="114">
        <v>0.9</v>
      </c>
      <c r="O105" s="114">
        <v>38375</v>
      </c>
      <c r="P105" s="114">
        <v>110</v>
      </c>
      <c r="Q105" s="114">
        <v>42.21</v>
      </c>
      <c r="R105" s="114">
        <v>0.03</v>
      </c>
      <c r="S105" s="114">
        <v>0.15</v>
      </c>
      <c r="T105" s="114">
        <v>0.02</v>
      </c>
    </row>
    <row r="106" spans="2:20">
      <c r="B106" s="60" t="s">
        <v>428</v>
      </c>
      <c r="C106" s="90">
        <v>5760160</v>
      </c>
      <c r="D106" s="90" t="s">
        <v>154</v>
      </c>
      <c r="E106" s="90"/>
      <c r="F106" s="90">
        <v>576</v>
      </c>
      <c r="G106" s="90" t="s">
        <v>170</v>
      </c>
      <c r="H106" s="90" t="s">
        <v>328</v>
      </c>
      <c r="I106" s="90" t="s">
        <v>183</v>
      </c>
      <c r="J106" s="101"/>
      <c r="K106" s="90">
        <v>2.09</v>
      </c>
      <c r="L106" s="90" t="s">
        <v>185</v>
      </c>
      <c r="M106" s="114">
        <v>4.7</v>
      </c>
      <c r="N106" s="114">
        <v>2.17</v>
      </c>
      <c r="O106" s="114">
        <v>359404</v>
      </c>
      <c r="P106" s="114">
        <v>128.31</v>
      </c>
      <c r="Q106" s="114">
        <v>461.15</v>
      </c>
      <c r="R106" s="114">
        <v>0.01</v>
      </c>
      <c r="S106" s="114">
        <v>1.69</v>
      </c>
      <c r="T106" s="114">
        <v>0.22</v>
      </c>
    </row>
    <row r="107" spans="2:20">
      <c r="B107" s="60" t="s">
        <v>429</v>
      </c>
      <c r="C107" s="90">
        <v>6990139</v>
      </c>
      <c r="D107" s="90" t="s">
        <v>154</v>
      </c>
      <c r="E107" s="90"/>
      <c r="F107" s="90">
        <v>699</v>
      </c>
      <c r="G107" s="90" t="s">
        <v>352</v>
      </c>
      <c r="H107" s="90" t="s">
        <v>328</v>
      </c>
      <c r="I107" s="90" t="s">
        <v>183</v>
      </c>
      <c r="J107" s="101"/>
      <c r="K107" s="90">
        <v>0.9</v>
      </c>
      <c r="L107" s="90" t="s">
        <v>185</v>
      </c>
      <c r="M107" s="114">
        <v>5</v>
      </c>
      <c r="N107" s="114">
        <v>0.52</v>
      </c>
      <c r="O107" s="114">
        <v>20467.63</v>
      </c>
      <c r="P107" s="114">
        <v>124.28</v>
      </c>
      <c r="Q107" s="114">
        <v>25.44</v>
      </c>
      <c r="R107" s="114">
        <v>0.01</v>
      </c>
      <c r="S107" s="114">
        <v>0.09</v>
      </c>
      <c r="T107" s="114">
        <v>0.01</v>
      </c>
    </row>
    <row r="108" spans="2:20">
      <c r="B108" s="60" t="s">
        <v>430</v>
      </c>
      <c r="C108" s="90">
        <v>6990154</v>
      </c>
      <c r="D108" s="90" t="s">
        <v>154</v>
      </c>
      <c r="E108" s="90"/>
      <c r="F108" s="90">
        <v>699</v>
      </c>
      <c r="G108" s="90" t="s">
        <v>352</v>
      </c>
      <c r="H108" s="90" t="s">
        <v>328</v>
      </c>
      <c r="I108" s="90" t="s">
        <v>183</v>
      </c>
      <c r="J108" s="101"/>
      <c r="K108" s="90">
        <v>5.7</v>
      </c>
      <c r="L108" s="90" t="s">
        <v>185</v>
      </c>
      <c r="M108" s="114">
        <v>4.95</v>
      </c>
      <c r="N108" s="114">
        <v>2.66</v>
      </c>
      <c r="O108" s="114">
        <v>18937</v>
      </c>
      <c r="P108" s="114">
        <v>135.61000000000001</v>
      </c>
      <c r="Q108" s="114">
        <v>25.68</v>
      </c>
      <c r="R108" s="114">
        <v>0</v>
      </c>
      <c r="S108" s="114">
        <v>0.09</v>
      </c>
      <c r="T108" s="114">
        <v>0.01</v>
      </c>
    </row>
    <row r="109" spans="2:20">
      <c r="B109" s="60" t="s">
        <v>431</v>
      </c>
      <c r="C109" s="90">
        <v>1105543</v>
      </c>
      <c r="D109" s="90" t="s">
        <v>154</v>
      </c>
      <c r="E109" s="90"/>
      <c r="F109" s="90">
        <v>1095</v>
      </c>
      <c r="G109" s="90" t="s">
        <v>170</v>
      </c>
      <c r="H109" s="90" t="s">
        <v>328</v>
      </c>
      <c r="I109" s="90" t="s">
        <v>183</v>
      </c>
      <c r="J109" s="101"/>
      <c r="K109" s="90">
        <v>3.25</v>
      </c>
      <c r="L109" s="90" t="s">
        <v>185</v>
      </c>
      <c r="M109" s="114">
        <v>4.5999999999999996</v>
      </c>
      <c r="N109" s="114">
        <v>1.91</v>
      </c>
      <c r="O109" s="114">
        <v>96.57</v>
      </c>
      <c r="P109" s="114">
        <v>132.16999999999999</v>
      </c>
      <c r="Q109" s="114">
        <v>0.13</v>
      </c>
      <c r="R109" s="114">
        <v>0</v>
      </c>
      <c r="S109" s="114">
        <v>0</v>
      </c>
      <c r="T109" s="114">
        <v>0</v>
      </c>
    </row>
    <row r="110" spans="2:20">
      <c r="B110" s="60" t="s">
        <v>432</v>
      </c>
      <c r="C110" s="90">
        <v>1106046</v>
      </c>
      <c r="D110" s="90" t="s">
        <v>154</v>
      </c>
      <c r="E110" s="90"/>
      <c r="F110" s="90">
        <v>1095</v>
      </c>
      <c r="G110" s="90" t="s">
        <v>170</v>
      </c>
      <c r="H110" s="90" t="s">
        <v>328</v>
      </c>
      <c r="I110" s="90" t="s">
        <v>183</v>
      </c>
      <c r="J110" s="101"/>
      <c r="K110" s="90">
        <v>3.51</v>
      </c>
      <c r="L110" s="90" t="s">
        <v>185</v>
      </c>
      <c r="M110" s="114">
        <v>4.5</v>
      </c>
      <c r="N110" s="114">
        <v>2</v>
      </c>
      <c r="O110" s="114">
        <v>155846</v>
      </c>
      <c r="P110" s="114">
        <v>129.77000000000001</v>
      </c>
      <c r="Q110" s="114">
        <v>202.24</v>
      </c>
      <c r="R110" s="114">
        <v>0.04</v>
      </c>
      <c r="S110" s="114">
        <v>0.74</v>
      </c>
      <c r="T110" s="114">
        <v>0.1</v>
      </c>
    </row>
    <row r="111" spans="2:20">
      <c r="B111" s="60" t="s">
        <v>433</v>
      </c>
      <c r="C111" s="90">
        <v>1129733</v>
      </c>
      <c r="D111" s="90" t="s">
        <v>154</v>
      </c>
      <c r="E111" s="90"/>
      <c r="F111" s="90">
        <v>1068</v>
      </c>
      <c r="G111" s="90" t="s">
        <v>352</v>
      </c>
      <c r="H111" s="90" t="s">
        <v>328</v>
      </c>
      <c r="I111" s="90" t="s">
        <v>183</v>
      </c>
      <c r="J111" s="101"/>
      <c r="K111" s="90">
        <v>5.09</v>
      </c>
      <c r="L111" s="90" t="s">
        <v>185</v>
      </c>
      <c r="M111" s="114">
        <v>4.09</v>
      </c>
      <c r="N111" s="114">
        <v>3.04</v>
      </c>
      <c r="O111" s="114">
        <v>1</v>
      </c>
      <c r="P111" s="114">
        <v>107.9</v>
      </c>
      <c r="Q111" s="114">
        <v>0</v>
      </c>
      <c r="R111" s="114">
        <v>0</v>
      </c>
      <c r="S111" s="114">
        <v>0</v>
      </c>
      <c r="T111" s="114">
        <v>0</v>
      </c>
    </row>
    <row r="112" spans="2:20">
      <c r="B112" s="60" t="s">
        <v>434</v>
      </c>
      <c r="C112" s="90">
        <v>1410224</v>
      </c>
      <c r="D112" s="90" t="s">
        <v>154</v>
      </c>
      <c r="E112" s="90"/>
      <c r="F112" s="90">
        <v>141</v>
      </c>
      <c r="G112" s="90" t="s">
        <v>330</v>
      </c>
      <c r="H112" s="90" t="s">
        <v>328</v>
      </c>
      <c r="I112" s="90" t="s">
        <v>183</v>
      </c>
      <c r="J112" s="101"/>
      <c r="K112" s="90">
        <v>0.62</v>
      </c>
      <c r="L112" s="90" t="s">
        <v>185</v>
      </c>
      <c r="M112" s="114">
        <v>2.2999999999999998</v>
      </c>
      <c r="N112" s="114">
        <v>1.5</v>
      </c>
      <c r="O112" s="114">
        <v>3752.92</v>
      </c>
      <c r="P112" s="114">
        <v>104.78</v>
      </c>
      <c r="Q112" s="114">
        <v>3.93</v>
      </c>
      <c r="R112" s="114">
        <v>0</v>
      </c>
      <c r="S112" s="114">
        <v>0.01</v>
      </c>
      <c r="T112" s="114">
        <v>0</v>
      </c>
    </row>
    <row r="113" spans="2:20">
      <c r="B113" s="60" t="s">
        <v>435</v>
      </c>
      <c r="C113" s="90">
        <v>1122233</v>
      </c>
      <c r="D113" s="90" t="s">
        <v>154</v>
      </c>
      <c r="E113" s="90"/>
      <c r="F113" s="90">
        <v>1172</v>
      </c>
      <c r="G113" s="90" t="s">
        <v>352</v>
      </c>
      <c r="H113" s="90" t="s">
        <v>436</v>
      </c>
      <c r="I113" s="90" t="s">
        <v>181</v>
      </c>
      <c r="J113" s="101"/>
      <c r="K113" s="90">
        <v>1.28</v>
      </c>
      <c r="L113" s="90" t="s">
        <v>185</v>
      </c>
      <c r="M113" s="114">
        <v>5.9</v>
      </c>
      <c r="N113" s="114">
        <v>1.71</v>
      </c>
      <c r="O113" s="114">
        <v>3569.38</v>
      </c>
      <c r="P113" s="114">
        <v>113.26</v>
      </c>
      <c r="Q113" s="114">
        <v>4.04</v>
      </c>
      <c r="R113" s="114">
        <v>0</v>
      </c>
      <c r="S113" s="114">
        <v>0.01</v>
      </c>
      <c r="T113" s="114">
        <v>0</v>
      </c>
    </row>
    <row r="114" spans="2:20">
      <c r="B114" s="60" t="s">
        <v>437</v>
      </c>
      <c r="C114" s="90">
        <v>1123884</v>
      </c>
      <c r="D114" s="90" t="s">
        <v>154</v>
      </c>
      <c r="E114" s="90"/>
      <c r="F114" s="90">
        <v>1448</v>
      </c>
      <c r="G114" s="90" t="s">
        <v>352</v>
      </c>
      <c r="H114" s="90" t="s">
        <v>436</v>
      </c>
      <c r="I114" s="90" t="s">
        <v>181</v>
      </c>
      <c r="J114" s="101"/>
      <c r="K114" s="90">
        <v>2.39</v>
      </c>
      <c r="L114" s="90" t="s">
        <v>185</v>
      </c>
      <c r="M114" s="114">
        <v>5.5</v>
      </c>
      <c r="N114" s="114">
        <v>1.87</v>
      </c>
      <c r="O114" s="114">
        <v>57987.53</v>
      </c>
      <c r="P114" s="114">
        <v>111.99</v>
      </c>
      <c r="Q114" s="114">
        <v>64.94</v>
      </c>
      <c r="R114" s="114">
        <v>0.13</v>
      </c>
      <c r="S114" s="114">
        <v>0.24</v>
      </c>
      <c r="T114" s="114">
        <v>0.03</v>
      </c>
    </row>
    <row r="115" spans="2:20">
      <c r="B115" s="60" t="s">
        <v>438</v>
      </c>
      <c r="C115" s="90">
        <v>1103738</v>
      </c>
      <c r="D115" s="90" t="s">
        <v>154</v>
      </c>
      <c r="E115" s="90"/>
      <c r="F115" s="90">
        <v>1248</v>
      </c>
      <c r="G115" s="90" t="s">
        <v>333</v>
      </c>
      <c r="H115" s="90" t="s">
        <v>436</v>
      </c>
      <c r="I115" s="90" t="s">
        <v>183</v>
      </c>
      <c r="J115" s="101"/>
      <c r="K115" s="90">
        <v>0.35</v>
      </c>
      <c r="L115" s="90" t="s">
        <v>185</v>
      </c>
      <c r="M115" s="114">
        <v>4.0999999999999996</v>
      </c>
      <c r="N115" s="114">
        <v>2.88</v>
      </c>
      <c r="O115" s="114">
        <v>8338.34</v>
      </c>
      <c r="P115" s="114">
        <v>123.32</v>
      </c>
      <c r="Q115" s="114">
        <v>10.28</v>
      </c>
      <c r="R115" s="114">
        <v>0.02</v>
      </c>
      <c r="S115" s="114">
        <v>0.04</v>
      </c>
      <c r="T115" s="114">
        <v>0</v>
      </c>
    </row>
    <row r="116" spans="2:20">
      <c r="B116" s="60" t="s">
        <v>439</v>
      </c>
      <c r="C116" s="90">
        <v>1127414</v>
      </c>
      <c r="D116" s="90" t="s">
        <v>154</v>
      </c>
      <c r="E116" s="90"/>
      <c r="F116" s="90">
        <v>1248</v>
      </c>
      <c r="G116" s="90" t="s">
        <v>333</v>
      </c>
      <c r="H116" s="90" t="s">
        <v>436</v>
      </c>
      <c r="I116" s="90" t="s">
        <v>183</v>
      </c>
      <c r="J116" s="101"/>
      <c r="K116" s="90">
        <v>3.38</v>
      </c>
      <c r="L116" s="90" t="s">
        <v>185</v>
      </c>
      <c r="M116" s="114">
        <v>2.4</v>
      </c>
      <c r="N116" s="114">
        <v>1.18</v>
      </c>
      <c r="O116" s="114">
        <v>63400</v>
      </c>
      <c r="P116" s="114">
        <v>104.78</v>
      </c>
      <c r="Q116" s="114">
        <v>66.430000000000007</v>
      </c>
      <c r="R116" s="114">
        <v>0.05</v>
      </c>
      <c r="S116" s="114">
        <v>0.24</v>
      </c>
      <c r="T116" s="114">
        <v>0.03</v>
      </c>
    </row>
    <row r="117" spans="2:20">
      <c r="B117" s="60" t="s">
        <v>440</v>
      </c>
      <c r="C117" s="90">
        <v>2260131</v>
      </c>
      <c r="D117" s="90" t="s">
        <v>154</v>
      </c>
      <c r="E117" s="90"/>
      <c r="F117" s="90">
        <v>226</v>
      </c>
      <c r="G117" s="90" t="s">
        <v>352</v>
      </c>
      <c r="H117" s="90" t="s">
        <v>436</v>
      </c>
      <c r="I117" s="90" t="s">
        <v>183</v>
      </c>
      <c r="J117" s="101"/>
      <c r="K117" s="90">
        <v>1.1399999999999999</v>
      </c>
      <c r="L117" s="90" t="s">
        <v>185</v>
      </c>
      <c r="M117" s="114">
        <v>4.6500000000000004</v>
      </c>
      <c r="N117" s="114">
        <v>0.86</v>
      </c>
      <c r="O117" s="114">
        <v>6360.5</v>
      </c>
      <c r="P117" s="114">
        <v>127.32</v>
      </c>
      <c r="Q117" s="114">
        <v>8.1</v>
      </c>
      <c r="R117" s="114">
        <v>0</v>
      </c>
      <c r="S117" s="114">
        <v>0.03</v>
      </c>
      <c r="T117" s="114">
        <v>0</v>
      </c>
    </row>
    <row r="118" spans="2:20">
      <c r="B118" s="60" t="s">
        <v>441</v>
      </c>
      <c r="C118" s="90">
        <v>2260180</v>
      </c>
      <c r="D118" s="90" t="s">
        <v>154</v>
      </c>
      <c r="E118" s="90"/>
      <c r="F118" s="90">
        <v>226</v>
      </c>
      <c r="G118" s="90" t="s">
        <v>352</v>
      </c>
      <c r="H118" s="90" t="s">
        <v>436</v>
      </c>
      <c r="I118" s="90" t="s">
        <v>183</v>
      </c>
      <c r="J118" s="101"/>
      <c r="K118" s="90">
        <v>1</v>
      </c>
      <c r="L118" s="90" t="s">
        <v>185</v>
      </c>
      <c r="M118" s="114">
        <v>5.05</v>
      </c>
      <c r="N118" s="114">
        <v>1.01</v>
      </c>
      <c r="O118" s="114">
        <v>55120.37</v>
      </c>
      <c r="P118" s="114">
        <v>124.14</v>
      </c>
      <c r="Q118" s="114">
        <v>68.430000000000007</v>
      </c>
      <c r="R118" s="114">
        <v>0.03</v>
      </c>
      <c r="S118" s="114">
        <v>0.25</v>
      </c>
      <c r="T118" s="114">
        <v>0.03</v>
      </c>
    </row>
    <row r="119" spans="2:20">
      <c r="B119" s="60" t="s">
        <v>442</v>
      </c>
      <c r="C119" s="90">
        <v>2260412</v>
      </c>
      <c r="D119" s="90" t="s">
        <v>154</v>
      </c>
      <c r="E119" s="90"/>
      <c r="F119" s="90">
        <v>226</v>
      </c>
      <c r="G119" s="90" t="s">
        <v>352</v>
      </c>
      <c r="H119" s="90" t="s">
        <v>436</v>
      </c>
      <c r="I119" s="90" t="s">
        <v>183</v>
      </c>
      <c r="J119" s="101"/>
      <c r="K119" s="90">
        <v>1.85</v>
      </c>
      <c r="L119" s="90" t="s">
        <v>185</v>
      </c>
      <c r="M119" s="114">
        <v>6.1</v>
      </c>
      <c r="N119" s="114">
        <v>1.86</v>
      </c>
      <c r="O119" s="114">
        <v>109840.8</v>
      </c>
      <c r="P119" s="114">
        <v>109.05</v>
      </c>
      <c r="Q119" s="114">
        <v>119.78</v>
      </c>
      <c r="R119" s="114">
        <v>0.01</v>
      </c>
      <c r="S119" s="114">
        <v>0.44</v>
      </c>
      <c r="T119" s="114">
        <v>0.06</v>
      </c>
    </row>
    <row r="120" spans="2:20">
      <c r="B120" s="60" t="s">
        <v>443</v>
      </c>
      <c r="C120" s="90">
        <v>2260479</v>
      </c>
      <c r="D120" s="90" t="s">
        <v>154</v>
      </c>
      <c r="E120" s="90"/>
      <c r="F120" s="90">
        <v>226</v>
      </c>
      <c r="G120" s="90" t="s">
        <v>352</v>
      </c>
      <c r="H120" s="90" t="s">
        <v>436</v>
      </c>
      <c r="I120" s="90" t="s">
        <v>183</v>
      </c>
      <c r="J120" s="101"/>
      <c r="K120" s="90">
        <v>6.38</v>
      </c>
      <c r="L120" s="90" t="s">
        <v>185</v>
      </c>
      <c r="M120" s="114">
        <v>2.85</v>
      </c>
      <c r="N120" s="114">
        <v>2.09</v>
      </c>
      <c r="O120" s="114">
        <v>40008</v>
      </c>
      <c r="P120" s="114">
        <v>106.34</v>
      </c>
      <c r="Q120" s="114">
        <v>42.55</v>
      </c>
      <c r="R120" s="114">
        <v>0.01</v>
      </c>
      <c r="S120" s="114">
        <v>0.16</v>
      </c>
      <c r="T120" s="114">
        <v>0.02</v>
      </c>
    </row>
    <row r="121" spans="2:20">
      <c r="B121" s="60" t="s">
        <v>444</v>
      </c>
      <c r="C121" s="90">
        <v>2590255</v>
      </c>
      <c r="D121" s="90" t="s">
        <v>154</v>
      </c>
      <c r="E121" s="90"/>
      <c r="F121" s="90">
        <v>259</v>
      </c>
      <c r="G121" s="90" t="s">
        <v>375</v>
      </c>
      <c r="H121" s="90" t="s">
        <v>445</v>
      </c>
      <c r="I121" s="90" t="s">
        <v>183</v>
      </c>
      <c r="J121" s="101"/>
      <c r="K121" s="90">
        <v>1.94</v>
      </c>
      <c r="L121" s="90" t="s">
        <v>185</v>
      </c>
      <c r="M121" s="114">
        <v>4.8</v>
      </c>
      <c r="N121" s="114">
        <v>1.94</v>
      </c>
      <c r="O121" s="114">
        <v>166895.64000000001</v>
      </c>
      <c r="P121" s="114">
        <v>123.1</v>
      </c>
      <c r="Q121" s="114">
        <v>205.45</v>
      </c>
      <c r="R121" s="114">
        <v>0.02</v>
      </c>
      <c r="S121" s="114">
        <v>0.75</v>
      </c>
      <c r="T121" s="114">
        <v>0.1</v>
      </c>
    </row>
    <row r="122" spans="2:20">
      <c r="B122" s="60" t="s">
        <v>446</v>
      </c>
      <c r="C122" s="90">
        <v>2590438</v>
      </c>
      <c r="D122" s="90" t="s">
        <v>154</v>
      </c>
      <c r="E122" s="90"/>
      <c r="F122" s="90">
        <v>259</v>
      </c>
      <c r="G122" s="90" t="s">
        <v>375</v>
      </c>
      <c r="H122" s="90" t="s">
        <v>445</v>
      </c>
      <c r="I122" s="90" t="s">
        <v>183</v>
      </c>
      <c r="J122" s="101"/>
      <c r="K122" s="90">
        <v>1.68</v>
      </c>
      <c r="L122" s="90" t="s">
        <v>185</v>
      </c>
      <c r="M122" s="114">
        <v>5.69</v>
      </c>
      <c r="N122" s="114">
        <v>1.94</v>
      </c>
      <c r="O122" s="114">
        <v>163316.54</v>
      </c>
      <c r="P122" s="114">
        <v>129.27000000000001</v>
      </c>
      <c r="Q122" s="114">
        <v>211.12</v>
      </c>
      <c r="R122" s="114">
        <v>0.04</v>
      </c>
      <c r="S122" s="114">
        <v>0.78</v>
      </c>
      <c r="T122" s="114">
        <v>0.1</v>
      </c>
    </row>
    <row r="123" spans="2:20">
      <c r="B123" s="60" t="s">
        <v>447</v>
      </c>
      <c r="C123" s="90">
        <v>6120117</v>
      </c>
      <c r="D123" s="90" t="s">
        <v>154</v>
      </c>
      <c r="E123" s="90"/>
      <c r="F123" s="90">
        <v>612</v>
      </c>
      <c r="G123" s="90" t="s">
        <v>170</v>
      </c>
      <c r="H123" s="90" t="s">
        <v>445</v>
      </c>
      <c r="I123" s="90" t="s">
        <v>181</v>
      </c>
      <c r="J123" s="101"/>
      <c r="K123" s="90">
        <v>0</v>
      </c>
      <c r="L123" s="90" t="s">
        <v>185</v>
      </c>
      <c r="M123" s="114">
        <v>5.25</v>
      </c>
      <c r="N123" s="114">
        <v>1.33</v>
      </c>
      <c r="O123" s="114">
        <v>0.25</v>
      </c>
      <c r="P123" s="114">
        <v>123.53</v>
      </c>
      <c r="Q123" s="114">
        <v>0</v>
      </c>
      <c r="R123" s="114">
        <v>0</v>
      </c>
      <c r="S123" s="114">
        <v>0</v>
      </c>
      <c r="T123" s="114">
        <v>0</v>
      </c>
    </row>
    <row r="124" spans="2:20">
      <c r="B124" s="60" t="s">
        <v>448</v>
      </c>
      <c r="C124" s="90">
        <v>1980317</v>
      </c>
      <c r="D124" s="90" t="s">
        <v>154</v>
      </c>
      <c r="E124" s="90"/>
      <c r="F124" s="90">
        <v>198</v>
      </c>
      <c r="G124" s="90" t="s">
        <v>352</v>
      </c>
      <c r="H124" s="90" t="s">
        <v>445</v>
      </c>
      <c r="I124" s="90" t="s">
        <v>181</v>
      </c>
      <c r="J124" s="101"/>
      <c r="K124" s="90">
        <v>3.23</v>
      </c>
      <c r="L124" s="90" t="s">
        <v>185</v>
      </c>
      <c r="M124" s="114">
        <v>6.75</v>
      </c>
      <c r="N124" s="114">
        <v>2</v>
      </c>
      <c r="O124" s="114">
        <v>254127.25</v>
      </c>
      <c r="P124" s="114">
        <v>121.96</v>
      </c>
      <c r="Q124" s="114">
        <v>309.93</v>
      </c>
      <c r="R124" s="114">
        <v>0.04</v>
      </c>
      <c r="S124" s="114">
        <v>1.1399999999999999</v>
      </c>
      <c r="T124" s="114">
        <v>0.15</v>
      </c>
    </row>
    <row r="125" spans="2:20">
      <c r="B125" s="60" t="s">
        <v>449</v>
      </c>
      <c r="C125" s="90">
        <v>1980358</v>
      </c>
      <c r="D125" s="90" t="s">
        <v>154</v>
      </c>
      <c r="E125" s="90"/>
      <c r="F125" s="90">
        <v>198</v>
      </c>
      <c r="G125" s="90" t="s">
        <v>352</v>
      </c>
      <c r="H125" s="90" t="s">
        <v>445</v>
      </c>
      <c r="I125" s="90" t="s">
        <v>181</v>
      </c>
      <c r="J125" s="101"/>
      <c r="K125" s="90">
        <v>4.58</v>
      </c>
      <c r="L125" s="90" t="s">
        <v>185</v>
      </c>
      <c r="M125" s="114">
        <v>4.4000000000000004</v>
      </c>
      <c r="N125" s="114">
        <v>3.28</v>
      </c>
      <c r="O125" s="114">
        <v>64956.75</v>
      </c>
      <c r="P125" s="114">
        <v>107.95</v>
      </c>
      <c r="Q125" s="114">
        <v>70.12</v>
      </c>
      <c r="R125" s="114">
        <v>0.04</v>
      </c>
      <c r="S125" s="114">
        <v>0.26</v>
      </c>
      <c r="T125" s="114">
        <v>0.03</v>
      </c>
    </row>
    <row r="126" spans="2:20">
      <c r="B126" s="60" t="s">
        <v>450</v>
      </c>
      <c r="C126" s="90">
        <v>1122092</v>
      </c>
      <c r="D126" s="90" t="s">
        <v>154</v>
      </c>
      <c r="E126" s="90"/>
      <c r="F126" s="90">
        <v>1187</v>
      </c>
      <c r="G126" s="90" t="s">
        <v>369</v>
      </c>
      <c r="H126" s="90" t="s">
        <v>451</v>
      </c>
      <c r="I126" s="90" t="s">
        <v>181</v>
      </c>
      <c r="J126" s="101"/>
      <c r="K126" s="90">
        <v>1.92</v>
      </c>
      <c r="L126" s="90" t="s">
        <v>185</v>
      </c>
      <c r="M126" s="114">
        <v>5.7</v>
      </c>
      <c r="N126" s="114">
        <v>2.73</v>
      </c>
      <c r="O126" s="114">
        <v>105000</v>
      </c>
      <c r="P126" s="114">
        <v>110.68</v>
      </c>
      <c r="Q126" s="114">
        <v>116.21</v>
      </c>
      <c r="R126" s="114">
        <v>0.09</v>
      </c>
      <c r="S126" s="114">
        <v>0.43</v>
      </c>
      <c r="T126" s="114">
        <v>0.06</v>
      </c>
    </row>
    <row r="127" spans="2:20">
      <c r="B127" s="60" t="s">
        <v>452</v>
      </c>
      <c r="C127" s="90">
        <v>6390223</v>
      </c>
      <c r="D127" s="90" t="s">
        <v>154</v>
      </c>
      <c r="E127" s="90"/>
      <c r="F127" s="90">
        <v>639</v>
      </c>
      <c r="G127" s="90" t="s">
        <v>170</v>
      </c>
      <c r="H127" s="90" t="s">
        <v>453</v>
      </c>
      <c r="I127" s="90" t="s">
        <v>183</v>
      </c>
      <c r="J127" s="101"/>
      <c r="K127" s="90">
        <v>0</v>
      </c>
      <c r="L127" s="90" t="s">
        <v>185</v>
      </c>
      <c r="M127" s="114">
        <v>4.45</v>
      </c>
      <c r="N127" s="114">
        <v>2.5099999999999998</v>
      </c>
      <c r="O127" s="114">
        <v>0.02</v>
      </c>
      <c r="P127" s="114">
        <v>125.04</v>
      </c>
      <c r="Q127" s="114">
        <v>0</v>
      </c>
      <c r="R127" s="114">
        <v>0</v>
      </c>
      <c r="S127" s="114">
        <v>0</v>
      </c>
      <c r="T127" s="114">
        <v>0</v>
      </c>
    </row>
    <row r="128" spans="2:20">
      <c r="B128" s="60" t="s">
        <v>454</v>
      </c>
      <c r="C128" s="90">
        <v>6390207</v>
      </c>
      <c r="D128" s="90" t="s">
        <v>154</v>
      </c>
      <c r="E128" s="90"/>
      <c r="F128" s="90">
        <v>639</v>
      </c>
      <c r="G128" s="90" t="s">
        <v>170</v>
      </c>
      <c r="H128" s="90" t="s">
        <v>453</v>
      </c>
      <c r="I128" s="90" t="s">
        <v>183</v>
      </c>
      <c r="J128" s="101"/>
      <c r="K128" s="90">
        <v>4.45</v>
      </c>
      <c r="L128" s="90" t="s">
        <v>185</v>
      </c>
      <c r="M128" s="114">
        <v>4.95</v>
      </c>
      <c r="N128" s="114">
        <v>4.51</v>
      </c>
      <c r="O128" s="114">
        <v>283998</v>
      </c>
      <c r="P128" s="114">
        <v>121.6</v>
      </c>
      <c r="Q128" s="114">
        <v>345.34</v>
      </c>
      <c r="R128" s="114">
        <v>0.01</v>
      </c>
      <c r="S128" s="114">
        <v>1.27</v>
      </c>
      <c r="T128" s="114">
        <v>0.17</v>
      </c>
    </row>
    <row r="129" spans="2:20">
      <c r="B129" s="60" t="s">
        <v>455</v>
      </c>
      <c r="C129" s="90">
        <v>6980247</v>
      </c>
      <c r="D129" s="90" t="s">
        <v>154</v>
      </c>
      <c r="E129" s="90"/>
      <c r="F129" s="90">
        <v>698</v>
      </c>
      <c r="G129" s="90" t="s">
        <v>170</v>
      </c>
      <c r="H129" s="90" t="s">
        <v>456</v>
      </c>
      <c r="I129" s="90" t="s">
        <v>183</v>
      </c>
      <c r="J129" s="101"/>
      <c r="K129" s="90">
        <v>0.09</v>
      </c>
      <c r="L129" s="90" t="s">
        <v>185</v>
      </c>
      <c r="M129" s="114">
        <v>6</v>
      </c>
      <c r="N129" s="114">
        <v>0.01</v>
      </c>
      <c r="O129" s="114">
        <v>29966.9</v>
      </c>
      <c r="P129" s="114">
        <v>114</v>
      </c>
      <c r="Q129" s="114">
        <v>34.159999999999997</v>
      </c>
      <c r="R129" s="114">
        <v>0.03</v>
      </c>
      <c r="S129" s="114">
        <v>0.13</v>
      </c>
      <c r="T129" s="114">
        <v>0.02</v>
      </c>
    </row>
    <row r="130" spans="2:20">
      <c r="B130" s="60" t="s">
        <v>457</v>
      </c>
      <c r="C130" s="90">
        <v>1113034</v>
      </c>
      <c r="D130" s="90" t="s">
        <v>154</v>
      </c>
      <c r="E130" s="90"/>
      <c r="F130" s="90">
        <v>1154</v>
      </c>
      <c r="G130" s="90" t="s">
        <v>170</v>
      </c>
      <c r="H130" s="90" t="s">
        <v>458</v>
      </c>
      <c r="I130" s="90" t="s">
        <v>183</v>
      </c>
      <c r="J130" s="101"/>
      <c r="K130" s="90">
        <v>2.0499999999999998</v>
      </c>
      <c r="L130" s="90" t="s">
        <v>185</v>
      </c>
      <c r="M130" s="114">
        <v>4.9000000000000004</v>
      </c>
      <c r="N130" s="114">
        <v>27.1</v>
      </c>
      <c r="O130" s="114">
        <v>224497.19</v>
      </c>
      <c r="P130" s="114">
        <v>83.46</v>
      </c>
      <c r="Q130" s="114">
        <v>187.37</v>
      </c>
      <c r="R130" s="114">
        <v>0.02</v>
      </c>
      <c r="S130" s="114">
        <v>0.69</v>
      </c>
      <c r="T130" s="114">
        <v>0.09</v>
      </c>
    </row>
    <row r="131" spans="2:20">
      <c r="B131" s="60" t="s">
        <v>459</v>
      </c>
      <c r="C131" s="90">
        <v>1105535</v>
      </c>
      <c r="D131" s="90" t="s">
        <v>154</v>
      </c>
      <c r="E131" s="90"/>
      <c r="F131" s="90">
        <v>1154</v>
      </c>
      <c r="G131" s="90" t="s">
        <v>170</v>
      </c>
      <c r="H131" s="90" t="s">
        <v>458</v>
      </c>
      <c r="I131" s="90" t="s">
        <v>183</v>
      </c>
      <c r="J131" s="101"/>
      <c r="K131" s="90">
        <v>1.1399999999999999</v>
      </c>
      <c r="L131" s="90" t="s">
        <v>185</v>
      </c>
      <c r="M131" s="114">
        <v>4.45</v>
      </c>
      <c r="N131" s="114">
        <v>21.44</v>
      </c>
      <c r="O131" s="114">
        <v>36140.31</v>
      </c>
      <c r="P131" s="114">
        <v>103.6</v>
      </c>
      <c r="Q131" s="114">
        <v>37.44</v>
      </c>
      <c r="R131" s="114">
        <v>0.01</v>
      </c>
      <c r="S131" s="114">
        <v>0.14000000000000001</v>
      </c>
      <c r="T131" s="114">
        <v>0.02</v>
      </c>
    </row>
    <row r="132" spans="2:20">
      <c r="B132" s="60" t="s">
        <v>460</v>
      </c>
      <c r="C132" s="90">
        <v>7980121</v>
      </c>
      <c r="D132" s="90" t="s">
        <v>154</v>
      </c>
      <c r="E132" s="90"/>
      <c r="F132" s="90">
        <v>798</v>
      </c>
      <c r="G132" s="90" t="s">
        <v>170</v>
      </c>
      <c r="H132" s="90" t="s">
        <v>461</v>
      </c>
      <c r="I132" s="90" t="s">
        <v>183</v>
      </c>
      <c r="J132" s="101"/>
      <c r="K132" s="90">
        <v>0.91</v>
      </c>
      <c r="L132" s="90" t="s">
        <v>185</v>
      </c>
      <c r="M132" s="114">
        <v>4.5</v>
      </c>
      <c r="N132" s="114">
        <v>10.45</v>
      </c>
      <c r="O132" s="114">
        <v>27929.47</v>
      </c>
      <c r="P132" s="114">
        <v>118.81</v>
      </c>
      <c r="Q132" s="114">
        <v>33.18</v>
      </c>
      <c r="R132" s="114">
        <v>0.01</v>
      </c>
      <c r="S132" s="114">
        <v>0.12</v>
      </c>
      <c r="T132" s="114">
        <v>0.02</v>
      </c>
    </row>
    <row r="133" spans="2:20">
      <c r="B133" s="60" t="s">
        <v>462</v>
      </c>
      <c r="C133" s="90">
        <v>1109503</v>
      </c>
      <c r="D133" s="90" t="s">
        <v>154</v>
      </c>
      <c r="E133" s="90"/>
      <c r="F133" s="90">
        <v>1476</v>
      </c>
      <c r="G133" s="90" t="s">
        <v>352</v>
      </c>
      <c r="H133" s="90" t="s">
        <v>461</v>
      </c>
      <c r="I133" s="90" t="s">
        <v>183</v>
      </c>
      <c r="J133" s="101"/>
      <c r="K133" s="90">
        <v>2.41</v>
      </c>
      <c r="L133" s="90" t="s">
        <v>185</v>
      </c>
      <c r="M133" s="114">
        <v>6.9</v>
      </c>
      <c r="N133" s="114">
        <v>17.25</v>
      </c>
      <c r="O133" s="114">
        <v>0.33</v>
      </c>
      <c r="P133" s="114">
        <v>92.71</v>
      </c>
      <c r="Q133" s="114">
        <v>0</v>
      </c>
      <c r="R133" s="114">
        <v>0</v>
      </c>
      <c r="S133" s="114">
        <v>0</v>
      </c>
      <c r="T133" s="114">
        <v>0</v>
      </c>
    </row>
    <row r="134" spans="2:20">
      <c r="B134" s="60" t="s">
        <v>463</v>
      </c>
      <c r="C134" s="90">
        <v>1109495</v>
      </c>
      <c r="D134" s="90" t="s">
        <v>154</v>
      </c>
      <c r="E134" s="90"/>
      <c r="F134" s="90">
        <v>1476</v>
      </c>
      <c r="G134" s="90" t="s">
        <v>352</v>
      </c>
      <c r="H134" s="90" t="s">
        <v>461</v>
      </c>
      <c r="I134" s="90" t="s">
        <v>183</v>
      </c>
      <c r="J134" s="101"/>
      <c r="K134" s="90">
        <v>2.06</v>
      </c>
      <c r="L134" s="90" t="s">
        <v>185</v>
      </c>
      <c r="M134" s="114">
        <v>4.5</v>
      </c>
      <c r="N134" s="114">
        <v>18.399999999999999</v>
      </c>
      <c r="O134" s="114">
        <v>10072.98</v>
      </c>
      <c r="P134" s="114">
        <v>94.74</v>
      </c>
      <c r="Q134" s="114">
        <v>9.5399999999999991</v>
      </c>
      <c r="R134" s="114">
        <v>0</v>
      </c>
      <c r="S134" s="114">
        <v>0.04</v>
      </c>
      <c r="T134" s="114">
        <v>0</v>
      </c>
    </row>
    <row r="135" spans="2:20">
      <c r="B135" s="60" t="s">
        <v>464</v>
      </c>
      <c r="C135" s="90">
        <v>6110365</v>
      </c>
      <c r="D135" s="90" t="s">
        <v>154</v>
      </c>
      <c r="E135" s="90"/>
      <c r="F135" s="90">
        <v>611</v>
      </c>
      <c r="G135" s="90" t="s">
        <v>352</v>
      </c>
      <c r="H135" s="90" t="s">
        <v>465</v>
      </c>
      <c r="I135" s="90" t="s">
        <v>181</v>
      </c>
      <c r="J135" s="101"/>
      <c r="K135" s="90">
        <v>3.19</v>
      </c>
      <c r="L135" s="90" t="s">
        <v>185</v>
      </c>
      <c r="M135" s="114">
        <v>6</v>
      </c>
      <c r="N135" s="114">
        <v>22.04</v>
      </c>
      <c r="O135" s="114">
        <v>108881.28</v>
      </c>
      <c r="P135" s="114">
        <v>73.05</v>
      </c>
      <c r="Q135" s="114">
        <v>79.540000000000006</v>
      </c>
      <c r="R135" s="114">
        <v>0.01</v>
      </c>
      <c r="S135" s="114">
        <v>0.28999999999999998</v>
      </c>
      <c r="T135" s="114">
        <v>0.04</v>
      </c>
    </row>
    <row r="136" spans="2:20">
      <c r="B136" s="60" t="s">
        <v>466</v>
      </c>
      <c r="C136" s="90">
        <v>6110431</v>
      </c>
      <c r="D136" s="90" t="s">
        <v>154</v>
      </c>
      <c r="E136" s="90"/>
      <c r="F136" s="90">
        <v>611</v>
      </c>
      <c r="G136" s="90" t="s">
        <v>352</v>
      </c>
      <c r="H136" s="90" t="s">
        <v>465</v>
      </c>
      <c r="I136" s="90" t="s">
        <v>181</v>
      </c>
      <c r="J136" s="101"/>
      <c r="K136" s="90">
        <v>3.28</v>
      </c>
      <c r="L136" s="90" t="s">
        <v>185</v>
      </c>
      <c r="M136" s="114">
        <v>6.8</v>
      </c>
      <c r="N136" s="114">
        <v>19.809999999999999</v>
      </c>
      <c r="O136" s="114">
        <v>159570.76999999999</v>
      </c>
      <c r="P136" s="114">
        <v>68.069999999999993</v>
      </c>
      <c r="Q136" s="114">
        <v>108.62</v>
      </c>
      <c r="R136" s="114">
        <v>0.02</v>
      </c>
      <c r="S136" s="114">
        <v>0.4</v>
      </c>
      <c r="T136" s="114">
        <v>0.05</v>
      </c>
    </row>
    <row r="137" spans="2:20">
      <c r="B137" s="60" t="s">
        <v>467</v>
      </c>
      <c r="C137" s="90">
        <v>7560048</v>
      </c>
      <c r="D137" s="90" t="s">
        <v>154</v>
      </c>
      <c r="E137" s="90"/>
      <c r="F137" s="90">
        <v>756</v>
      </c>
      <c r="G137" s="90" t="s">
        <v>375</v>
      </c>
      <c r="H137" s="90" t="s">
        <v>465</v>
      </c>
      <c r="I137" s="90" t="s">
        <v>181</v>
      </c>
      <c r="J137" s="101"/>
      <c r="K137" s="90">
        <v>6.24</v>
      </c>
      <c r="L137" s="90" t="s">
        <v>185</v>
      </c>
      <c r="M137" s="114">
        <v>5.0999999999999996</v>
      </c>
      <c r="N137" s="114">
        <v>18.14</v>
      </c>
      <c r="O137" s="114">
        <v>32119.09</v>
      </c>
      <c r="P137" s="114">
        <v>59.59</v>
      </c>
      <c r="Q137" s="114">
        <v>19.14</v>
      </c>
      <c r="R137" s="114">
        <v>0.02</v>
      </c>
      <c r="S137" s="114">
        <v>7.0000000000000007E-2</v>
      </c>
      <c r="T137" s="114">
        <v>0.01</v>
      </c>
    </row>
    <row r="138" spans="2:20">
      <c r="B138" s="60" t="s">
        <v>468</v>
      </c>
      <c r="C138" s="90">
        <v>1116755</v>
      </c>
      <c r="D138" s="90" t="s">
        <v>154</v>
      </c>
      <c r="E138" s="90"/>
      <c r="F138" s="90">
        <v>1134</v>
      </c>
      <c r="G138" s="90" t="s">
        <v>352</v>
      </c>
      <c r="H138" s="90">
        <v>0</v>
      </c>
      <c r="I138" s="90" t="s">
        <v>282</v>
      </c>
      <c r="J138" s="101"/>
      <c r="K138" s="90">
        <v>1.6</v>
      </c>
      <c r="L138" s="90" t="s">
        <v>185</v>
      </c>
      <c r="M138" s="114">
        <v>4.5</v>
      </c>
      <c r="N138" s="114">
        <v>70.55</v>
      </c>
      <c r="O138" s="114">
        <v>15012.05</v>
      </c>
      <c r="P138" s="114">
        <v>42.15</v>
      </c>
      <c r="Q138" s="114">
        <v>6.33</v>
      </c>
      <c r="R138" s="114">
        <v>0.02</v>
      </c>
      <c r="S138" s="114">
        <v>0.02</v>
      </c>
      <c r="T138" s="114">
        <v>0</v>
      </c>
    </row>
    <row r="139" spans="2:20">
      <c r="B139" s="60" t="s">
        <v>469</v>
      </c>
      <c r="C139" s="90">
        <v>5650114</v>
      </c>
      <c r="D139" s="90" t="s">
        <v>154</v>
      </c>
      <c r="E139" s="90"/>
      <c r="F139" s="90">
        <v>565</v>
      </c>
      <c r="G139" s="90" t="s">
        <v>172</v>
      </c>
      <c r="H139" s="90">
        <v>0</v>
      </c>
      <c r="I139" s="90" t="s">
        <v>282</v>
      </c>
      <c r="J139" s="101"/>
      <c r="K139" s="90">
        <v>1.49</v>
      </c>
      <c r="L139" s="90" t="s">
        <v>185</v>
      </c>
      <c r="M139" s="114">
        <v>5.15</v>
      </c>
      <c r="N139" s="114">
        <v>0.88</v>
      </c>
      <c r="O139" s="114">
        <v>63607.23</v>
      </c>
      <c r="P139" s="114">
        <v>116.52</v>
      </c>
      <c r="Q139" s="114">
        <v>74.12</v>
      </c>
      <c r="R139" s="114">
        <v>0.02</v>
      </c>
      <c r="S139" s="114">
        <v>0.27</v>
      </c>
      <c r="T139" s="114">
        <v>0.04</v>
      </c>
    </row>
    <row r="140" spans="2:20">
      <c r="B140" s="60" t="s">
        <v>470</v>
      </c>
      <c r="C140" s="90">
        <v>4150124</v>
      </c>
      <c r="D140" s="90" t="s">
        <v>154</v>
      </c>
      <c r="E140" s="90"/>
      <c r="F140" s="90">
        <v>415</v>
      </c>
      <c r="G140" s="90" t="s">
        <v>352</v>
      </c>
      <c r="H140" s="90">
        <v>0</v>
      </c>
      <c r="I140" s="90" t="s">
        <v>282</v>
      </c>
      <c r="J140" s="101"/>
      <c r="K140" s="90">
        <v>1.0900000000000001</v>
      </c>
      <c r="L140" s="90" t="s">
        <v>185</v>
      </c>
      <c r="M140" s="114">
        <v>5</v>
      </c>
      <c r="N140" s="114">
        <v>0.01</v>
      </c>
      <c r="O140" s="114">
        <v>4100.25</v>
      </c>
      <c r="P140" s="114">
        <v>21</v>
      </c>
      <c r="Q140" s="114">
        <v>0.86</v>
      </c>
      <c r="R140" s="114">
        <v>0</v>
      </c>
      <c r="S140" s="114">
        <v>0</v>
      </c>
      <c r="T140" s="114">
        <v>0</v>
      </c>
    </row>
    <row r="141" spans="2:20">
      <c r="B141" s="60" t="s">
        <v>471</v>
      </c>
      <c r="C141" s="90">
        <v>1131416</v>
      </c>
      <c r="D141" s="90" t="s">
        <v>154</v>
      </c>
      <c r="E141" s="90"/>
      <c r="F141" s="90">
        <v>1132</v>
      </c>
      <c r="G141" s="90" t="s">
        <v>202</v>
      </c>
      <c r="H141" s="90">
        <v>0</v>
      </c>
      <c r="I141" s="90" t="s">
        <v>282</v>
      </c>
      <c r="J141" s="101"/>
      <c r="K141" s="90">
        <v>3.01</v>
      </c>
      <c r="L141" s="90" t="s">
        <v>185</v>
      </c>
      <c r="M141" s="114">
        <v>3.85</v>
      </c>
      <c r="N141" s="114">
        <v>2.67</v>
      </c>
      <c r="O141" s="114">
        <v>38459</v>
      </c>
      <c r="P141" s="114">
        <v>103.6</v>
      </c>
      <c r="Q141" s="114">
        <v>39.840000000000003</v>
      </c>
      <c r="R141" s="114">
        <v>0.01</v>
      </c>
      <c r="S141" s="114">
        <v>0.15</v>
      </c>
      <c r="T141" s="114">
        <v>0.02</v>
      </c>
    </row>
    <row r="142" spans="2:20">
      <c r="B142" s="60" t="s">
        <v>472</v>
      </c>
      <c r="C142" s="90">
        <v>1106608</v>
      </c>
      <c r="D142" s="90" t="s">
        <v>154</v>
      </c>
      <c r="E142" s="90"/>
      <c r="F142" s="90">
        <v>2028</v>
      </c>
      <c r="G142" s="90" t="s">
        <v>473</v>
      </c>
      <c r="H142" s="90">
        <v>0</v>
      </c>
      <c r="I142" s="90" t="s">
        <v>282</v>
      </c>
      <c r="J142" s="101"/>
      <c r="K142" s="90">
        <v>0.01</v>
      </c>
      <c r="L142" s="90" t="s">
        <v>185</v>
      </c>
      <c r="M142" s="114">
        <v>8</v>
      </c>
      <c r="N142" s="114">
        <v>0.01</v>
      </c>
      <c r="O142" s="114">
        <v>4490.6099999999997</v>
      </c>
      <c r="P142" s="114">
        <v>129.26</v>
      </c>
      <c r="Q142" s="114">
        <v>5.81</v>
      </c>
      <c r="R142" s="114">
        <v>0.02</v>
      </c>
      <c r="S142" s="114">
        <v>0.02</v>
      </c>
      <c r="T142" s="114">
        <v>0</v>
      </c>
    </row>
    <row r="143" spans="2:20">
      <c r="B143" s="60" t="s">
        <v>474</v>
      </c>
      <c r="C143" s="90">
        <v>3180221</v>
      </c>
      <c r="D143" s="90" t="s">
        <v>154</v>
      </c>
      <c r="E143" s="90"/>
      <c r="F143" s="90">
        <v>318</v>
      </c>
      <c r="G143" s="90" t="s">
        <v>170</v>
      </c>
      <c r="H143" s="90">
        <v>0</v>
      </c>
      <c r="I143" s="90" t="s">
        <v>282</v>
      </c>
      <c r="J143" s="101"/>
      <c r="K143" s="90">
        <v>2.19</v>
      </c>
      <c r="L143" s="90" t="s">
        <v>185</v>
      </c>
      <c r="M143" s="114">
        <v>7.84</v>
      </c>
      <c r="N143" s="114">
        <v>2.58</v>
      </c>
      <c r="O143" s="114">
        <v>37117.949999999997</v>
      </c>
      <c r="P143" s="114">
        <v>126.42</v>
      </c>
      <c r="Q143" s="114">
        <v>46.93</v>
      </c>
      <c r="R143" s="114">
        <v>0.12</v>
      </c>
      <c r="S143" s="114">
        <v>0.17</v>
      </c>
      <c r="T143" s="114">
        <v>0.02</v>
      </c>
    </row>
    <row r="144" spans="2:20">
      <c r="B144" s="60" t="s">
        <v>475</v>
      </c>
      <c r="C144" s="90">
        <v>1134493</v>
      </c>
      <c r="D144" s="90" t="s">
        <v>154</v>
      </c>
      <c r="E144" s="90"/>
      <c r="F144" s="90">
        <v>2009</v>
      </c>
      <c r="G144" s="90" t="s">
        <v>173</v>
      </c>
      <c r="H144" s="90">
        <v>0</v>
      </c>
      <c r="I144" s="90" t="s">
        <v>282</v>
      </c>
      <c r="J144" s="101"/>
      <c r="K144" s="90">
        <v>4.84</v>
      </c>
      <c r="L144" s="90" t="s">
        <v>185</v>
      </c>
      <c r="M144" s="114">
        <v>2</v>
      </c>
      <c r="N144" s="114">
        <v>7.88</v>
      </c>
      <c r="O144" s="114">
        <v>4592.29</v>
      </c>
      <c r="P144" s="114">
        <v>75.8</v>
      </c>
      <c r="Q144" s="114">
        <v>3.48</v>
      </c>
      <c r="R144" s="114">
        <v>0</v>
      </c>
      <c r="S144" s="114">
        <v>0.01</v>
      </c>
      <c r="T144" s="114">
        <v>0</v>
      </c>
    </row>
    <row r="145" spans="2:20">
      <c r="B145" s="59" t="s">
        <v>53</v>
      </c>
      <c r="C145" s="88"/>
      <c r="D145" s="88"/>
      <c r="E145" s="88"/>
      <c r="F145" s="88"/>
      <c r="G145" s="88"/>
      <c r="H145" s="88"/>
      <c r="I145" s="88"/>
      <c r="J145" s="97"/>
      <c r="K145" s="88">
        <v>3.99</v>
      </c>
      <c r="L145" s="88"/>
      <c r="M145" s="91"/>
      <c r="N145" s="91">
        <v>2.4900000000000002</v>
      </c>
      <c r="O145" s="91">
        <v>3560017.96</v>
      </c>
      <c r="P145" s="91"/>
      <c r="Q145" s="91">
        <v>3625.51</v>
      </c>
      <c r="R145" s="91"/>
      <c r="S145" s="91"/>
      <c r="T145" s="91">
        <v>1.74</v>
      </c>
    </row>
    <row r="146" spans="2:20">
      <c r="B146" s="60" t="s">
        <v>266</v>
      </c>
      <c r="C146" s="90"/>
      <c r="D146" s="90"/>
      <c r="E146" s="90"/>
      <c r="F146" s="90"/>
      <c r="G146" s="90"/>
      <c r="H146" s="90"/>
      <c r="I146" s="90"/>
      <c r="J146" s="101"/>
      <c r="K146" s="90"/>
      <c r="L146" s="90"/>
      <c r="M146" s="114"/>
      <c r="N146" s="114"/>
      <c r="O146" s="114"/>
      <c r="P146" s="114"/>
      <c r="Q146" s="114"/>
      <c r="R146" s="114"/>
      <c r="S146" s="114"/>
      <c r="T146" s="114"/>
    </row>
    <row r="147" spans="2:20">
      <c r="B147" s="60" t="s">
        <v>476</v>
      </c>
      <c r="C147" s="90">
        <v>6040323</v>
      </c>
      <c r="D147" s="90" t="s">
        <v>154</v>
      </c>
      <c r="E147" s="90"/>
      <c r="F147" s="90">
        <v>604</v>
      </c>
      <c r="G147" s="90" t="s">
        <v>333</v>
      </c>
      <c r="H147" s="90" t="s">
        <v>331</v>
      </c>
      <c r="I147" s="90" t="s">
        <v>183</v>
      </c>
      <c r="J147" s="101"/>
      <c r="K147" s="90">
        <v>6.54</v>
      </c>
      <c r="L147" s="90" t="s">
        <v>185</v>
      </c>
      <c r="M147" s="114">
        <v>3.02</v>
      </c>
      <c r="N147" s="114">
        <v>2.4700000000000002</v>
      </c>
      <c r="O147" s="114">
        <v>54228</v>
      </c>
      <c r="P147" s="114">
        <v>104.4</v>
      </c>
      <c r="Q147" s="114">
        <v>56.61</v>
      </c>
      <c r="R147" s="114">
        <v>0</v>
      </c>
      <c r="S147" s="114">
        <v>0.21</v>
      </c>
      <c r="T147" s="114">
        <v>0.03</v>
      </c>
    </row>
    <row r="148" spans="2:20">
      <c r="B148" s="60" t="s">
        <v>477</v>
      </c>
      <c r="C148" s="90">
        <v>2310134</v>
      </c>
      <c r="D148" s="90" t="s">
        <v>154</v>
      </c>
      <c r="E148" s="90"/>
      <c r="F148" s="90">
        <v>231</v>
      </c>
      <c r="G148" s="90" t="s">
        <v>333</v>
      </c>
      <c r="H148" s="90" t="s">
        <v>331</v>
      </c>
      <c r="I148" s="90" t="s">
        <v>183</v>
      </c>
      <c r="J148" s="101"/>
      <c r="K148" s="90">
        <v>3.27</v>
      </c>
      <c r="L148" s="90" t="s">
        <v>185</v>
      </c>
      <c r="M148" s="114">
        <v>2.77</v>
      </c>
      <c r="N148" s="114">
        <v>1.4</v>
      </c>
      <c r="O148" s="114">
        <v>24632</v>
      </c>
      <c r="P148" s="114">
        <v>106.03</v>
      </c>
      <c r="Q148" s="114">
        <v>26.12</v>
      </c>
      <c r="R148" s="114">
        <v>0</v>
      </c>
      <c r="S148" s="114">
        <v>0.1</v>
      </c>
      <c r="T148" s="114">
        <v>0.01</v>
      </c>
    </row>
    <row r="149" spans="2:20">
      <c r="B149" s="60" t="s">
        <v>478</v>
      </c>
      <c r="C149" s="90">
        <v>2310167</v>
      </c>
      <c r="D149" s="90" t="s">
        <v>154</v>
      </c>
      <c r="E149" s="90"/>
      <c r="F149" s="90">
        <v>231</v>
      </c>
      <c r="G149" s="90" t="s">
        <v>333</v>
      </c>
      <c r="H149" s="90" t="s">
        <v>331</v>
      </c>
      <c r="I149" s="90" t="s">
        <v>183</v>
      </c>
      <c r="J149" s="101"/>
      <c r="K149" s="90">
        <v>7.47</v>
      </c>
      <c r="L149" s="90" t="s">
        <v>185</v>
      </c>
      <c r="M149" s="114">
        <v>2.98</v>
      </c>
      <c r="N149" s="114">
        <v>2.81</v>
      </c>
      <c r="O149" s="114">
        <v>122837</v>
      </c>
      <c r="P149" s="114">
        <v>102.9</v>
      </c>
      <c r="Q149" s="114">
        <v>126.4</v>
      </c>
      <c r="R149" s="114">
        <v>0.01</v>
      </c>
      <c r="S149" s="114">
        <v>0.46</v>
      </c>
      <c r="T149" s="114">
        <v>0.06</v>
      </c>
    </row>
    <row r="150" spans="2:20">
      <c r="B150" s="60" t="s">
        <v>479</v>
      </c>
      <c r="C150" s="90">
        <v>1940493</v>
      </c>
      <c r="D150" s="90" t="s">
        <v>154</v>
      </c>
      <c r="E150" s="90"/>
      <c r="F150" s="90">
        <v>194</v>
      </c>
      <c r="G150" s="90" t="s">
        <v>333</v>
      </c>
      <c r="H150" s="90" t="s">
        <v>331</v>
      </c>
      <c r="I150" s="90" t="s">
        <v>181</v>
      </c>
      <c r="J150" s="101"/>
      <c r="K150" s="90">
        <v>1.89</v>
      </c>
      <c r="L150" s="90" t="s">
        <v>185</v>
      </c>
      <c r="M150" s="114">
        <v>1.7</v>
      </c>
      <c r="N150" s="114">
        <v>0.47</v>
      </c>
      <c r="O150" s="114">
        <v>18031</v>
      </c>
      <c r="P150" s="114">
        <v>102.77</v>
      </c>
      <c r="Q150" s="114">
        <v>18.53</v>
      </c>
      <c r="R150" s="114">
        <v>0</v>
      </c>
      <c r="S150" s="114">
        <v>7.0000000000000007E-2</v>
      </c>
      <c r="T150" s="114">
        <v>0.01</v>
      </c>
    </row>
    <row r="151" spans="2:20">
      <c r="B151" s="60" t="s">
        <v>480</v>
      </c>
      <c r="C151" s="90">
        <v>1119635</v>
      </c>
      <c r="D151" s="90" t="s">
        <v>154</v>
      </c>
      <c r="E151" s="90"/>
      <c r="F151" s="90">
        <v>1040</v>
      </c>
      <c r="G151" s="90" t="s">
        <v>481</v>
      </c>
      <c r="H151" s="90" t="s">
        <v>345</v>
      </c>
      <c r="I151" s="90" t="s">
        <v>181</v>
      </c>
      <c r="J151" s="101"/>
      <c r="K151" s="90">
        <v>1.95</v>
      </c>
      <c r="L151" s="90" t="s">
        <v>185</v>
      </c>
      <c r="M151" s="114">
        <v>4.84</v>
      </c>
      <c r="N151" s="114">
        <v>0.94</v>
      </c>
      <c r="O151" s="114">
        <v>0.42</v>
      </c>
      <c r="P151" s="114">
        <v>107.7</v>
      </c>
      <c r="Q151" s="114">
        <v>0</v>
      </c>
      <c r="R151" s="114">
        <v>0</v>
      </c>
      <c r="S151" s="114">
        <v>0</v>
      </c>
      <c r="T151" s="114">
        <v>0</v>
      </c>
    </row>
    <row r="152" spans="2:20">
      <c r="B152" s="60" t="s">
        <v>482</v>
      </c>
      <c r="C152" s="90">
        <v>6040281</v>
      </c>
      <c r="D152" s="90" t="s">
        <v>154</v>
      </c>
      <c r="E152" s="90"/>
      <c r="F152" s="90">
        <v>604</v>
      </c>
      <c r="G152" s="90" t="s">
        <v>333</v>
      </c>
      <c r="H152" s="90" t="s">
        <v>345</v>
      </c>
      <c r="I152" s="90" t="s">
        <v>183</v>
      </c>
      <c r="J152" s="101"/>
      <c r="K152" s="90">
        <v>0.7</v>
      </c>
      <c r="L152" s="90" t="s">
        <v>185</v>
      </c>
      <c r="M152" s="114">
        <v>5.4</v>
      </c>
      <c r="N152" s="114">
        <v>0.27</v>
      </c>
      <c r="O152" s="114">
        <v>374420</v>
      </c>
      <c r="P152" s="114">
        <v>105.2</v>
      </c>
      <c r="Q152" s="114">
        <v>393.89</v>
      </c>
      <c r="R152" s="114">
        <v>0.02</v>
      </c>
      <c r="S152" s="114">
        <v>1.45</v>
      </c>
      <c r="T152" s="114">
        <v>0.19</v>
      </c>
    </row>
    <row r="153" spans="2:20">
      <c r="B153" s="60" t="s">
        <v>483</v>
      </c>
      <c r="C153" s="90">
        <v>1940436</v>
      </c>
      <c r="D153" s="90" t="s">
        <v>154</v>
      </c>
      <c r="E153" s="90"/>
      <c r="F153" s="90">
        <v>194</v>
      </c>
      <c r="G153" s="90" t="s">
        <v>333</v>
      </c>
      <c r="H153" s="90" t="s">
        <v>345</v>
      </c>
      <c r="I153" s="90" t="s">
        <v>181</v>
      </c>
      <c r="J153" s="101"/>
      <c r="K153" s="90">
        <v>0.66</v>
      </c>
      <c r="L153" s="90" t="s">
        <v>185</v>
      </c>
      <c r="M153" s="114">
        <v>3.65</v>
      </c>
      <c r="N153" s="114">
        <v>0.25</v>
      </c>
      <c r="O153" s="114">
        <v>17113</v>
      </c>
      <c r="P153" s="114">
        <v>101.67</v>
      </c>
      <c r="Q153" s="114">
        <v>17.399999999999999</v>
      </c>
      <c r="R153" s="114">
        <v>0</v>
      </c>
      <c r="S153" s="114">
        <v>0.06</v>
      </c>
      <c r="T153" s="114">
        <v>0.01</v>
      </c>
    </row>
    <row r="154" spans="2:20">
      <c r="B154" s="60" t="s">
        <v>484</v>
      </c>
      <c r="C154" s="90">
        <v>2300150</v>
      </c>
      <c r="D154" s="90" t="s">
        <v>154</v>
      </c>
      <c r="E154" s="90"/>
      <c r="F154" s="90">
        <v>230</v>
      </c>
      <c r="G154" s="90" t="s">
        <v>202</v>
      </c>
      <c r="H154" s="90" t="s">
        <v>359</v>
      </c>
      <c r="I154" s="90" t="s">
        <v>181</v>
      </c>
      <c r="J154" s="101"/>
      <c r="K154" s="90">
        <v>3.8</v>
      </c>
      <c r="L154" s="90" t="s">
        <v>185</v>
      </c>
      <c r="M154" s="114">
        <v>4.1500000000000004</v>
      </c>
      <c r="N154" s="114">
        <v>1.19</v>
      </c>
      <c r="O154" s="114">
        <v>6548</v>
      </c>
      <c r="P154" s="114">
        <v>101.5</v>
      </c>
      <c r="Q154" s="114">
        <v>6.65</v>
      </c>
      <c r="R154" s="114">
        <v>0</v>
      </c>
      <c r="S154" s="114">
        <v>0.02</v>
      </c>
      <c r="T154" s="114">
        <v>0</v>
      </c>
    </row>
    <row r="155" spans="2:20">
      <c r="B155" s="60" t="s">
        <v>485</v>
      </c>
      <c r="C155" s="90">
        <v>2300168</v>
      </c>
      <c r="D155" s="90" t="s">
        <v>154</v>
      </c>
      <c r="E155" s="90"/>
      <c r="F155" s="90">
        <v>230</v>
      </c>
      <c r="G155" s="90" t="s">
        <v>330</v>
      </c>
      <c r="H155" s="90" t="s">
        <v>359</v>
      </c>
      <c r="I155" s="90" t="s">
        <v>181</v>
      </c>
      <c r="J155" s="101"/>
      <c r="K155" s="90">
        <v>0.42</v>
      </c>
      <c r="L155" s="90" t="s">
        <v>185</v>
      </c>
      <c r="M155" s="114">
        <v>5.7</v>
      </c>
      <c r="N155" s="114">
        <v>0.26</v>
      </c>
      <c r="O155" s="114">
        <v>202726.2</v>
      </c>
      <c r="P155" s="114">
        <v>102.74</v>
      </c>
      <c r="Q155" s="114">
        <v>208.28</v>
      </c>
      <c r="R155" s="114">
        <v>0.05</v>
      </c>
      <c r="S155" s="114">
        <v>0.76</v>
      </c>
      <c r="T155" s="114">
        <v>0.1</v>
      </c>
    </row>
    <row r="156" spans="2:20">
      <c r="B156" s="60" t="s">
        <v>486</v>
      </c>
      <c r="C156" s="90">
        <v>1127547</v>
      </c>
      <c r="D156" s="90" t="s">
        <v>154</v>
      </c>
      <c r="E156" s="90"/>
      <c r="F156" s="90">
        <v>1457</v>
      </c>
      <c r="G156" s="90" t="s">
        <v>481</v>
      </c>
      <c r="H156" s="90" t="s">
        <v>359</v>
      </c>
      <c r="I156" s="90" t="s">
        <v>183</v>
      </c>
      <c r="J156" s="101"/>
      <c r="K156" s="90">
        <v>2.42</v>
      </c>
      <c r="L156" s="90" t="s">
        <v>185</v>
      </c>
      <c r="M156" s="114">
        <v>4.0999999999999996</v>
      </c>
      <c r="N156" s="114">
        <v>1.1299999999999999</v>
      </c>
      <c r="O156" s="114">
        <v>46901</v>
      </c>
      <c r="P156" s="114">
        <v>107.29</v>
      </c>
      <c r="Q156" s="114">
        <v>50.32</v>
      </c>
      <c r="R156" s="114">
        <v>0</v>
      </c>
      <c r="S156" s="114">
        <v>0.18</v>
      </c>
      <c r="T156" s="114">
        <v>0.02</v>
      </c>
    </row>
    <row r="157" spans="2:20">
      <c r="B157" s="60" t="s">
        <v>487</v>
      </c>
      <c r="C157" s="90">
        <v>39003629</v>
      </c>
      <c r="D157" s="90" t="s">
        <v>154</v>
      </c>
      <c r="E157" s="90"/>
      <c r="F157" s="90">
        <v>390</v>
      </c>
      <c r="G157" s="90" t="s">
        <v>352</v>
      </c>
      <c r="H157" s="90" t="s">
        <v>373</v>
      </c>
      <c r="I157" s="90" t="s">
        <v>183</v>
      </c>
      <c r="J157" s="101"/>
      <c r="K157" s="90">
        <v>7.8</v>
      </c>
      <c r="L157" s="90" t="s">
        <v>185</v>
      </c>
      <c r="M157" s="114">
        <v>2.4</v>
      </c>
      <c r="N157" s="114">
        <v>2.41</v>
      </c>
      <c r="O157" s="114">
        <v>250000</v>
      </c>
      <c r="P157" s="114">
        <v>100.82668</v>
      </c>
      <c r="Q157" s="114">
        <v>252.07</v>
      </c>
      <c r="R157" s="114">
        <v>0.06</v>
      </c>
      <c r="S157" s="114">
        <v>0.93</v>
      </c>
      <c r="T157" s="114">
        <v>0.12</v>
      </c>
    </row>
    <row r="158" spans="2:20">
      <c r="B158" s="60" t="s">
        <v>488</v>
      </c>
      <c r="C158" s="90">
        <v>3900362</v>
      </c>
      <c r="D158" s="90" t="s">
        <v>154</v>
      </c>
      <c r="E158" s="90"/>
      <c r="F158" s="90">
        <v>390</v>
      </c>
      <c r="G158" s="90" t="s">
        <v>352</v>
      </c>
      <c r="H158" s="90" t="s">
        <v>373</v>
      </c>
      <c r="I158" s="90" t="s">
        <v>183</v>
      </c>
      <c r="J158" s="101"/>
      <c r="K158" s="90">
        <v>7.86</v>
      </c>
      <c r="L158" s="90" t="s">
        <v>185</v>
      </c>
      <c r="M158" s="114">
        <v>2.4</v>
      </c>
      <c r="N158" s="114">
        <v>2.0699999999999998</v>
      </c>
      <c r="O158" s="114">
        <v>174125</v>
      </c>
      <c r="P158" s="114">
        <v>102.45</v>
      </c>
      <c r="Q158" s="114">
        <v>178.39</v>
      </c>
      <c r="R158" s="114">
        <v>0.03</v>
      </c>
      <c r="S158" s="114">
        <v>0.65</v>
      </c>
      <c r="T158" s="114">
        <v>0.09</v>
      </c>
    </row>
    <row r="159" spans="2:20">
      <c r="B159" s="60" t="s">
        <v>489</v>
      </c>
      <c r="C159" s="90">
        <v>7590144</v>
      </c>
      <c r="D159" s="90" t="s">
        <v>154</v>
      </c>
      <c r="E159" s="90"/>
      <c r="F159" s="90">
        <v>759</v>
      </c>
      <c r="G159" s="90" t="s">
        <v>352</v>
      </c>
      <c r="H159" s="90" t="s">
        <v>373</v>
      </c>
      <c r="I159" s="90" t="s">
        <v>183</v>
      </c>
      <c r="J159" s="101"/>
      <c r="K159" s="90">
        <v>0.82</v>
      </c>
      <c r="L159" s="90" t="s">
        <v>185</v>
      </c>
      <c r="M159" s="114">
        <v>6.41</v>
      </c>
      <c r="N159" s="114">
        <v>0.87</v>
      </c>
      <c r="O159" s="114">
        <v>15068</v>
      </c>
      <c r="P159" s="114">
        <v>105.66</v>
      </c>
      <c r="Q159" s="114">
        <v>15.92</v>
      </c>
      <c r="R159" s="114">
        <v>0.01</v>
      </c>
      <c r="S159" s="114">
        <v>0.06</v>
      </c>
      <c r="T159" s="114">
        <v>0.01</v>
      </c>
    </row>
    <row r="160" spans="2:20">
      <c r="B160" s="60" t="s">
        <v>490</v>
      </c>
      <c r="C160" s="90">
        <v>1137975</v>
      </c>
      <c r="D160" s="90" t="s">
        <v>154</v>
      </c>
      <c r="E160" s="90"/>
      <c r="F160" s="90">
        <v>1604</v>
      </c>
      <c r="G160" s="90" t="s">
        <v>352</v>
      </c>
      <c r="H160" s="90" t="s">
        <v>373</v>
      </c>
      <c r="I160" s="90" t="s">
        <v>181</v>
      </c>
      <c r="J160" s="101"/>
      <c r="K160" s="90">
        <v>5.71</v>
      </c>
      <c r="L160" s="90" t="s">
        <v>185</v>
      </c>
      <c r="M160" s="114">
        <v>4.3499999999999996</v>
      </c>
      <c r="N160" s="114">
        <v>4.05</v>
      </c>
      <c r="O160" s="114">
        <v>93070</v>
      </c>
      <c r="P160" s="114">
        <v>102.48</v>
      </c>
      <c r="Q160" s="114">
        <v>95.38</v>
      </c>
      <c r="R160" s="114">
        <v>0.02</v>
      </c>
      <c r="S160" s="114">
        <v>0.35</v>
      </c>
      <c r="T160" s="114">
        <v>0.05</v>
      </c>
    </row>
    <row r="161" spans="2:20">
      <c r="B161" s="60" t="s">
        <v>491</v>
      </c>
      <c r="C161" s="90">
        <v>1138163</v>
      </c>
      <c r="D161" s="90" t="s">
        <v>154</v>
      </c>
      <c r="E161" s="90"/>
      <c r="F161" s="90">
        <v>1367</v>
      </c>
      <c r="G161" s="90" t="s">
        <v>369</v>
      </c>
      <c r="H161" s="90" t="s">
        <v>373</v>
      </c>
      <c r="I161" s="90" t="s">
        <v>183</v>
      </c>
      <c r="J161" s="101"/>
      <c r="K161" s="90">
        <v>9.65</v>
      </c>
      <c r="L161" s="90" t="s">
        <v>185</v>
      </c>
      <c r="M161" s="114">
        <v>3.95</v>
      </c>
      <c r="N161" s="114">
        <v>4.21</v>
      </c>
      <c r="O161" s="114">
        <v>39000</v>
      </c>
      <c r="P161" s="114">
        <v>97.98</v>
      </c>
      <c r="Q161" s="114">
        <v>38.21</v>
      </c>
      <c r="R161" s="114">
        <v>0.02</v>
      </c>
      <c r="S161" s="114">
        <v>0.14000000000000001</v>
      </c>
      <c r="T161" s="114">
        <v>0.02</v>
      </c>
    </row>
    <row r="162" spans="2:20">
      <c r="B162" s="60" t="s">
        <v>492</v>
      </c>
      <c r="C162" s="90">
        <v>1138171</v>
      </c>
      <c r="D162" s="90" t="s">
        <v>154</v>
      </c>
      <c r="E162" s="90"/>
      <c r="F162" s="90">
        <v>1367</v>
      </c>
      <c r="G162" s="90" t="s">
        <v>369</v>
      </c>
      <c r="H162" s="90" t="s">
        <v>373</v>
      </c>
      <c r="I162" s="90" t="s">
        <v>183</v>
      </c>
      <c r="J162" s="101"/>
      <c r="K162" s="90">
        <v>10.25</v>
      </c>
      <c r="L162" s="90" t="s">
        <v>185</v>
      </c>
      <c r="M162" s="114">
        <v>3.95</v>
      </c>
      <c r="N162" s="114">
        <v>4.29</v>
      </c>
      <c r="O162" s="114">
        <v>50499</v>
      </c>
      <c r="P162" s="114">
        <v>97</v>
      </c>
      <c r="Q162" s="114">
        <v>48.98</v>
      </c>
      <c r="R162" s="114">
        <v>0.02</v>
      </c>
      <c r="S162" s="114">
        <v>0.18</v>
      </c>
      <c r="T162" s="114">
        <v>0.02</v>
      </c>
    </row>
    <row r="163" spans="2:20">
      <c r="B163" s="60" t="s">
        <v>493</v>
      </c>
      <c r="C163" s="90">
        <v>1136316</v>
      </c>
      <c r="D163" s="90" t="s">
        <v>154</v>
      </c>
      <c r="E163" s="90"/>
      <c r="F163" s="90">
        <v>1367</v>
      </c>
      <c r="G163" s="90" t="s">
        <v>369</v>
      </c>
      <c r="H163" s="90" t="s">
        <v>373</v>
      </c>
      <c r="I163" s="90" t="s">
        <v>183</v>
      </c>
      <c r="J163" s="101"/>
      <c r="K163" s="90">
        <v>8.9</v>
      </c>
      <c r="L163" s="90" t="s">
        <v>185</v>
      </c>
      <c r="M163" s="114">
        <v>4.3600000000000003</v>
      </c>
      <c r="N163" s="114">
        <v>3.99</v>
      </c>
      <c r="O163" s="114">
        <v>81196</v>
      </c>
      <c r="P163" s="114">
        <v>103.63</v>
      </c>
      <c r="Q163" s="114">
        <v>84.14</v>
      </c>
      <c r="R163" s="114">
        <v>0.03</v>
      </c>
      <c r="S163" s="114">
        <v>0.31</v>
      </c>
      <c r="T163" s="114">
        <v>0.04</v>
      </c>
    </row>
    <row r="164" spans="2:20">
      <c r="B164" s="60" t="s">
        <v>494</v>
      </c>
      <c r="C164" s="90">
        <v>1136068</v>
      </c>
      <c r="D164" s="90" t="s">
        <v>154</v>
      </c>
      <c r="E164" s="90"/>
      <c r="F164" s="90">
        <v>1324</v>
      </c>
      <c r="G164" s="90" t="s">
        <v>369</v>
      </c>
      <c r="H164" s="90" t="s">
        <v>373</v>
      </c>
      <c r="I164" s="90" t="s">
        <v>181</v>
      </c>
      <c r="J164" s="101"/>
      <c r="K164" s="90">
        <v>6.55</v>
      </c>
      <c r="L164" s="90" t="s">
        <v>185</v>
      </c>
      <c r="M164" s="114">
        <v>3.92</v>
      </c>
      <c r="N164" s="114">
        <v>3.48</v>
      </c>
      <c r="O164" s="114">
        <v>12550</v>
      </c>
      <c r="P164" s="114">
        <v>104.7</v>
      </c>
      <c r="Q164" s="114">
        <v>13.14</v>
      </c>
      <c r="R164" s="114">
        <v>0</v>
      </c>
      <c r="S164" s="114">
        <v>0.05</v>
      </c>
      <c r="T164" s="114">
        <v>0.01</v>
      </c>
    </row>
    <row r="165" spans="2:20">
      <c r="B165" s="60" t="s">
        <v>495</v>
      </c>
      <c r="C165" s="90">
        <v>1135862</v>
      </c>
      <c r="D165" s="90" t="s">
        <v>154</v>
      </c>
      <c r="E165" s="90"/>
      <c r="F165" s="90">
        <v>1597</v>
      </c>
      <c r="G165" s="90" t="s">
        <v>369</v>
      </c>
      <c r="H165" s="90" t="s">
        <v>373</v>
      </c>
      <c r="I165" s="90" t="s">
        <v>181</v>
      </c>
      <c r="J165" s="101"/>
      <c r="K165" s="90">
        <v>5.58</v>
      </c>
      <c r="L165" s="90" t="s">
        <v>185</v>
      </c>
      <c r="M165" s="114">
        <v>3.58</v>
      </c>
      <c r="N165" s="114">
        <v>3.02</v>
      </c>
      <c r="O165" s="114">
        <v>33702</v>
      </c>
      <c r="P165" s="114">
        <v>105.8</v>
      </c>
      <c r="Q165" s="114">
        <v>35.659999999999997</v>
      </c>
      <c r="R165" s="114">
        <v>0</v>
      </c>
      <c r="S165" s="114">
        <v>0.13</v>
      </c>
      <c r="T165" s="114">
        <v>0.02</v>
      </c>
    </row>
    <row r="166" spans="2:20">
      <c r="B166" s="60" t="s">
        <v>496</v>
      </c>
      <c r="C166" s="90">
        <v>1135656</v>
      </c>
      <c r="D166" s="90" t="s">
        <v>154</v>
      </c>
      <c r="E166" s="90"/>
      <c r="F166" s="90">
        <v>1643</v>
      </c>
      <c r="G166" s="90" t="s">
        <v>352</v>
      </c>
      <c r="H166" s="90" t="s">
        <v>373</v>
      </c>
      <c r="I166" s="90" t="s">
        <v>181</v>
      </c>
      <c r="J166" s="101"/>
      <c r="K166" s="90">
        <v>3.62</v>
      </c>
      <c r="L166" s="90" t="s">
        <v>185</v>
      </c>
      <c r="M166" s="114">
        <v>4.2</v>
      </c>
      <c r="N166" s="114">
        <v>3.88</v>
      </c>
      <c r="O166" s="114">
        <v>264450</v>
      </c>
      <c r="P166" s="114">
        <v>101.28</v>
      </c>
      <c r="Q166" s="114">
        <v>267.83999999999997</v>
      </c>
      <c r="R166" s="114">
        <v>0.02</v>
      </c>
      <c r="S166" s="114">
        <v>0.98</v>
      </c>
      <c r="T166" s="114">
        <v>0.13</v>
      </c>
    </row>
    <row r="167" spans="2:20">
      <c r="B167" s="60" t="s">
        <v>497</v>
      </c>
      <c r="C167" s="90">
        <v>1135920</v>
      </c>
      <c r="D167" s="90" t="s">
        <v>154</v>
      </c>
      <c r="E167" s="90"/>
      <c r="F167" s="90">
        <v>1431</v>
      </c>
      <c r="G167" s="90" t="s">
        <v>369</v>
      </c>
      <c r="H167" s="90" t="s">
        <v>373</v>
      </c>
      <c r="I167" s="90" t="s">
        <v>181</v>
      </c>
      <c r="J167" s="101"/>
      <c r="K167" s="90">
        <v>6.57</v>
      </c>
      <c r="L167" s="90" t="s">
        <v>185</v>
      </c>
      <c r="M167" s="114">
        <v>4.0999999999999996</v>
      </c>
      <c r="N167" s="114">
        <v>3.37</v>
      </c>
      <c r="O167" s="114">
        <v>58015</v>
      </c>
      <c r="P167" s="114">
        <v>104.96</v>
      </c>
      <c r="Q167" s="114">
        <v>60.89</v>
      </c>
      <c r="R167" s="114">
        <v>0.02</v>
      </c>
      <c r="S167" s="114">
        <v>0.22</v>
      </c>
      <c r="T167" s="114">
        <v>0.03</v>
      </c>
    </row>
    <row r="168" spans="2:20">
      <c r="B168" s="60" t="s">
        <v>498</v>
      </c>
      <c r="C168" s="90">
        <v>1114073</v>
      </c>
      <c r="D168" s="90" t="s">
        <v>154</v>
      </c>
      <c r="E168" s="90"/>
      <c r="F168" s="90">
        <v>1363</v>
      </c>
      <c r="G168" s="90" t="s">
        <v>170</v>
      </c>
      <c r="H168" s="90" t="s">
        <v>373</v>
      </c>
      <c r="I168" s="90" t="s">
        <v>183</v>
      </c>
      <c r="J168" s="101"/>
      <c r="K168" s="90">
        <v>2.34</v>
      </c>
      <c r="L168" s="90" t="s">
        <v>185</v>
      </c>
      <c r="M168" s="114">
        <v>2.2000000000000002</v>
      </c>
      <c r="N168" s="114">
        <v>1.27</v>
      </c>
      <c r="O168" s="114">
        <v>525189</v>
      </c>
      <c r="P168" s="114">
        <v>102.45</v>
      </c>
      <c r="Q168" s="114">
        <v>538.05999999999995</v>
      </c>
      <c r="R168" s="114">
        <v>0.02</v>
      </c>
      <c r="S168" s="114">
        <v>1.98</v>
      </c>
      <c r="T168" s="114">
        <v>0.26</v>
      </c>
    </row>
    <row r="169" spans="2:20">
      <c r="B169" s="60" t="s">
        <v>499</v>
      </c>
      <c r="C169" s="90">
        <v>1132505</v>
      </c>
      <c r="D169" s="90" t="s">
        <v>154</v>
      </c>
      <c r="E169" s="90"/>
      <c r="F169" s="90">
        <v>1363</v>
      </c>
      <c r="G169" s="90" t="s">
        <v>170</v>
      </c>
      <c r="H169" s="90" t="s">
        <v>373</v>
      </c>
      <c r="I169" s="90" t="s">
        <v>183</v>
      </c>
      <c r="J169" s="101"/>
      <c r="K169" s="90">
        <v>6.96</v>
      </c>
      <c r="L169" s="90" t="s">
        <v>185</v>
      </c>
      <c r="M169" s="114">
        <v>1.65</v>
      </c>
      <c r="N169" s="114">
        <v>1.92</v>
      </c>
      <c r="O169" s="114">
        <v>40497</v>
      </c>
      <c r="P169" s="114">
        <v>99.09</v>
      </c>
      <c r="Q169" s="114">
        <v>40.130000000000003</v>
      </c>
      <c r="R169" s="114">
        <v>0</v>
      </c>
      <c r="S169" s="114">
        <v>0.15</v>
      </c>
      <c r="T169" s="114">
        <v>0.02</v>
      </c>
    </row>
    <row r="170" spans="2:20">
      <c r="B170" s="60" t="s">
        <v>500</v>
      </c>
      <c r="C170" s="90">
        <v>6990196</v>
      </c>
      <c r="D170" s="90" t="s">
        <v>154</v>
      </c>
      <c r="E170" s="90"/>
      <c r="F170" s="90">
        <v>699</v>
      </c>
      <c r="G170" s="90" t="s">
        <v>352</v>
      </c>
      <c r="H170" s="90" t="s">
        <v>322</v>
      </c>
      <c r="I170" s="90" t="s">
        <v>181</v>
      </c>
      <c r="J170" s="101"/>
      <c r="K170" s="90">
        <v>4.4000000000000004</v>
      </c>
      <c r="L170" s="90" t="s">
        <v>185</v>
      </c>
      <c r="M170" s="114">
        <v>7.05</v>
      </c>
      <c r="N170" s="114">
        <v>2.95</v>
      </c>
      <c r="O170" s="114">
        <v>12469.5</v>
      </c>
      <c r="P170" s="114">
        <v>118.7</v>
      </c>
      <c r="Q170" s="114">
        <v>14.8</v>
      </c>
      <c r="R170" s="114">
        <v>0</v>
      </c>
      <c r="S170" s="114">
        <v>0.05</v>
      </c>
      <c r="T170" s="114">
        <v>0.01</v>
      </c>
    </row>
    <row r="171" spans="2:20">
      <c r="B171" s="60" t="s">
        <v>501</v>
      </c>
      <c r="C171" s="90">
        <v>1113661</v>
      </c>
      <c r="D171" s="90" t="s">
        <v>154</v>
      </c>
      <c r="E171" s="90"/>
      <c r="F171" s="90">
        <v>2066</v>
      </c>
      <c r="G171" s="90" t="s">
        <v>202</v>
      </c>
      <c r="H171" s="90" t="s">
        <v>322</v>
      </c>
      <c r="I171" s="90" t="s">
        <v>183</v>
      </c>
      <c r="J171" s="101"/>
      <c r="K171" s="90">
        <v>0.02</v>
      </c>
      <c r="L171" s="90" t="s">
        <v>185</v>
      </c>
      <c r="M171" s="114">
        <v>6.25</v>
      </c>
      <c r="N171" s="114">
        <v>2.3199999999999998</v>
      </c>
      <c r="O171" s="114">
        <v>0.51</v>
      </c>
      <c r="P171" s="114">
        <v>106.21</v>
      </c>
      <c r="Q171" s="114">
        <v>0</v>
      </c>
      <c r="R171" s="114">
        <v>0</v>
      </c>
      <c r="S171" s="114">
        <v>0</v>
      </c>
      <c r="T171" s="114">
        <v>0</v>
      </c>
    </row>
    <row r="172" spans="2:20">
      <c r="B172" s="60" t="s">
        <v>502</v>
      </c>
      <c r="C172" s="90">
        <v>1132836</v>
      </c>
      <c r="D172" s="90" t="s">
        <v>154</v>
      </c>
      <c r="E172" s="90"/>
      <c r="F172" s="90">
        <v>2066</v>
      </c>
      <c r="G172" s="90" t="s">
        <v>202</v>
      </c>
      <c r="H172" s="90" t="s">
        <v>322</v>
      </c>
      <c r="I172" s="90" t="s">
        <v>183</v>
      </c>
      <c r="J172" s="101"/>
      <c r="K172" s="90">
        <v>4.8099999999999996</v>
      </c>
      <c r="L172" s="90" t="s">
        <v>185</v>
      </c>
      <c r="M172" s="114">
        <v>4.1399999999999997</v>
      </c>
      <c r="N172" s="114">
        <v>2.86</v>
      </c>
      <c r="O172" s="114">
        <v>3964</v>
      </c>
      <c r="P172" s="114">
        <v>106.25</v>
      </c>
      <c r="Q172" s="114">
        <v>4.21</v>
      </c>
      <c r="R172" s="114">
        <v>0</v>
      </c>
      <c r="S172" s="114">
        <v>0.02</v>
      </c>
      <c r="T172" s="114">
        <v>0</v>
      </c>
    </row>
    <row r="173" spans="2:20">
      <c r="B173" s="60" t="s">
        <v>503</v>
      </c>
      <c r="C173" s="90">
        <v>1118835</v>
      </c>
      <c r="D173" s="90" t="s">
        <v>154</v>
      </c>
      <c r="E173" s="90"/>
      <c r="F173" s="90">
        <v>2095</v>
      </c>
      <c r="G173" s="90" t="s">
        <v>202</v>
      </c>
      <c r="H173" s="90" t="s">
        <v>322</v>
      </c>
      <c r="I173" s="90" t="s">
        <v>183</v>
      </c>
      <c r="J173" s="101"/>
      <c r="K173" s="90">
        <v>2.94</v>
      </c>
      <c r="L173" s="90" t="s">
        <v>185</v>
      </c>
      <c r="M173" s="114">
        <v>1.2</v>
      </c>
      <c r="N173" s="114">
        <v>1.21</v>
      </c>
      <c r="O173" s="114">
        <v>120939</v>
      </c>
      <c r="P173" s="114">
        <v>100.4</v>
      </c>
      <c r="Q173" s="114">
        <v>121.42</v>
      </c>
      <c r="R173" s="114">
        <v>0.02</v>
      </c>
      <c r="S173" s="114">
        <v>0.45</v>
      </c>
      <c r="T173" s="114">
        <v>0.06</v>
      </c>
    </row>
    <row r="174" spans="2:20">
      <c r="B174" s="60" t="s">
        <v>504</v>
      </c>
      <c r="C174" s="90">
        <v>1139732</v>
      </c>
      <c r="D174" s="90" t="s">
        <v>154</v>
      </c>
      <c r="E174" s="90"/>
      <c r="F174" s="90">
        <v>1673</v>
      </c>
      <c r="G174" s="90" t="s">
        <v>352</v>
      </c>
      <c r="H174" s="90" t="s">
        <v>322</v>
      </c>
      <c r="I174" s="90" t="s">
        <v>181</v>
      </c>
      <c r="J174" s="101"/>
      <c r="K174" s="90">
        <v>4.37</v>
      </c>
      <c r="L174" s="90" t="s">
        <v>185</v>
      </c>
      <c r="M174" s="114">
        <v>4.9000000000000004</v>
      </c>
      <c r="N174" s="114">
        <v>4.9400000000000004</v>
      </c>
      <c r="O174" s="114">
        <v>170000</v>
      </c>
      <c r="P174" s="114">
        <v>100.1</v>
      </c>
      <c r="Q174" s="114">
        <v>170.17</v>
      </c>
      <c r="R174" s="114">
        <v>0.06</v>
      </c>
      <c r="S174" s="114">
        <v>0.62</v>
      </c>
      <c r="T174" s="114">
        <v>0.08</v>
      </c>
    </row>
    <row r="175" spans="2:20">
      <c r="B175" s="60" t="s">
        <v>505</v>
      </c>
      <c r="C175" s="90">
        <v>7770167</v>
      </c>
      <c r="D175" s="90" t="s">
        <v>154</v>
      </c>
      <c r="E175" s="90"/>
      <c r="F175" s="90">
        <v>777</v>
      </c>
      <c r="G175" s="90" t="s">
        <v>173</v>
      </c>
      <c r="H175" s="90" t="s">
        <v>322</v>
      </c>
      <c r="I175" s="90" t="s">
        <v>183</v>
      </c>
      <c r="J175" s="101"/>
      <c r="K175" s="90">
        <v>0.1</v>
      </c>
      <c r="L175" s="90" t="s">
        <v>185</v>
      </c>
      <c r="M175" s="114">
        <v>5.45</v>
      </c>
      <c r="N175" s="114">
        <v>1.19</v>
      </c>
      <c r="O175" s="114">
        <v>10428.5</v>
      </c>
      <c r="P175" s="114">
        <v>105.33</v>
      </c>
      <c r="Q175" s="114">
        <v>10.98</v>
      </c>
      <c r="R175" s="114">
        <v>0.01</v>
      </c>
      <c r="S175" s="114">
        <v>0.04</v>
      </c>
      <c r="T175" s="114">
        <v>0.01</v>
      </c>
    </row>
    <row r="176" spans="2:20">
      <c r="B176" s="60" t="s">
        <v>506</v>
      </c>
      <c r="C176" s="90">
        <v>1138874</v>
      </c>
      <c r="D176" s="90" t="s">
        <v>154</v>
      </c>
      <c r="E176" s="90"/>
      <c r="F176" s="90">
        <v>1095</v>
      </c>
      <c r="G176" s="90" t="s">
        <v>170</v>
      </c>
      <c r="H176" s="90" t="s">
        <v>328</v>
      </c>
      <c r="I176" s="90" t="s">
        <v>181</v>
      </c>
      <c r="J176" s="101"/>
      <c r="K176" s="90">
        <v>2.4700000000000002</v>
      </c>
      <c r="L176" s="90" t="s">
        <v>185</v>
      </c>
      <c r="M176" s="114">
        <v>1.72</v>
      </c>
      <c r="N176" s="114">
        <v>2.15</v>
      </c>
      <c r="O176" s="114">
        <v>60802</v>
      </c>
      <c r="P176" s="114">
        <v>99.7</v>
      </c>
      <c r="Q176" s="114">
        <v>60.62</v>
      </c>
      <c r="R176" s="114">
        <v>0.01</v>
      </c>
      <c r="S176" s="114">
        <v>0.22</v>
      </c>
      <c r="T176" s="114">
        <v>0.03</v>
      </c>
    </row>
    <row r="177" spans="2:20">
      <c r="B177" s="60" t="s">
        <v>507</v>
      </c>
      <c r="C177" s="90">
        <v>5760202</v>
      </c>
      <c r="D177" s="90" t="s">
        <v>154</v>
      </c>
      <c r="E177" s="90"/>
      <c r="F177" s="90">
        <v>576</v>
      </c>
      <c r="G177" s="90" t="s">
        <v>170</v>
      </c>
      <c r="H177" s="90" t="s">
        <v>328</v>
      </c>
      <c r="I177" s="90" t="s">
        <v>183</v>
      </c>
      <c r="J177" s="101"/>
      <c r="K177" s="90">
        <v>0.99</v>
      </c>
      <c r="L177" s="90" t="s">
        <v>185</v>
      </c>
      <c r="M177" s="114">
        <v>6.3</v>
      </c>
      <c r="N177" s="114">
        <v>0.9</v>
      </c>
      <c r="O177" s="114">
        <v>0.33</v>
      </c>
      <c r="P177" s="114">
        <v>105.31</v>
      </c>
      <c r="Q177" s="114">
        <v>0</v>
      </c>
      <c r="R177" s="114">
        <v>0</v>
      </c>
      <c r="S177" s="114">
        <v>0</v>
      </c>
      <c r="T177" s="114">
        <v>0</v>
      </c>
    </row>
    <row r="178" spans="2:20">
      <c r="B178" s="60" t="s">
        <v>508</v>
      </c>
      <c r="C178" s="90">
        <v>1119098</v>
      </c>
      <c r="D178" s="90" t="s">
        <v>154</v>
      </c>
      <c r="E178" s="90"/>
      <c r="F178" s="90">
        <v>1536</v>
      </c>
      <c r="G178" s="90" t="s">
        <v>352</v>
      </c>
      <c r="H178" s="90" t="s">
        <v>328</v>
      </c>
      <c r="I178" s="90" t="s">
        <v>183</v>
      </c>
      <c r="J178" s="101"/>
      <c r="K178" s="90">
        <v>1.46</v>
      </c>
      <c r="L178" s="90" t="s">
        <v>185</v>
      </c>
      <c r="M178" s="114">
        <v>5.4</v>
      </c>
      <c r="N178" s="114">
        <v>1.35</v>
      </c>
      <c r="O178" s="114">
        <v>30949.45</v>
      </c>
      <c r="P178" s="114">
        <v>103.68</v>
      </c>
      <c r="Q178" s="114">
        <v>32.090000000000003</v>
      </c>
      <c r="R178" s="114">
        <v>0.08</v>
      </c>
      <c r="S178" s="114">
        <v>0.12</v>
      </c>
      <c r="T178" s="114">
        <v>0.02</v>
      </c>
    </row>
    <row r="179" spans="2:20">
      <c r="B179" s="60" t="s">
        <v>509</v>
      </c>
      <c r="C179" s="90">
        <v>6320097</v>
      </c>
      <c r="D179" s="90" t="s">
        <v>154</v>
      </c>
      <c r="E179" s="90"/>
      <c r="F179" s="90">
        <v>632</v>
      </c>
      <c r="G179" s="90" t="s">
        <v>510</v>
      </c>
      <c r="H179" s="90" t="s">
        <v>328</v>
      </c>
      <c r="I179" s="90" t="s">
        <v>183</v>
      </c>
      <c r="J179" s="101"/>
      <c r="K179" s="90">
        <v>0.9</v>
      </c>
      <c r="L179" s="90" t="s">
        <v>185</v>
      </c>
      <c r="M179" s="114">
        <v>5.85</v>
      </c>
      <c r="N179" s="114">
        <v>0.98</v>
      </c>
      <c r="O179" s="114">
        <v>0.2</v>
      </c>
      <c r="P179" s="114">
        <v>104.92</v>
      </c>
      <c r="Q179" s="114">
        <v>0</v>
      </c>
      <c r="R179" s="114">
        <v>0</v>
      </c>
      <c r="S179" s="114">
        <v>0</v>
      </c>
      <c r="T179" s="114">
        <v>0</v>
      </c>
    </row>
    <row r="180" spans="2:20">
      <c r="B180" s="60" t="s">
        <v>511</v>
      </c>
      <c r="C180" s="90">
        <v>6320105</v>
      </c>
      <c r="D180" s="90" t="s">
        <v>154</v>
      </c>
      <c r="E180" s="90"/>
      <c r="F180" s="90">
        <v>632</v>
      </c>
      <c r="G180" s="90" t="s">
        <v>510</v>
      </c>
      <c r="H180" s="90" t="s">
        <v>328</v>
      </c>
      <c r="I180" s="90" t="s">
        <v>183</v>
      </c>
      <c r="J180" s="101"/>
      <c r="K180" s="90">
        <v>4.83</v>
      </c>
      <c r="L180" s="90" t="s">
        <v>185</v>
      </c>
      <c r="M180" s="114">
        <v>5.89</v>
      </c>
      <c r="N180" s="114">
        <v>3.08</v>
      </c>
      <c r="O180" s="114">
        <v>92896.21</v>
      </c>
      <c r="P180" s="114">
        <v>114.08</v>
      </c>
      <c r="Q180" s="114">
        <v>105.98</v>
      </c>
      <c r="R180" s="114">
        <v>0.02</v>
      </c>
      <c r="S180" s="114">
        <v>0.39</v>
      </c>
      <c r="T180" s="114">
        <v>0.05</v>
      </c>
    </row>
    <row r="181" spans="2:20">
      <c r="B181" s="60" t="s">
        <v>512</v>
      </c>
      <c r="C181" s="90">
        <v>4590147</v>
      </c>
      <c r="D181" s="90" t="s">
        <v>154</v>
      </c>
      <c r="E181" s="90"/>
      <c r="F181" s="90">
        <v>459</v>
      </c>
      <c r="G181" s="90" t="s">
        <v>330</v>
      </c>
      <c r="H181" s="90" t="s">
        <v>328</v>
      </c>
      <c r="I181" s="90" t="s">
        <v>183</v>
      </c>
      <c r="J181" s="101"/>
      <c r="K181" s="90">
        <v>3.12</v>
      </c>
      <c r="L181" s="90" t="s">
        <v>185</v>
      </c>
      <c r="M181" s="114">
        <v>3.4</v>
      </c>
      <c r="N181" s="114">
        <v>3.37</v>
      </c>
      <c r="O181" s="114">
        <v>95294.06</v>
      </c>
      <c r="P181" s="114">
        <v>100.68</v>
      </c>
      <c r="Q181" s="114">
        <v>95.94</v>
      </c>
      <c r="R181" s="114">
        <v>0.02</v>
      </c>
      <c r="S181" s="114">
        <v>0.35</v>
      </c>
      <c r="T181" s="114">
        <v>0.05</v>
      </c>
    </row>
    <row r="182" spans="2:20">
      <c r="B182" s="60" t="s">
        <v>513</v>
      </c>
      <c r="C182" s="90">
        <v>1137314</v>
      </c>
      <c r="D182" s="90" t="s">
        <v>154</v>
      </c>
      <c r="E182" s="90"/>
      <c r="F182" s="90">
        <v>1659</v>
      </c>
      <c r="G182" s="90" t="s">
        <v>352</v>
      </c>
      <c r="H182" s="90" t="s">
        <v>436</v>
      </c>
      <c r="I182" s="90" t="s">
        <v>181</v>
      </c>
      <c r="J182" s="101"/>
      <c r="K182" s="90">
        <v>4.9400000000000004</v>
      </c>
      <c r="L182" s="90" t="s">
        <v>185</v>
      </c>
      <c r="M182" s="114">
        <v>4.5999999999999996</v>
      </c>
      <c r="N182" s="114">
        <v>5.07</v>
      </c>
      <c r="O182" s="114">
        <v>23479</v>
      </c>
      <c r="P182" s="114">
        <v>99.18</v>
      </c>
      <c r="Q182" s="114">
        <v>23.29</v>
      </c>
      <c r="R182" s="114">
        <v>0.01</v>
      </c>
      <c r="S182" s="114">
        <v>0.09</v>
      </c>
      <c r="T182" s="114">
        <v>0.01</v>
      </c>
    </row>
    <row r="183" spans="2:20">
      <c r="B183" s="60" t="s">
        <v>514</v>
      </c>
      <c r="C183" s="90">
        <v>2260420</v>
      </c>
      <c r="D183" s="90" t="s">
        <v>154</v>
      </c>
      <c r="E183" s="90"/>
      <c r="F183" s="90">
        <v>226</v>
      </c>
      <c r="G183" s="90" t="s">
        <v>352</v>
      </c>
      <c r="H183" s="90" t="s">
        <v>436</v>
      </c>
      <c r="I183" s="90" t="s">
        <v>183</v>
      </c>
      <c r="J183" s="101"/>
      <c r="K183" s="90">
        <v>3.8</v>
      </c>
      <c r="L183" s="90" t="s">
        <v>185</v>
      </c>
      <c r="M183" s="114">
        <v>5.74</v>
      </c>
      <c r="N183" s="114">
        <v>3.35</v>
      </c>
      <c r="O183" s="114">
        <v>25538.880000000001</v>
      </c>
      <c r="P183" s="114">
        <v>111.05</v>
      </c>
      <c r="Q183" s="114">
        <v>28.36</v>
      </c>
      <c r="R183" s="114">
        <v>0.01</v>
      </c>
      <c r="S183" s="114">
        <v>0.1</v>
      </c>
      <c r="T183" s="114">
        <v>0.01</v>
      </c>
    </row>
    <row r="184" spans="2:20">
      <c r="B184" s="60" t="s">
        <v>515</v>
      </c>
      <c r="C184" s="90">
        <v>2590362</v>
      </c>
      <c r="D184" s="90" t="s">
        <v>154</v>
      </c>
      <c r="E184" s="90"/>
      <c r="F184" s="90">
        <v>259</v>
      </c>
      <c r="G184" s="90" t="s">
        <v>375</v>
      </c>
      <c r="H184" s="90" t="s">
        <v>445</v>
      </c>
      <c r="I184" s="90" t="s">
        <v>183</v>
      </c>
      <c r="J184" s="101"/>
      <c r="K184" s="90">
        <v>2.99</v>
      </c>
      <c r="L184" s="90" t="s">
        <v>185</v>
      </c>
      <c r="M184" s="114">
        <v>6</v>
      </c>
      <c r="N184" s="114">
        <v>2.94</v>
      </c>
      <c r="O184" s="114">
        <v>29699</v>
      </c>
      <c r="P184" s="114">
        <v>109.32</v>
      </c>
      <c r="Q184" s="114">
        <v>32.47</v>
      </c>
      <c r="R184" s="114">
        <v>0</v>
      </c>
      <c r="S184" s="114">
        <v>0.12</v>
      </c>
      <c r="T184" s="114">
        <v>0.02</v>
      </c>
    </row>
    <row r="185" spans="2:20">
      <c r="B185" s="60" t="s">
        <v>516</v>
      </c>
      <c r="C185" s="90">
        <v>1980341</v>
      </c>
      <c r="D185" s="90" t="s">
        <v>154</v>
      </c>
      <c r="E185" s="90"/>
      <c r="F185" s="90">
        <v>198</v>
      </c>
      <c r="G185" s="90" t="s">
        <v>352</v>
      </c>
      <c r="H185" s="90" t="s">
        <v>445</v>
      </c>
      <c r="I185" s="90" t="s">
        <v>181</v>
      </c>
      <c r="J185" s="101"/>
      <c r="K185" s="90">
        <v>1.25</v>
      </c>
      <c r="L185" s="90" t="s">
        <v>185</v>
      </c>
      <c r="M185" s="114">
        <v>4.7699999999999996</v>
      </c>
      <c r="N185" s="114">
        <v>1.9</v>
      </c>
      <c r="O185" s="114">
        <v>29765.7</v>
      </c>
      <c r="P185" s="114">
        <v>102.38</v>
      </c>
      <c r="Q185" s="114">
        <v>30.47</v>
      </c>
      <c r="R185" s="114">
        <v>0.02</v>
      </c>
      <c r="S185" s="114">
        <v>0.11</v>
      </c>
      <c r="T185" s="114">
        <v>0.01</v>
      </c>
    </row>
    <row r="186" spans="2:20">
      <c r="B186" s="60" t="s">
        <v>517</v>
      </c>
      <c r="C186" s="90">
        <v>1980366</v>
      </c>
      <c r="D186" s="90" t="s">
        <v>154</v>
      </c>
      <c r="E186" s="90"/>
      <c r="F186" s="90">
        <v>198</v>
      </c>
      <c r="G186" s="90" t="s">
        <v>352</v>
      </c>
      <c r="H186" s="90" t="s">
        <v>445</v>
      </c>
      <c r="I186" s="90" t="s">
        <v>181</v>
      </c>
      <c r="J186" s="101"/>
      <c r="K186" s="90">
        <v>3.67</v>
      </c>
      <c r="L186" s="90" t="s">
        <v>185</v>
      </c>
      <c r="M186" s="114">
        <v>4.5</v>
      </c>
      <c r="N186" s="114">
        <v>3.87</v>
      </c>
      <c r="O186" s="114">
        <v>72976.789999999994</v>
      </c>
      <c r="P186" s="114">
        <v>105.11</v>
      </c>
      <c r="Q186" s="114">
        <v>76.709999999999994</v>
      </c>
      <c r="R186" s="114">
        <v>0.02</v>
      </c>
      <c r="S186" s="114">
        <v>0.28000000000000003</v>
      </c>
      <c r="T186" s="114">
        <v>0.04</v>
      </c>
    </row>
    <row r="187" spans="2:20">
      <c r="B187" s="60" t="s">
        <v>518</v>
      </c>
      <c r="C187" s="90">
        <v>6390249</v>
      </c>
      <c r="D187" s="90" t="s">
        <v>154</v>
      </c>
      <c r="E187" s="90"/>
      <c r="F187" s="90">
        <v>639</v>
      </c>
      <c r="G187" s="90" t="s">
        <v>170</v>
      </c>
      <c r="H187" s="90" t="s">
        <v>453</v>
      </c>
      <c r="I187" s="90" t="s">
        <v>183</v>
      </c>
      <c r="J187" s="101"/>
      <c r="K187" s="90">
        <v>0</v>
      </c>
      <c r="L187" s="90" t="s">
        <v>185</v>
      </c>
      <c r="M187" s="114">
        <v>6.7</v>
      </c>
      <c r="N187" s="114">
        <v>1.52</v>
      </c>
      <c r="O187" s="114">
        <v>0.24</v>
      </c>
      <c r="P187" s="114">
        <v>105.06</v>
      </c>
      <c r="Q187" s="114">
        <v>0</v>
      </c>
      <c r="R187" s="114">
        <v>0</v>
      </c>
      <c r="S187" s="114">
        <v>0</v>
      </c>
      <c r="T187" s="114">
        <v>0</v>
      </c>
    </row>
    <row r="188" spans="2:20">
      <c r="B188" s="60" t="s">
        <v>519</v>
      </c>
      <c r="C188" s="90">
        <v>7560055</v>
      </c>
      <c r="D188" s="90" t="s">
        <v>154</v>
      </c>
      <c r="E188" s="90"/>
      <c r="F188" s="90">
        <v>756</v>
      </c>
      <c r="G188" s="90" t="s">
        <v>375</v>
      </c>
      <c r="H188" s="90" t="s">
        <v>465</v>
      </c>
      <c r="I188" s="90" t="s">
        <v>181</v>
      </c>
      <c r="J188" s="101"/>
      <c r="K188" s="90">
        <v>6.04</v>
      </c>
      <c r="L188" s="90" t="s">
        <v>185</v>
      </c>
      <c r="M188" s="114">
        <v>6.7</v>
      </c>
      <c r="N188" s="114">
        <v>20.02</v>
      </c>
      <c r="O188" s="114">
        <v>79643.95</v>
      </c>
      <c r="P188" s="114">
        <v>51.55</v>
      </c>
      <c r="Q188" s="114">
        <v>41.06</v>
      </c>
      <c r="R188" s="114">
        <v>0.08</v>
      </c>
      <c r="S188" s="114">
        <v>0.15</v>
      </c>
      <c r="T188" s="114">
        <v>0.02</v>
      </c>
    </row>
    <row r="189" spans="2:20">
      <c r="B189" s="60" t="s">
        <v>520</v>
      </c>
      <c r="C189" s="90">
        <v>5650106</v>
      </c>
      <c r="D189" s="90" t="s">
        <v>154</v>
      </c>
      <c r="E189" s="90"/>
      <c r="F189" s="90">
        <v>565</v>
      </c>
      <c r="G189" s="90" t="s">
        <v>172</v>
      </c>
      <c r="H189" s="90">
        <v>0</v>
      </c>
      <c r="I189" s="90" t="s">
        <v>282</v>
      </c>
      <c r="J189" s="101"/>
      <c r="K189" s="90">
        <v>0.06</v>
      </c>
      <c r="L189" s="90" t="s">
        <v>185</v>
      </c>
      <c r="M189" s="114">
        <v>7.19</v>
      </c>
      <c r="N189" s="114">
        <v>0.59</v>
      </c>
      <c r="O189" s="114">
        <v>36373.019999999997</v>
      </c>
      <c r="P189" s="114">
        <v>103.56</v>
      </c>
      <c r="Q189" s="114">
        <v>37.67</v>
      </c>
      <c r="R189" s="114">
        <v>0.03</v>
      </c>
      <c r="S189" s="114">
        <v>0.14000000000000001</v>
      </c>
      <c r="T189" s="114">
        <v>0.02</v>
      </c>
    </row>
    <row r="190" spans="2:20">
      <c r="B190" s="60" t="s">
        <v>521</v>
      </c>
      <c r="C190" s="90">
        <v>1135151</v>
      </c>
      <c r="D190" s="90" t="s">
        <v>154</v>
      </c>
      <c r="E190" s="90"/>
      <c r="F190" s="90">
        <v>1132</v>
      </c>
      <c r="G190" s="90" t="s">
        <v>202</v>
      </c>
      <c r="H190" s="90">
        <v>0</v>
      </c>
      <c r="I190" s="90" t="s">
        <v>282</v>
      </c>
      <c r="J190" s="101"/>
      <c r="K190" s="90">
        <v>4.12</v>
      </c>
      <c r="L190" s="90" t="s">
        <v>185</v>
      </c>
      <c r="M190" s="114">
        <v>4.5999999999999996</v>
      </c>
      <c r="N190" s="114">
        <v>3.68</v>
      </c>
      <c r="O190" s="114">
        <v>160000</v>
      </c>
      <c r="P190" s="114">
        <v>103.92</v>
      </c>
      <c r="Q190" s="114">
        <v>166.27</v>
      </c>
      <c r="R190" s="114">
        <v>0.08</v>
      </c>
      <c r="S190" s="114">
        <v>0.61</v>
      </c>
      <c r="T190" s="114">
        <v>0.08</v>
      </c>
    </row>
    <row r="191" spans="2:20">
      <c r="B191" s="59" t="s">
        <v>54</v>
      </c>
      <c r="C191" s="88"/>
      <c r="D191" s="88"/>
      <c r="E191" s="88"/>
      <c r="F191" s="88"/>
      <c r="G191" s="88"/>
      <c r="H191" s="88"/>
      <c r="I191" s="88"/>
      <c r="J191" s="97"/>
      <c r="K191" s="88">
        <v>4.5999999999999996</v>
      </c>
      <c r="L191" s="88"/>
      <c r="M191" s="91"/>
      <c r="N191" s="91">
        <v>5.17</v>
      </c>
      <c r="O191" s="91">
        <v>123116</v>
      </c>
      <c r="P191" s="91"/>
      <c r="Q191" s="91">
        <v>131.03</v>
      </c>
      <c r="R191" s="91"/>
      <c r="S191" s="91"/>
      <c r="T191" s="91">
        <v>0.06</v>
      </c>
    </row>
    <row r="192" spans="2:20">
      <c r="B192" s="60" t="s">
        <v>266</v>
      </c>
      <c r="C192" s="90"/>
      <c r="D192" s="90"/>
      <c r="E192" s="90"/>
      <c r="F192" s="90"/>
      <c r="G192" s="90"/>
      <c r="H192" s="90"/>
      <c r="I192" s="90"/>
      <c r="J192" s="101"/>
      <c r="K192" s="90"/>
      <c r="L192" s="90"/>
      <c r="M192" s="114"/>
      <c r="N192" s="114"/>
      <c r="O192" s="114"/>
      <c r="P192" s="114"/>
      <c r="Q192" s="114"/>
      <c r="R192" s="114"/>
      <c r="S192" s="114"/>
      <c r="T192" s="114"/>
    </row>
    <row r="193" spans="2:20">
      <c r="B193" s="60" t="s">
        <v>522</v>
      </c>
      <c r="C193" s="90">
        <v>2590396</v>
      </c>
      <c r="D193" s="90" t="s">
        <v>154</v>
      </c>
      <c r="E193" s="90"/>
      <c r="F193" s="90">
        <v>259</v>
      </c>
      <c r="G193" s="90" t="s">
        <v>375</v>
      </c>
      <c r="H193" s="90" t="s">
        <v>445</v>
      </c>
      <c r="I193" s="90" t="s">
        <v>183</v>
      </c>
      <c r="J193" s="101"/>
      <c r="K193" s="90">
        <v>4.5999999999999996</v>
      </c>
      <c r="L193" s="90" t="s">
        <v>185</v>
      </c>
      <c r="M193" s="114">
        <v>6.7</v>
      </c>
      <c r="N193" s="114">
        <v>5.17</v>
      </c>
      <c r="O193" s="114">
        <v>123116</v>
      </c>
      <c r="P193" s="114">
        <v>106.43</v>
      </c>
      <c r="Q193" s="114">
        <v>131.03</v>
      </c>
      <c r="R193" s="114">
        <v>0.01</v>
      </c>
      <c r="S193" s="114">
        <v>0.48</v>
      </c>
      <c r="T193" s="114">
        <v>0.06</v>
      </c>
    </row>
    <row r="194" spans="2:20">
      <c r="B194" s="59" t="s">
        <v>36</v>
      </c>
      <c r="C194" s="88"/>
      <c r="D194" s="88"/>
      <c r="E194" s="88"/>
      <c r="F194" s="88"/>
      <c r="G194" s="88"/>
      <c r="H194" s="88"/>
      <c r="I194" s="88"/>
      <c r="J194" s="97"/>
      <c r="K194" s="88"/>
      <c r="L194" s="88"/>
      <c r="M194" s="91"/>
      <c r="N194" s="91"/>
      <c r="O194" s="91"/>
      <c r="P194" s="91"/>
      <c r="Q194" s="91"/>
      <c r="R194" s="91"/>
      <c r="S194" s="91"/>
      <c r="T194" s="91"/>
    </row>
    <row r="195" spans="2:20">
      <c r="B195" s="60" t="s">
        <v>266</v>
      </c>
      <c r="C195" s="90"/>
      <c r="D195" s="90"/>
      <c r="E195" s="90"/>
      <c r="F195" s="90"/>
      <c r="G195" s="90"/>
      <c r="H195" s="90"/>
      <c r="I195" s="90"/>
      <c r="J195" s="101"/>
      <c r="K195" s="90"/>
      <c r="L195" s="90"/>
      <c r="M195" s="114"/>
      <c r="N195" s="114"/>
      <c r="O195" s="114"/>
      <c r="P195" s="114"/>
      <c r="Q195" s="114"/>
      <c r="R195" s="114"/>
      <c r="S195" s="114"/>
      <c r="T195" s="114"/>
    </row>
    <row r="196" spans="2:20">
      <c r="B196" s="59" t="s">
        <v>256</v>
      </c>
      <c r="C196" s="88"/>
      <c r="D196" s="88"/>
      <c r="E196" s="88"/>
      <c r="F196" s="88"/>
      <c r="G196" s="88"/>
      <c r="H196" s="88"/>
      <c r="I196" s="88"/>
      <c r="J196" s="97"/>
      <c r="K196" s="88">
        <v>6.94</v>
      </c>
      <c r="L196" s="88"/>
      <c r="M196" s="91"/>
      <c r="N196" s="91">
        <v>2.95</v>
      </c>
      <c r="O196" s="91">
        <v>381800</v>
      </c>
      <c r="P196" s="91"/>
      <c r="Q196" s="91">
        <v>1609.22</v>
      </c>
      <c r="R196" s="91"/>
      <c r="S196" s="91"/>
      <c r="T196" s="91">
        <v>0.77</v>
      </c>
    </row>
    <row r="197" spans="2:20">
      <c r="B197" s="59" t="s">
        <v>83</v>
      </c>
      <c r="C197" s="88"/>
      <c r="D197" s="88"/>
      <c r="E197" s="88"/>
      <c r="F197" s="88"/>
      <c r="G197" s="88"/>
      <c r="H197" s="88"/>
      <c r="I197" s="88"/>
      <c r="J197" s="97"/>
      <c r="K197" s="88">
        <v>1.88</v>
      </c>
      <c r="L197" s="88"/>
      <c r="M197" s="91"/>
      <c r="N197" s="91">
        <v>4.42</v>
      </c>
      <c r="O197" s="91">
        <v>36000</v>
      </c>
      <c r="P197" s="91"/>
      <c r="Q197" s="91">
        <v>146.13999999999999</v>
      </c>
      <c r="R197" s="91"/>
      <c r="S197" s="91"/>
      <c r="T197" s="91">
        <v>7.0000000000000007E-2</v>
      </c>
    </row>
    <row r="198" spans="2:20">
      <c r="B198" s="60" t="s">
        <v>266</v>
      </c>
      <c r="C198" s="90"/>
      <c r="D198" s="90"/>
      <c r="E198" s="90"/>
      <c r="F198" s="90"/>
      <c r="G198" s="90"/>
      <c r="H198" s="90"/>
      <c r="I198" s="90"/>
      <c r="J198" s="101"/>
      <c r="K198" s="90"/>
      <c r="L198" s="90"/>
      <c r="M198" s="114"/>
      <c r="N198" s="114"/>
      <c r="O198" s="114"/>
      <c r="P198" s="114"/>
      <c r="Q198" s="114"/>
      <c r="R198" s="114"/>
      <c r="S198" s="114"/>
      <c r="T198" s="114"/>
    </row>
    <row r="199" spans="2:20">
      <c r="B199" s="60" t="s">
        <v>523</v>
      </c>
      <c r="C199" s="90" t="s">
        <v>524</v>
      </c>
      <c r="D199" s="90" t="s">
        <v>156</v>
      </c>
      <c r="E199" s="90" t="s">
        <v>525</v>
      </c>
      <c r="F199" s="90"/>
      <c r="G199" s="90" t="s">
        <v>526</v>
      </c>
      <c r="H199" s="90" t="s">
        <v>328</v>
      </c>
      <c r="I199" s="90" t="s">
        <v>527</v>
      </c>
      <c r="J199" s="101"/>
      <c r="K199" s="90">
        <v>3.3</v>
      </c>
      <c r="L199" s="90" t="s">
        <v>184</v>
      </c>
      <c r="M199" s="114">
        <v>6.5</v>
      </c>
      <c r="N199" s="114">
        <v>9.43</v>
      </c>
      <c r="O199" s="114">
        <v>10000</v>
      </c>
      <c r="P199" s="114">
        <v>91.76</v>
      </c>
      <c r="Q199" s="114">
        <v>35.28</v>
      </c>
      <c r="R199" s="114">
        <v>0</v>
      </c>
      <c r="S199" s="114">
        <v>0.13</v>
      </c>
      <c r="T199" s="114">
        <v>0.02</v>
      </c>
    </row>
    <row r="200" spans="2:20">
      <c r="B200" s="60" t="s">
        <v>528</v>
      </c>
      <c r="C200" s="90" t="s">
        <v>529</v>
      </c>
      <c r="D200" s="90" t="s">
        <v>28</v>
      </c>
      <c r="E200" s="90" t="s">
        <v>525</v>
      </c>
      <c r="F200" s="90"/>
      <c r="G200" s="90" t="s">
        <v>530</v>
      </c>
      <c r="H200" s="90" t="s">
        <v>453</v>
      </c>
      <c r="I200" s="90" t="s">
        <v>527</v>
      </c>
      <c r="J200" s="101"/>
      <c r="K200" s="90">
        <v>1.43</v>
      </c>
      <c r="L200" s="90" t="s">
        <v>184</v>
      </c>
      <c r="M200" s="114">
        <v>7.7</v>
      </c>
      <c r="N200" s="114">
        <v>2.82</v>
      </c>
      <c r="O200" s="114">
        <v>26000</v>
      </c>
      <c r="P200" s="114">
        <v>110.89</v>
      </c>
      <c r="Q200" s="114">
        <v>110.86</v>
      </c>
      <c r="R200" s="114">
        <v>0.02</v>
      </c>
      <c r="S200" s="114">
        <v>0.41</v>
      </c>
      <c r="T200" s="114">
        <v>0.05</v>
      </c>
    </row>
    <row r="201" spans="2:20">
      <c r="B201" s="59" t="s">
        <v>82</v>
      </c>
      <c r="C201" s="88"/>
      <c r="D201" s="88"/>
      <c r="E201" s="88"/>
      <c r="F201" s="88"/>
      <c r="G201" s="88"/>
      <c r="H201" s="88"/>
      <c r="I201" s="88"/>
      <c r="J201" s="97"/>
      <c r="K201" s="88">
        <v>7.45</v>
      </c>
      <c r="L201" s="88"/>
      <c r="M201" s="91"/>
      <c r="N201" s="91">
        <v>2.8</v>
      </c>
      <c r="O201" s="91">
        <v>345800</v>
      </c>
      <c r="P201" s="91"/>
      <c r="Q201" s="91">
        <v>1463.08</v>
      </c>
      <c r="R201" s="91"/>
      <c r="S201" s="91"/>
      <c r="T201" s="91">
        <v>0.7</v>
      </c>
    </row>
    <row r="202" spans="2:20">
      <c r="B202" s="60" t="s">
        <v>266</v>
      </c>
      <c r="C202" s="90"/>
      <c r="D202" s="90"/>
      <c r="E202" s="90"/>
      <c r="F202" s="90"/>
      <c r="G202" s="90"/>
      <c r="H202" s="90"/>
      <c r="I202" s="90"/>
      <c r="J202" s="101"/>
      <c r="K202" s="90"/>
      <c r="L202" s="90"/>
      <c r="M202" s="114"/>
      <c r="N202" s="114"/>
      <c r="O202" s="114"/>
      <c r="P202" s="114"/>
      <c r="Q202" s="114"/>
      <c r="R202" s="114"/>
      <c r="S202" s="114"/>
      <c r="T202" s="114"/>
    </row>
    <row r="203" spans="2:20">
      <c r="B203" s="60" t="s">
        <v>1193</v>
      </c>
      <c r="C203" s="90" t="s">
        <v>531</v>
      </c>
      <c r="D203" s="90" t="s">
        <v>28</v>
      </c>
      <c r="E203" s="90" t="s">
        <v>525</v>
      </c>
      <c r="F203" s="90"/>
      <c r="G203" s="90" t="s">
        <v>532</v>
      </c>
      <c r="H203" s="90" t="s">
        <v>436</v>
      </c>
      <c r="I203" s="90" t="s">
        <v>323</v>
      </c>
      <c r="J203" s="101"/>
      <c r="K203" s="90">
        <v>0</v>
      </c>
      <c r="L203" s="90" t="s">
        <v>184</v>
      </c>
      <c r="M203" s="114">
        <v>6.75</v>
      </c>
      <c r="N203" s="114">
        <v>0</v>
      </c>
      <c r="O203" s="114">
        <v>20000</v>
      </c>
      <c r="P203" s="114">
        <v>113.17</v>
      </c>
      <c r="Q203" s="114">
        <v>87.03</v>
      </c>
      <c r="R203" s="114">
        <v>0</v>
      </c>
      <c r="S203" s="114">
        <v>0.32</v>
      </c>
      <c r="T203" s="114">
        <v>0.04</v>
      </c>
    </row>
    <row r="204" spans="2:20">
      <c r="B204" s="60" t="s">
        <v>533</v>
      </c>
      <c r="C204" s="90" t="s">
        <v>534</v>
      </c>
      <c r="D204" s="90" t="s">
        <v>28</v>
      </c>
      <c r="E204" s="90" t="s">
        <v>525</v>
      </c>
      <c r="F204" s="90"/>
      <c r="G204" s="90" t="s">
        <v>535</v>
      </c>
      <c r="H204" s="90" t="s">
        <v>451</v>
      </c>
      <c r="I204" s="90" t="s">
        <v>323</v>
      </c>
      <c r="J204" s="101"/>
      <c r="K204" s="90">
        <v>14.42</v>
      </c>
      <c r="L204" s="90" t="s">
        <v>184</v>
      </c>
      <c r="M204" s="114">
        <v>6.125</v>
      </c>
      <c r="N204" s="114">
        <v>6.31</v>
      </c>
      <c r="O204" s="114">
        <v>17000</v>
      </c>
      <c r="P204" s="114">
        <v>98.85</v>
      </c>
      <c r="Q204" s="114">
        <v>64.61</v>
      </c>
      <c r="R204" s="114">
        <v>0</v>
      </c>
      <c r="S204" s="114">
        <v>0.24</v>
      </c>
      <c r="T204" s="114">
        <v>0.03</v>
      </c>
    </row>
    <row r="205" spans="2:20">
      <c r="B205" s="60" t="s">
        <v>536</v>
      </c>
      <c r="C205" s="90" t="s">
        <v>537</v>
      </c>
      <c r="D205" s="90" t="s">
        <v>28</v>
      </c>
      <c r="E205" s="90" t="s">
        <v>525</v>
      </c>
      <c r="F205" s="90"/>
      <c r="G205" s="90" t="s">
        <v>538</v>
      </c>
      <c r="H205" s="90" t="s">
        <v>451</v>
      </c>
      <c r="I205" s="90" t="s">
        <v>323</v>
      </c>
      <c r="J205" s="101"/>
      <c r="K205" s="90">
        <v>4.72</v>
      </c>
      <c r="L205" s="90" t="s">
        <v>184</v>
      </c>
      <c r="M205" s="114">
        <v>5.5</v>
      </c>
      <c r="N205" s="114">
        <v>5.78</v>
      </c>
      <c r="O205" s="114">
        <v>19000</v>
      </c>
      <c r="P205" s="114">
        <v>101.63</v>
      </c>
      <c r="Q205" s="114">
        <v>74.25</v>
      </c>
      <c r="R205" s="114">
        <v>0</v>
      </c>
      <c r="S205" s="114">
        <v>0.27</v>
      </c>
      <c r="T205" s="114">
        <v>0.04</v>
      </c>
    </row>
    <row r="206" spans="2:20">
      <c r="B206" s="60" t="s">
        <v>539</v>
      </c>
      <c r="C206" s="90" t="s">
        <v>540</v>
      </c>
      <c r="D206" s="90" t="s">
        <v>28</v>
      </c>
      <c r="E206" s="90" t="s">
        <v>525</v>
      </c>
      <c r="F206" s="90"/>
      <c r="G206" s="90" t="s">
        <v>535</v>
      </c>
      <c r="H206" s="90" t="s">
        <v>451</v>
      </c>
      <c r="I206" s="90" t="s">
        <v>323</v>
      </c>
      <c r="J206" s="101"/>
      <c r="K206" s="90">
        <v>16.27</v>
      </c>
      <c r="L206" s="90" t="s">
        <v>184</v>
      </c>
      <c r="M206" s="114">
        <v>5.25</v>
      </c>
      <c r="N206" s="114">
        <v>5.1100000000000003</v>
      </c>
      <c r="O206" s="114">
        <v>17000</v>
      </c>
      <c r="P206" s="114">
        <v>103.32</v>
      </c>
      <c r="Q206" s="114">
        <v>67.540000000000006</v>
      </c>
      <c r="R206" s="114">
        <v>1.42</v>
      </c>
      <c r="S206" s="114">
        <v>0.25</v>
      </c>
      <c r="T206" s="114">
        <v>0.03</v>
      </c>
    </row>
    <row r="207" spans="2:20">
      <c r="B207" s="60" t="s">
        <v>541</v>
      </c>
      <c r="C207" s="90" t="s">
        <v>542</v>
      </c>
      <c r="D207" s="90" t="s">
        <v>543</v>
      </c>
      <c r="E207" s="90" t="s">
        <v>525</v>
      </c>
      <c r="F207" s="90"/>
      <c r="G207" s="90" t="s">
        <v>526</v>
      </c>
      <c r="H207" s="90" t="s">
        <v>453</v>
      </c>
      <c r="I207" s="90" t="s">
        <v>323</v>
      </c>
      <c r="J207" s="101"/>
      <c r="K207" s="90">
        <v>3.92</v>
      </c>
      <c r="L207" s="90" t="s">
        <v>186</v>
      </c>
      <c r="M207" s="114">
        <v>1.5</v>
      </c>
      <c r="N207" s="114">
        <v>0.56999999999999995</v>
      </c>
      <c r="O207" s="114">
        <v>60000</v>
      </c>
      <c r="P207" s="114">
        <v>104.39</v>
      </c>
      <c r="Q207" s="114">
        <v>253.28</v>
      </c>
      <c r="R207" s="114">
        <v>0.02</v>
      </c>
      <c r="S207" s="114">
        <v>0.93</v>
      </c>
      <c r="T207" s="114">
        <v>0.12</v>
      </c>
    </row>
    <row r="208" spans="2:20">
      <c r="B208" s="60" t="s">
        <v>1185</v>
      </c>
      <c r="C208" s="90" t="s">
        <v>544</v>
      </c>
      <c r="D208" s="90" t="s">
        <v>28</v>
      </c>
      <c r="E208" s="90" t="s">
        <v>525</v>
      </c>
      <c r="F208" s="90"/>
      <c r="G208" s="90" t="s">
        <v>535</v>
      </c>
      <c r="H208" s="90" t="s">
        <v>453</v>
      </c>
      <c r="I208" s="90" t="s">
        <v>545</v>
      </c>
      <c r="J208" s="101"/>
      <c r="K208" s="90">
        <v>7.52</v>
      </c>
      <c r="L208" s="90" t="s">
        <v>184</v>
      </c>
      <c r="M208" s="114">
        <v>4.5999999999999996</v>
      </c>
      <c r="N208" s="114">
        <v>4.2</v>
      </c>
      <c r="O208" s="114">
        <v>30000</v>
      </c>
      <c r="P208" s="114">
        <v>104.79</v>
      </c>
      <c r="Q208" s="114">
        <v>120.87</v>
      </c>
      <c r="R208" s="114">
        <v>0</v>
      </c>
      <c r="S208" s="114">
        <v>0.44</v>
      </c>
      <c r="T208" s="114">
        <v>0.06</v>
      </c>
    </row>
    <row r="209" spans="2:20">
      <c r="B209" s="60" t="s">
        <v>546</v>
      </c>
      <c r="C209" s="90" t="s">
        <v>547</v>
      </c>
      <c r="D209" s="90" t="s">
        <v>28</v>
      </c>
      <c r="E209" s="90" t="s">
        <v>525</v>
      </c>
      <c r="F209" s="90"/>
      <c r="G209" s="90" t="s">
        <v>535</v>
      </c>
      <c r="H209" s="90" t="s">
        <v>453</v>
      </c>
      <c r="I209" s="90" t="s">
        <v>323</v>
      </c>
      <c r="J209" s="101"/>
      <c r="K209" s="90">
        <v>7.01</v>
      </c>
      <c r="L209" s="90" t="s">
        <v>184</v>
      </c>
      <c r="M209" s="114">
        <v>4.875</v>
      </c>
      <c r="N209" s="114">
        <v>4.7699999999999996</v>
      </c>
      <c r="O209" s="114">
        <v>19000</v>
      </c>
      <c r="P209" s="114">
        <v>101.42</v>
      </c>
      <c r="Q209" s="114">
        <v>74.099999999999994</v>
      </c>
      <c r="R209" s="114">
        <v>0</v>
      </c>
      <c r="S209" s="114">
        <v>0.27</v>
      </c>
      <c r="T209" s="114">
        <v>0.04</v>
      </c>
    </row>
    <row r="210" spans="2:20">
      <c r="B210" s="60" t="s">
        <v>548</v>
      </c>
      <c r="C210" s="90" t="s">
        <v>549</v>
      </c>
      <c r="D210" s="90" t="s">
        <v>28</v>
      </c>
      <c r="E210" s="90" t="s">
        <v>525</v>
      </c>
      <c r="F210" s="90"/>
      <c r="G210" s="90" t="s">
        <v>530</v>
      </c>
      <c r="H210" s="90" t="s">
        <v>453</v>
      </c>
      <c r="I210" s="90" t="s">
        <v>323</v>
      </c>
      <c r="J210" s="101"/>
      <c r="K210" s="90">
        <v>15.35</v>
      </c>
      <c r="L210" s="90" t="s">
        <v>184</v>
      </c>
      <c r="M210" s="114">
        <v>6.625</v>
      </c>
      <c r="N210" s="114">
        <v>6.6</v>
      </c>
      <c r="O210" s="114">
        <v>28000</v>
      </c>
      <c r="P210" s="114">
        <v>103.08</v>
      </c>
      <c r="Q210" s="114">
        <v>110.98</v>
      </c>
      <c r="R210" s="114">
        <v>0.01</v>
      </c>
      <c r="S210" s="114">
        <v>0.41</v>
      </c>
      <c r="T210" s="114">
        <v>0.05</v>
      </c>
    </row>
    <row r="211" spans="2:20">
      <c r="B211" s="60" t="s">
        <v>550</v>
      </c>
      <c r="C211" s="90" t="s">
        <v>551</v>
      </c>
      <c r="D211" s="90" t="s">
        <v>552</v>
      </c>
      <c r="E211" s="90" t="s">
        <v>525</v>
      </c>
      <c r="F211" s="90"/>
      <c r="G211" s="90" t="s">
        <v>535</v>
      </c>
      <c r="H211" s="90" t="s">
        <v>553</v>
      </c>
      <c r="I211" s="90" t="s">
        <v>323</v>
      </c>
      <c r="J211" s="101"/>
      <c r="K211" s="90">
        <v>7.51</v>
      </c>
      <c r="L211" s="90" t="s">
        <v>184</v>
      </c>
      <c r="M211" s="114">
        <v>5.2</v>
      </c>
      <c r="N211" s="114">
        <v>4.9400000000000004</v>
      </c>
      <c r="O211" s="114">
        <v>18000</v>
      </c>
      <c r="P211" s="114">
        <v>103.1</v>
      </c>
      <c r="Q211" s="114">
        <v>71.36</v>
      </c>
      <c r="R211" s="114">
        <v>0</v>
      </c>
      <c r="S211" s="114">
        <v>0.26</v>
      </c>
      <c r="T211" s="114">
        <v>0.03</v>
      </c>
    </row>
    <row r="212" spans="2:20">
      <c r="B212" s="60" t="s">
        <v>554</v>
      </c>
      <c r="C212" s="90" t="s">
        <v>555</v>
      </c>
      <c r="D212" s="90" t="s">
        <v>28</v>
      </c>
      <c r="E212" s="90" t="s">
        <v>525</v>
      </c>
      <c r="F212" s="90"/>
      <c r="G212" s="90" t="s">
        <v>556</v>
      </c>
      <c r="H212" s="90" t="s">
        <v>553</v>
      </c>
      <c r="I212" s="90" t="s">
        <v>545</v>
      </c>
      <c r="J212" s="101"/>
      <c r="K212" s="90">
        <v>15.93</v>
      </c>
      <c r="L212" s="90" t="s">
        <v>186</v>
      </c>
      <c r="M212" s="114">
        <v>5.625</v>
      </c>
      <c r="N212" s="114">
        <v>5.42</v>
      </c>
      <c r="O212" s="114">
        <v>34000</v>
      </c>
      <c r="P212" s="114">
        <v>103.06</v>
      </c>
      <c r="Q212" s="114">
        <v>141.69999999999999</v>
      </c>
      <c r="R212" s="114">
        <v>0.01</v>
      </c>
      <c r="S212" s="114">
        <v>0.52</v>
      </c>
      <c r="T212" s="114">
        <v>7.0000000000000007E-2</v>
      </c>
    </row>
    <row r="213" spans="2:20">
      <c r="B213" s="60" t="s">
        <v>557</v>
      </c>
      <c r="C213" s="90" t="s">
        <v>558</v>
      </c>
      <c r="D213" s="90" t="s">
        <v>552</v>
      </c>
      <c r="E213" s="90" t="s">
        <v>525</v>
      </c>
      <c r="F213" s="90"/>
      <c r="G213" s="90" t="s">
        <v>535</v>
      </c>
      <c r="H213" s="90" t="s">
        <v>559</v>
      </c>
      <c r="I213" s="90" t="s">
        <v>323</v>
      </c>
      <c r="J213" s="101"/>
      <c r="K213" s="90">
        <v>5.0999999999999996</v>
      </c>
      <c r="L213" s="90" t="s">
        <v>184</v>
      </c>
      <c r="M213" s="114">
        <v>6.125</v>
      </c>
      <c r="N213" s="114">
        <v>4.99</v>
      </c>
      <c r="O213" s="114">
        <v>17000</v>
      </c>
      <c r="P213" s="114">
        <v>106.39</v>
      </c>
      <c r="Q213" s="114">
        <v>69.540000000000006</v>
      </c>
      <c r="R213" s="114">
        <v>0</v>
      </c>
      <c r="S213" s="114">
        <v>0.26</v>
      </c>
      <c r="T213" s="114">
        <v>0.03</v>
      </c>
    </row>
    <row r="214" spans="2:20">
      <c r="B214" s="60" t="s">
        <v>560</v>
      </c>
      <c r="C214" s="90" t="s">
        <v>561</v>
      </c>
      <c r="D214" s="90" t="s">
        <v>543</v>
      </c>
      <c r="E214" s="90" t="s">
        <v>525</v>
      </c>
      <c r="F214" s="90"/>
      <c r="G214" s="90" t="s">
        <v>526</v>
      </c>
      <c r="H214" s="90">
        <v>0</v>
      </c>
      <c r="I214" s="90" t="s">
        <v>282</v>
      </c>
      <c r="J214" s="101"/>
      <c r="K214" s="90">
        <v>3.21</v>
      </c>
      <c r="L214" s="90" t="s">
        <v>186</v>
      </c>
      <c r="M214" s="114">
        <v>3</v>
      </c>
      <c r="N214" s="114">
        <v>-4.88</v>
      </c>
      <c r="O214" s="114">
        <v>36800</v>
      </c>
      <c r="P214" s="114">
        <v>129.71</v>
      </c>
      <c r="Q214" s="114">
        <v>193.02</v>
      </c>
      <c r="R214" s="114">
        <v>0.01</v>
      </c>
      <c r="S214" s="114">
        <v>0.71</v>
      </c>
      <c r="T214" s="114">
        <v>0.09</v>
      </c>
    </row>
    <row r="215" spans="2:20">
      <c r="B215" s="113" t="s">
        <v>1186</v>
      </c>
      <c r="C215" s="90" t="s">
        <v>562</v>
      </c>
      <c r="D215" s="90" t="s">
        <v>28</v>
      </c>
      <c r="E215" s="90" t="s">
        <v>525</v>
      </c>
      <c r="F215" s="90"/>
      <c r="G215" s="90" t="s">
        <v>535</v>
      </c>
      <c r="H215" s="90">
        <v>0</v>
      </c>
      <c r="I215" s="90" t="s">
        <v>282</v>
      </c>
      <c r="J215" s="101"/>
      <c r="K215" s="90">
        <v>4.6399999999999997</v>
      </c>
      <c r="L215" s="90" t="s">
        <v>184</v>
      </c>
      <c r="M215" s="114">
        <v>7.625</v>
      </c>
      <c r="N215" s="114">
        <v>4.8099999999999996</v>
      </c>
      <c r="O215" s="114">
        <v>30000</v>
      </c>
      <c r="P215" s="114">
        <v>116.87</v>
      </c>
      <c r="Q215" s="114">
        <v>134.81</v>
      </c>
      <c r="R215" s="114">
        <v>0</v>
      </c>
      <c r="S215" s="114">
        <v>0.49</v>
      </c>
      <c r="T215" s="114">
        <v>0.06</v>
      </c>
    </row>
    <row r="216" spans="2:20">
      <c r="B216" s="6" t="s">
        <v>52</v>
      </c>
      <c r="C216" s="1"/>
      <c r="D216" s="1"/>
      <c r="E216" s="1"/>
      <c r="F216" s="1"/>
    </row>
    <row r="217" spans="2:20">
      <c r="B217" s="6" t="s">
        <v>145</v>
      </c>
      <c r="C217" s="1"/>
      <c r="D217" s="1"/>
      <c r="E217" s="1"/>
      <c r="F217" s="1"/>
    </row>
    <row r="218" spans="2:20">
      <c r="C218" s="1"/>
      <c r="D218" s="1"/>
      <c r="E218" s="1"/>
      <c r="F218" s="1"/>
    </row>
    <row r="219" spans="2:20">
      <c r="C219" s="1"/>
      <c r="D219" s="1"/>
      <c r="E219" s="1"/>
      <c r="F219" s="1"/>
    </row>
    <row r="220" spans="2:20">
      <c r="C220" s="1"/>
      <c r="D220" s="1"/>
      <c r="E220" s="1"/>
      <c r="F220" s="1"/>
    </row>
    <row r="221" spans="2:20">
      <c r="C221" s="1"/>
      <c r="D221" s="1"/>
      <c r="E221" s="1"/>
      <c r="F221" s="1"/>
    </row>
    <row r="222" spans="2:20">
      <c r="C222" s="1"/>
      <c r="D222" s="1"/>
      <c r="E222" s="1"/>
      <c r="F222" s="1"/>
    </row>
    <row r="223" spans="2:20">
      <c r="C223" s="1"/>
      <c r="D223" s="1"/>
      <c r="E223" s="1"/>
      <c r="F223" s="1"/>
    </row>
    <row r="224" spans="2:20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">
      <formula1>$BL$7:$BL$10</formula1>
    </dataValidation>
    <dataValidation type="list" allowBlank="1" showInputMessage="1" showErrorMessage="1" sqref="E34:E822">
      <formula1>$BH$7:$BH$24</formula1>
    </dataValidation>
    <dataValidation type="list" allowBlank="1" showInputMessage="1" showErrorMessage="1" sqref="L34:L828">
      <formula1>$BM$7:$BM$20</formula1>
    </dataValidation>
    <dataValidation type="list" allowBlank="1" showInputMessage="1" showErrorMessage="1" sqref="G34:G555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I363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38.5703125" style="2" bestFit="1" customWidth="1"/>
    <col min="3" max="3" width="16.7109375" style="2" bestFit="1" customWidth="1"/>
    <col min="4" max="4" width="10.5703125" style="2" bestFit="1" customWidth="1"/>
    <col min="5" max="5" width="8.85546875" style="2" bestFit="1" customWidth="1"/>
    <col min="6" max="6" width="11.7109375" style="2" bestFit="1" customWidth="1"/>
    <col min="7" max="7" width="27.42578125" style="2" bestFit="1" customWidth="1"/>
    <col min="8" max="8" width="13.140625" style="1" bestFit="1" customWidth="1"/>
    <col min="9" max="9" width="16.42578125" style="1" bestFit="1" customWidth="1"/>
    <col min="10" max="10" width="11.85546875" style="1" bestFit="1" customWidth="1"/>
    <col min="11" max="11" width="13.14062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277</v>
      </c>
    </row>
    <row r="2" spans="2:61">
      <c r="B2" s="82" t="s">
        <v>278</v>
      </c>
    </row>
    <row r="3" spans="2:61">
      <c r="B3" s="82" t="s">
        <v>279</v>
      </c>
    </row>
    <row r="4" spans="2:61">
      <c r="B4" s="82" t="s">
        <v>280</v>
      </c>
    </row>
    <row r="6" spans="2:61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2"/>
      <c r="BI6" s="3"/>
    </row>
    <row r="7" spans="2:61" ht="26.25" customHeight="1">
      <c r="B7" s="160" t="s">
        <v>121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2"/>
      <c r="BE7" s="3"/>
      <c r="BI7" s="3"/>
    </row>
    <row r="8" spans="2:61" s="3" customFormat="1" ht="47.25">
      <c r="B8" s="20" t="s">
        <v>148</v>
      </c>
      <c r="C8" s="25" t="s">
        <v>50</v>
      </c>
      <c r="D8" s="77" t="s">
        <v>153</v>
      </c>
      <c r="E8" s="47" t="s">
        <v>242</v>
      </c>
      <c r="F8" s="47" t="s">
        <v>150</v>
      </c>
      <c r="G8" s="78" t="s">
        <v>84</v>
      </c>
      <c r="H8" s="25" t="s">
        <v>133</v>
      </c>
      <c r="I8" s="25" t="s">
        <v>0</v>
      </c>
      <c r="J8" s="13" t="s">
        <v>137</v>
      </c>
      <c r="K8" s="13" t="s">
        <v>78</v>
      </c>
      <c r="L8" s="13" t="s">
        <v>72</v>
      </c>
      <c r="M8" s="50" t="s">
        <v>193</v>
      </c>
      <c r="N8" s="14" t="s">
        <v>195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3" t="s">
        <v>10</v>
      </c>
      <c r="M10" s="63" t="s">
        <v>11</v>
      </c>
      <c r="N10" s="63" t="s">
        <v>12</v>
      </c>
      <c r="BE10" s="1"/>
      <c r="BF10" s="3"/>
      <c r="BG10" s="1"/>
      <c r="BI10" s="1"/>
    </row>
    <row r="11" spans="2:61" s="4" customFormat="1" ht="18" customHeight="1">
      <c r="B11" s="56" t="s">
        <v>32</v>
      </c>
      <c r="C11" s="86"/>
      <c r="D11" s="86"/>
      <c r="E11" s="86"/>
      <c r="F11" s="86"/>
      <c r="G11" s="86"/>
      <c r="H11" s="86"/>
      <c r="I11" s="84">
        <v>2152982.38</v>
      </c>
      <c r="J11" s="84"/>
      <c r="K11" s="84">
        <v>27760.37</v>
      </c>
      <c r="L11" s="84"/>
      <c r="M11" s="84"/>
      <c r="N11" s="84">
        <v>13.3</v>
      </c>
      <c r="BE11" s="1"/>
      <c r="BF11" s="3"/>
      <c r="BG11" s="1"/>
      <c r="BI11" s="1"/>
    </row>
    <row r="12" spans="2:61" customFormat="1" ht="15.75">
      <c r="B12" s="59" t="s">
        <v>257</v>
      </c>
      <c r="C12" s="88"/>
      <c r="D12" s="88"/>
      <c r="E12" s="88"/>
      <c r="F12" s="88"/>
      <c r="G12" s="88"/>
      <c r="H12" s="88"/>
      <c r="I12" s="91">
        <v>1968604.38</v>
      </c>
      <c r="J12" s="91"/>
      <c r="K12" s="91">
        <v>21484.32</v>
      </c>
      <c r="L12" s="91"/>
      <c r="M12" s="91"/>
      <c r="N12" s="91">
        <v>10.29</v>
      </c>
    </row>
    <row r="13" spans="2:61" customFormat="1" ht="15.75">
      <c r="B13" s="59" t="s">
        <v>29</v>
      </c>
      <c r="C13" s="88"/>
      <c r="D13" s="88"/>
      <c r="E13" s="88"/>
      <c r="F13" s="88"/>
      <c r="G13" s="88"/>
      <c r="H13" s="88"/>
      <c r="I13" s="91">
        <v>905545.25</v>
      </c>
      <c r="J13" s="91"/>
      <c r="K13" s="91">
        <v>11220.53</v>
      </c>
      <c r="L13" s="91"/>
      <c r="M13" s="91"/>
      <c r="N13" s="91">
        <v>5.37</v>
      </c>
    </row>
    <row r="14" spans="2:61" customFormat="1" ht="15.75">
      <c r="B14" s="60" t="s">
        <v>266</v>
      </c>
      <c r="C14" s="90"/>
      <c r="D14" s="90"/>
      <c r="E14" s="90"/>
      <c r="F14" s="90"/>
      <c r="G14" s="90"/>
      <c r="H14" s="90"/>
      <c r="I14" s="114"/>
      <c r="J14" s="114"/>
      <c r="K14" s="114"/>
      <c r="L14" s="114"/>
      <c r="M14" s="114"/>
      <c r="N14" s="114"/>
    </row>
    <row r="15" spans="2:61" customFormat="1" ht="15.75">
      <c r="B15" s="60" t="s">
        <v>563</v>
      </c>
      <c r="C15" s="90">
        <v>593038</v>
      </c>
      <c r="D15" s="90" t="s">
        <v>154</v>
      </c>
      <c r="E15" s="90"/>
      <c r="F15" s="90">
        <v>593</v>
      </c>
      <c r="G15" s="90" t="s">
        <v>333</v>
      </c>
      <c r="H15" s="90" t="s">
        <v>185</v>
      </c>
      <c r="I15" s="114">
        <v>5480</v>
      </c>
      <c r="J15" s="114">
        <v>5650</v>
      </c>
      <c r="K15" s="114">
        <v>309.62</v>
      </c>
      <c r="L15" s="114">
        <v>0.01</v>
      </c>
      <c r="M15" s="114">
        <v>1.1200000000000001</v>
      </c>
      <c r="N15" s="114">
        <v>0.15</v>
      </c>
    </row>
    <row r="16" spans="2:61" customFormat="1" ht="15.75">
      <c r="B16" s="60" t="s">
        <v>564</v>
      </c>
      <c r="C16" s="90">
        <v>691212</v>
      </c>
      <c r="D16" s="90" t="s">
        <v>154</v>
      </c>
      <c r="E16" s="90"/>
      <c r="F16" s="90">
        <v>691</v>
      </c>
      <c r="G16" s="90" t="s">
        <v>333</v>
      </c>
      <c r="H16" s="90" t="s">
        <v>185</v>
      </c>
      <c r="I16" s="114">
        <v>102169</v>
      </c>
      <c r="J16" s="114">
        <v>800.9</v>
      </c>
      <c r="K16" s="114">
        <v>818.27</v>
      </c>
      <c r="L16" s="114">
        <v>0.01</v>
      </c>
      <c r="M16" s="114">
        <v>2.95</v>
      </c>
      <c r="N16" s="114">
        <v>0.39</v>
      </c>
    </row>
    <row r="17" spans="2:14" customFormat="1" ht="15.75">
      <c r="B17" s="60" t="s">
        <v>565</v>
      </c>
      <c r="C17" s="90">
        <v>604611</v>
      </c>
      <c r="D17" s="90" t="s">
        <v>154</v>
      </c>
      <c r="E17" s="90"/>
      <c r="F17" s="90">
        <v>604</v>
      </c>
      <c r="G17" s="90" t="s">
        <v>333</v>
      </c>
      <c r="H17" s="90" t="s">
        <v>185</v>
      </c>
      <c r="I17" s="114">
        <v>85143</v>
      </c>
      <c r="J17" s="114">
        <v>1586</v>
      </c>
      <c r="K17" s="114">
        <v>1350.37</v>
      </c>
      <c r="L17" s="114">
        <v>0.01</v>
      </c>
      <c r="M17" s="114">
        <v>4.8600000000000003</v>
      </c>
      <c r="N17" s="114">
        <v>0.65</v>
      </c>
    </row>
    <row r="18" spans="2:14" customFormat="1" ht="15.75">
      <c r="B18" s="60" t="s">
        <v>566</v>
      </c>
      <c r="C18" s="90">
        <v>695437</v>
      </c>
      <c r="D18" s="90" t="s">
        <v>154</v>
      </c>
      <c r="E18" s="90"/>
      <c r="F18" s="90">
        <v>695</v>
      </c>
      <c r="G18" s="90" t="s">
        <v>333</v>
      </c>
      <c r="H18" s="90" t="s">
        <v>185</v>
      </c>
      <c r="I18" s="114">
        <v>5267</v>
      </c>
      <c r="J18" s="114">
        <v>5635</v>
      </c>
      <c r="K18" s="114">
        <v>296.8</v>
      </c>
      <c r="L18" s="114">
        <v>0</v>
      </c>
      <c r="M18" s="114">
        <v>1.07</v>
      </c>
      <c r="N18" s="114">
        <v>0.14000000000000001</v>
      </c>
    </row>
    <row r="19" spans="2:14" customFormat="1" ht="15.75">
      <c r="B19" s="60" t="s">
        <v>567</v>
      </c>
      <c r="C19" s="90">
        <v>662577</v>
      </c>
      <c r="D19" s="90" t="s">
        <v>154</v>
      </c>
      <c r="E19" s="90"/>
      <c r="F19" s="90">
        <v>662</v>
      </c>
      <c r="G19" s="90" t="s">
        <v>333</v>
      </c>
      <c r="H19" s="90" t="s">
        <v>185</v>
      </c>
      <c r="I19" s="114">
        <v>76207</v>
      </c>
      <c r="J19" s="114">
        <v>2291</v>
      </c>
      <c r="K19" s="114">
        <v>1745.9</v>
      </c>
      <c r="L19" s="114">
        <v>0.01</v>
      </c>
      <c r="M19" s="114">
        <v>6.29</v>
      </c>
      <c r="N19" s="114">
        <v>0.84</v>
      </c>
    </row>
    <row r="20" spans="2:14" customFormat="1" ht="15.75">
      <c r="B20" s="60" t="s">
        <v>568</v>
      </c>
      <c r="C20" s="90">
        <v>1084128</v>
      </c>
      <c r="D20" s="90" t="s">
        <v>154</v>
      </c>
      <c r="E20" s="90"/>
      <c r="F20" s="90">
        <v>1095</v>
      </c>
      <c r="G20" s="90" t="s">
        <v>170</v>
      </c>
      <c r="H20" s="90" t="s">
        <v>185</v>
      </c>
      <c r="I20" s="114">
        <v>186</v>
      </c>
      <c r="J20" s="114">
        <v>82310</v>
      </c>
      <c r="K20" s="114">
        <v>153.1</v>
      </c>
      <c r="L20" s="114">
        <v>0</v>
      </c>
      <c r="M20" s="114">
        <v>0.55000000000000004</v>
      </c>
      <c r="N20" s="114">
        <v>7.0000000000000007E-2</v>
      </c>
    </row>
    <row r="21" spans="2:14" customFormat="1" ht="15.75">
      <c r="B21" s="60" t="s">
        <v>569</v>
      </c>
      <c r="C21" s="90">
        <v>576017</v>
      </c>
      <c r="D21" s="90" t="s">
        <v>154</v>
      </c>
      <c r="E21" s="90"/>
      <c r="F21" s="90">
        <v>576</v>
      </c>
      <c r="G21" s="90" t="s">
        <v>170</v>
      </c>
      <c r="H21" s="90" t="s">
        <v>185</v>
      </c>
      <c r="I21" s="114">
        <v>1049</v>
      </c>
      <c r="J21" s="114">
        <v>64000</v>
      </c>
      <c r="K21" s="114">
        <v>671.36</v>
      </c>
      <c r="L21" s="114">
        <v>0.01</v>
      </c>
      <c r="M21" s="114">
        <v>2.42</v>
      </c>
      <c r="N21" s="114">
        <v>0.32</v>
      </c>
    </row>
    <row r="22" spans="2:14" customFormat="1" ht="15.75">
      <c r="B22" s="60" t="s">
        <v>570</v>
      </c>
      <c r="C22" s="90">
        <v>1100007</v>
      </c>
      <c r="D22" s="90" t="s">
        <v>154</v>
      </c>
      <c r="E22" s="90"/>
      <c r="F22" s="90">
        <v>1363</v>
      </c>
      <c r="G22" s="90" t="s">
        <v>170</v>
      </c>
      <c r="H22" s="90" t="s">
        <v>185</v>
      </c>
      <c r="I22" s="114">
        <v>2428</v>
      </c>
      <c r="J22" s="114">
        <v>56500</v>
      </c>
      <c r="K22" s="114">
        <v>1371.82</v>
      </c>
      <c r="L22" s="114">
        <v>0.02</v>
      </c>
      <c r="M22" s="114">
        <v>4.9400000000000004</v>
      </c>
      <c r="N22" s="114">
        <v>0.66</v>
      </c>
    </row>
    <row r="23" spans="2:14" customFormat="1" ht="15.75">
      <c r="B23" s="60" t="s">
        <v>571</v>
      </c>
      <c r="C23" s="90">
        <v>268011</v>
      </c>
      <c r="D23" s="90" t="s">
        <v>154</v>
      </c>
      <c r="E23" s="90"/>
      <c r="F23" s="90">
        <v>268</v>
      </c>
      <c r="G23" s="90" t="s">
        <v>172</v>
      </c>
      <c r="H23" s="90" t="s">
        <v>185</v>
      </c>
      <c r="I23" s="114">
        <v>32826</v>
      </c>
      <c r="J23" s="114">
        <v>271.5</v>
      </c>
      <c r="K23" s="114">
        <v>89.12</v>
      </c>
      <c r="L23" s="114">
        <v>0</v>
      </c>
      <c r="M23" s="114">
        <v>0.32</v>
      </c>
      <c r="N23" s="114">
        <v>0.04</v>
      </c>
    </row>
    <row r="24" spans="2:14" customFormat="1" ht="15.75">
      <c r="B24" s="60" t="s">
        <v>572</v>
      </c>
      <c r="C24" s="90">
        <v>475020</v>
      </c>
      <c r="D24" s="90" t="s">
        <v>154</v>
      </c>
      <c r="E24" s="90"/>
      <c r="F24" s="90">
        <v>475</v>
      </c>
      <c r="G24" s="90" t="s">
        <v>172</v>
      </c>
      <c r="H24" s="90" t="s">
        <v>185</v>
      </c>
      <c r="I24" s="114">
        <v>20350</v>
      </c>
      <c r="J24" s="114">
        <v>1442</v>
      </c>
      <c r="K24" s="114">
        <v>293.45</v>
      </c>
      <c r="L24" s="114">
        <v>0</v>
      </c>
      <c r="M24" s="114">
        <v>1.06</v>
      </c>
      <c r="N24" s="114">
        <v>0.14000000000000001</v>
      </c>
    </row>
    <row r="25" spans="2:14" customFormat="1" ht="15.75">
      <c r="B25" s="60" t="s">
        <v>573</v>
      </c>
      <c r="C25" s="90">
        <v>232017</v>
      </c>
      <c r="D25" s="90" t="s">
        <v>154</v>
      </c>
      <c r="E25" s="90"/>
      <c r="F25" s="90">
        <v>232</v>
      </c>
      <c r="G25" s="90" t="s">
        <v>172</v>
      </c>
      <c r="H25" s="90" t="s">
        <v>185</v>
      </c>
      <c r="I25" s="114">
        <v>522325.51</v>
      </c>
      <c r="J25" s="114">
        <v>66</v>
      </c>
      <c r="K25" s="114">
        <v>344.74</v>
      </c>
      <c r="L25" s="114">
        <v>0</v>
      </c>
      <c r="M25" s="114">
        <v>1.24</v>
      </c>
      <c r="N25" s="114">
        <v>0.17</v>
      </c>
    </row>
    <row r="26" spans="2:14" customFormat="1" ht="15.75">
      <c r="B26" s="60" t="s">
        <v>574</v>
      </c>
      <c r="C26" s="90">
        <v>629014</v>
      </c>
      <c r="D26" s="90" t="s">
        <v>154</v>
      </c>
      <c r="E26" s="90"/>
      <c r="F26" s="90">
        <v>629</v>
      </c>
      <c r="G26" s="90" t="s">
        <v>375</v>
      </c>
      <c r="H26" s="90" t="s">
        <v>185</v>
      </c>
      <c r="I26" s="114">
        <v>8143</v>
      </c>
      <c r="J26" s="114">
        <v>13830</v>
      </c>
      <c r="K26" s="114">
        <v>1126.18</v>
      </c>
      <c r="L26" s="114">
        <v>0</v>
      </c>
      <c r="M26" s="114">
        <v>4.0599999999999996</v>
      </c>
      <c r="N26" s="114">
        <v>0.54</v>
      </c>
    </row>
    <row r="27" spans="2:14" customFormat="1" ht="15.75">
      <c r="B27" s="60" t="s">
        <v>575</v>
      </c>
      <c r="C27" s="90">
        <v>281014</v>
      </c>
      <c r="D27" s="90" t="s">
        <v>154</v>
      </c>
      <c r="E27" s="90"/>
      <c r="F27" s="90">
        <v>281</v>
      </c>
      <c r="G27" s="90" t="s">
        <v>375</v>
      </c>
      <c r="H27" s="90" t="s">
        <v>185</v>
      </c>
      <c r="I27" s="114">
        <v>19591</v>
      </c>
      <c r="J27" s="114">
        <v>1580</v>
      </c>
      <c r="K27" s="114">
        <v>309.54000000000002</v>
      </c>
      <c r="L27" s="114">
        <v>0</v>
      </c>
      <c r="M27" s="114">
        <v>1.1200000000000001</v>
      </c>
      <c r="N27" s="114">
        <v>0.15</v>
      </c>
    </row>
    <row r="28" spans="2:14" customFormat="1" ht="15.75">
      <c r="B28" s="60" t="s">
        <v>576</v>
      </c>
      <c r="C28" s="90">
        <v>1136704</v>
      </c>
      <c r="D28" s="90" t="s">
        <v>154</v>
      </c>
      <c r="E28" s="90"/>
      <c r="F28" s="90">
        <v>1655</v>
      </c>
      <c r="G28" s="90" t="s">
        <v>375</v>
      </c>
      <c r="H28" s="90" t="s">
        <v>185</v>
      </c>
      <c r="I28" s="114">
        <v>2279</v>
      </c>
      <c r="J28" s="114">
        <v>14560</v>
      </c>
      <c r="K28" s="114">
        <v>331.82</v>
      </c>
      <c r="L28" s="114">
        <v>0</v>
      </c>
      <c r="M28" s="114">
        <v>1.2</v>
      </c>
      <c r="N28" s="114">
        <v>0.16</v>
      </c>
    </row>
    <row r="29" spans="2:14" customFormat="1" ht="15.75">
      <c r="B29" s="60" t="s">
        <v>577</v>
      </c>
      <c r="C29" s="90">
        <v>1130699</v>
      </c>
      <c r="D29" s="90" t="s">
        <v>154</v>
      </c>
      <c r="E29" s="90"/>
      <c r="F29" s="90">
        <v>1233</v>
      </c>
      <c r="G29" s="90" t="s">
        <v>375</v>
      </c>
      <c r="H29" s="90" t="s">
        <v>185</v>
      </c>
      <c r="I29" s="114">
        <v>2603</v>
      </c>
      <c r="J29" s="114">
        <v>31930</v>
      </c>
      <c r="K29" s="114">
        <v>831.14</v>
      </c>
      <c r="L29" s="114">
        <v>0</v>
      </c>
      <c r="M29" s="114">
        <v>2.99</v>
      </c>
      <c r="N29" s="114">
        <v>0.4</v>
      </c>
    </row>
    <row r="30" spans="2:14" customFormat="1" ht="15.75">
      <c r="B30" s="60" t="s">
        <v>578</v>
      </c>
      <c r="C30" s="90">
        <v>746016</v>
      </c>
      <c r="D30" s="90" t="s">
        <v>154</v>
      </c>
      <c r="E30" s="90"/>
      <c r="F30" s="90">
        <v>746</v>
      </c>
      <c r="G30" s="90" t="s">
        <v>579</v>
      </c>
      <c r="H30" s="90" t="s">
        <v>185</v>
      </c>
      <c r="I30" s="114">
        <v>258</v>
      </c>
      <c r="J30" s="114">
        <v>6094</v>
      </c>
      <c r="K30" s="114">
        <v>15.72</v>
      </c>
      <c r="L30" s="114">
        <v>0</v>
      </c>
      <c r="M30" s="114">
        <v>0.06</v>
      </c>
      <c r="N30" s="114">
        <v>0.01</v>
      </c>
    </row>
    <row r="31" spans="2:14" customFormat="1" ht="15.75">
      <c r="B31" s="60" t="s">
        <v>580</v>
      </c>
      <c r="C31" s="90">
        <v>1081124</v>
      </c>
      <c r="D31" s="90" t="s">
        <v>154</v>
      </c>
      <c r="E31" s="90"/>
      <c r="F31" s="90">
        <v>1040</v>
      </c>
      <c r="G31" s="90" t="s">
        <v>581</v>
      </c>
      <c r="H31" s="90" t="s">
        <v>185</v>
      </c>
      <c r="I31" s="114">
        <v>1406</v>
      </c>
      <c r="J31" s="114">
        <v>39000</v>
      </c>
      <c r="K31" s="114">
        <v>548.34</v>
      </c>
      <c r="L31" s="114">
        <v>0</v>
      </c>
      <c r="M31" s="114">
        <v>1.98</v>
      </c>
      <c r="N31" s="114">
        <v>0.26</v>
      </c>
    </row>
    <row r="32" spans="2:14" customFormat="1" ht="15.75">
      <c r="B32" s="60" t="s">
        <v>582</v>
      </c>
      <c r="C32" s="90">
        <v>126011</v>
      </c>
      <c r="D32" s="90" t="s">
        <v>154</v>
      </c>
      <c r="E32" s="90"/>
      <c r="F32" s="90">
        <v>126</v>
      </c>
      <c r="G32" s="90" t="s">
        <v>352</v>
      </c>
      <c r="H32" s="90" t="s">
        <v>185</v>
      </c>
      <c r="I32" s="114">
        <v>12292</v>
      </c>
      <c r="J32" s="114">
        <v>3283</v>
      </c>
      <c r="K32" s="114">
        <v>403.55</v>
      </c>
      <c r="L32" s="114">
        <v>0.01</v>
      </c>
      <c r="M32" s="114">
        <v>1.45</v>
      </c>
      <c r="N32" s="114">
        <v>0.19</v>
      </c>
    </row>
    <row r="33" spans="2:14" customFormat="1" ht="15.75">
      <c r="B33" s="60" t="s">
        <v>583</v>
      </c>
      <c r="C33" s="90">
        <v>1119478</v>
      </c>
      <c r="D33" s="90" t="s">
        <v>154</v>
      </c>
      <c r="E33" s="90"/>
      <c r="F33" s="90">
        <v>1420</v>
      </c>
      <c r="G33" s="90" t="s">
        <v>352</v>
      </c>
      <c r="H33" s="90" t="s">
        <v>185</v>
      </c>
      <c r="I33" s="114">
        <v>1048</v>
      </c>
      <c r="J33" s="114">
        <v>16710</v>
      </c>
      <c r="K33" s="114">
        <v>175.12</v>
      </c>
      <c r="L33" s="114">
        <v>0</v>
      </c>
      <c r="M33" s="114">
        <v>0.63</v>
      </c>
      <c r="N33" s="114">
        <v>0.08</v>
      </c>
    </row>
    <row r="34" spans="2:14">
      <c r="B34" s="60" t="s">
        <v>584</v>
      </c>
      <c r="C34" s="90">
        <v>1134402</v>
      </c>
      <c r="D34" s="90" t="s">
        <v>154</v>
      </c>
      <c r="E34" s="90"/>
      <c r="F34" s="90">
        <v>2250</v>
      </c>
      <c r="G34" s="90" t="s">
        <v>201</v>
      </c>
      <c r="H34" s="90" t="s">
        <v>185</v>
      </c>
      <c r="I34" s="114">
        <v>0.74</v>
      </c>
      <c r="J34" s="114">
        <v>20630</v>
      </c>
      <c r="K34" s="114">
        <v>0.15</v>
      </c>
      <c r="L34" s="114">
        <v>0</v>
      </c>
      <c r="M34" s="114">
        <v>0</v>
      </c>
      <c r="N34" s="114">
        <v>0</v>
      </c>
    </row>
    <row r="35" spans="2:14">
      <c r="B35" s="60" t="s">
        <v>585</v>
      </c>
      <c r="C35" s="90">
        <v>230011</v>
      </c>
      <c r="D35" s="90" t="s">
        <v>154</v>
      </c>
      <c r="E35" s="90"/>
      <c r="F35" s="90">
        <v>230</v>
      </c>
      <c r="G35" s="90" t="s">
        <v>330</v>
      </c>
      <c r="H35" s="90" t="s">
        <v>185</v>
      </c>
      <c r="I35" s="114">
        <v>4488</v>
      </c>
      <c r="J35" s="114">
        <v>732</v>
      </c>
      <c r="K35" s="114">
        <v>32.85</v>
      </c>
      <c r="L35" s="114">
        <v>0</v>
      </c>
      <c r="M35" s="114">
        <v>0.12</v>
      </c>
      <c r="N35" s="114">
        <v>0.02</v>
      </c>
    </row>
    <row r="36" spans="2:14">
      <c r="B36" s="60" t="s">
        <v>586</v>
      </c>
      <c r="C36" s="90">
        <v>273011</v>
      </c>
      <c r="D36" s="90" t="s">
        <v>154</v>
      </c>
      <c r="E36" s="90"/>
      <c r="F36" s="90">
        <v>273</v>
      </c>
      <c r="G36" s="90" t="s">
        <v>203</v>
      </c>
      <c r="H36" s="90" t="s">
        <v>185</v>
      </c>
      <c r="I36" s="114">
        <v>6</v>
      </c>
      <c r="J36" s="114">
        <v>26260</v>
      </c>
      <c r="K36" s="114">
        <v>1.58</v>
      </c>
      <c r="L36" s="114">
        <v>0</v>
      </c>
      <c r="M36" s="114">
        <v>0.01</v>
      </c>
      <c r="N36" s="114">
        <v>0</v>
      </c>
    </row>
    <row r="37" spans="2:14">
      <c r="B37" s="59" t="s">
        <v>31</v>
      </c>
      <c r="C37" s="88"/>
      <c r="D37" s="88"/>
      <c r="E37" s="88"/>
      <c r="F37" s="88"/>
      <c r="G37" s="88"/>
      <c r="H37" s="88"/>
      <c r="I37" s="91">
        <v>767128.81</v>
      </c>
      <c r="J37" s="91"/>
      <c r="K37" s="91">
        <v>6832.45</v>
      </c>
      <c r="L37" s="91"/>
      <c r="M37" s="91"/>
      <c r="N37" s="91">
        <v>3.27</v>
      </c>
    </row>
    <row r="38" spans="2:14">
      <c r="B38" s="60" t="s">
        <v>266</v>
      </c>
      <c r="C38" s="90"/>
      <c r="D38" s="90"/>
      <c r="E38" s="90"/>
      <c r="F38" s="90"/>
      <c r="G38" s="90"/>
      <c r="H38" s="90"/>
      <c r="I38" s="114"/>
      <c r="J38" s="114"/>
      <c r="K38" s="114"/>
      <c r="L38" s="114"/>
      <c r="M38" s="114"/>
      <c r="N38" s="114"/>
    </row>
    <row r="39" spans="2:14">
      <c r="B39" s="60" t="s">
        <v>587</v>
      </c>
      <c r="C39" s="90">
        <v>627034</v>
      </c>
      <c r="D39" s="90" t="s">
        <v>154</v>
      </c>
      <c r="E39" s="90"/>
      <c r="F39" s="90">
        <v>627</v>
      </c>
      <c r="G39" s="90" t="s">
        <v>198</v>
      </c>
      <c r="H39" s="90" t="s">
        <v>185</v>
      </c>
      <c r="I39" s="114">
        <v>311</v>
      </c>
      <c r="J39" s="114">
        <v>11170</v>
      </c>
      <c r="K39" s="114">
        <v>34.74</v>
      </c>
      <c r="L39" s="114">
        <v>0</v>
      </c>
      <c r="M39" s="114">
        <v>0.13</v>
      </c>
      <c r="N39" s="114">
        <v>0.02</v>
      </c>
    </row>
    <row r="40" spans="2:14">
      <c r="B40" s="60" t="s">
        <v>588</v>
      </c>
      <c r="C40" s="90">
        <v>1105055</v>
      </c>
      <c r="D40" s="90" t="s">
        <v>154</v>
      </c>
      <c r="E40" s="90"/>
      <c r="F40" s="90">
        <v>1461</v>
      </c>
      <c r="G40" s="90" t="s">
        <v>589</v>
      </c>
      <c r="H40" s="90" t="s">
        <v>185</v>
      </c>
      <c r="I40" s="114">
        <v>345.5</v>
      </c>
      <c r="J40" s="114">
        <v>1960</v>
      </c>
      <c r="K40" s="114">
        <v>6.77</v>
      </c>
      <c r="L40" s="114">
        <v>0</v>
      </c>
      <c r="M40" s="114">
        <v>0.02</v>
      </c>
      <c r="N40" s="114">
        <v>0</v>
      </c>
    </row>
    <row r="41" spans="2:14">
      <c r="B41" s="60" t="s">
        <v>590</v>
      </c>
      <c r="C41" s="90">
        <v>112060</v>
      </c>
      <c r="D41" s="90" t="s">
        <v>154</v>
      </c>
      <c r="E41" s="90"/>
      <c r="F41" s="90">
        <v>1554</v>
      </c>
      <c r="G41" s="90" t="s">
        <v>589</v>
      </c>
      <c r="H41" s="90" t="s">
        <v>185</v>
      </c>
      <c r="I41" s="114">
        <v>5964</v>
      </c>
      <c r="J41" s="114">
        <v>155.48621</v>
      </c>
      <c r="K41" s="114">
        <v>9.27</v>
      </c>
      <c r="L41" s="114">
        <v>0.01</v>
      </c>
      <c r="M41" s="114">
        <v>0.03</v>
      </c>
      <c r="N41" s="114">
        <v>0</v>
      </c>
    </row>
    <row r="42" spans="2:14">
      <c r="B42" s="60" t="s">
        <v>591</v>
      </c>
      <c r="C42" s="90">
        <v>767012</v>
      </c>
      <c r="D42" s="90" t="s">
        <v>154</v>
      </c>
      <c r="E42" s="90"/>
      <c r="F42" s="90">
        <v>767</v>
      </c>
      <c r="G42" s="90" t="s">
        <v>369</v>
      </c>
      <c r="H42" s="90" t="s">
        <v>185</v>
      </c>
      <c r="I42" s="114">
        <v>5174</v>
      </c>
      <c r="J42" s="114">
        <v>1335</v>
      </c>
      <c r="K42" s="114">
        <v>69.069999999999993</v>
      </c>
      <c r="L42" s="114">
        <v>0</v>
      </c>
      <c r="M42" s="114">
        <v>0.25</v>
      </c>
      <c r="N42" s="114">
        <v>0.03</v>
      </c>
    </row>
    <row r="43" spans="2:14">
      <c r="B43" s="60" t="s">
        <v>592</v>
      </c>
      <c r="C43" s="90">
        <v>585018</v>
      </c>
      <c r="D43" s="90" t="s">
        <v>154</v>
      </c>
      <c r="E43" s="90"/>
      <c r="F43" s="90">
        <v>585</v>
      </c>
      <c r="G43" s="90" t="s">
        <v>369</v>
      </c>
      <c r="H43" s="90" t="s">
        <v>185</v>
      </c>
      <c r="I43" s="114">
        <v>9118</v>
      </c>
      <c r="J43" s="114">
        <v>1770</v>
      </c>
      <c r="K43" s="114">
        <v>161.38999999999999</v>
      </c>
      <c r="L43" s="114">
        <v>0</v>
      </c>
      <c r="M43" s="114">
        <v>0.57999999999999996</v>
      </c>
      <c r="N43" s="114">
        <v>0.08</v>
      </c>
    </row>
    <row r="44" spans="2:14">
      <c r="B44" s="60" t="s">
        <v>593</v>
      </c>
      <c r="C44" s="90">
        <v>224014</v>
      </c>
      <c r="D44" s="90" t="s">
        <v>154</v>
      </c>
      <c r="E44" s="90"/>
      <c r="F44" s="90">
        <v>224</v>
      </c>
      <c r="G44" s="90" t="s">
        <v>369</v>
      </c>
      <c r="H44" s="90" t="s">
        <v>185</v>
      </c>
      <c r="I44" s="114">
        <v>3813</v>
      </c>
      <c r="J44" s="114">
        <v>4933</v>
      </c>
      <c r="K44" s="114">
        <v>188.1</v>
      </c>
      <c r="L44" s="114">
        <v>0.01</v>
      </c>
      <c r="M44" s="114">
        <v>0.68</v>
      </c>
      <c r="N44" s="114">
        <v>0.09</v>
      </c>
    </row>
    <row r="45" spans="2:14">
      <c r="B45" s="60" t="s">
        <v>594</v>
      </c>
      <c r="C45" s="90">
        <v>1081165</v>
      </c>
      <c r="D45" s="90" t="s">
        <v>154</v>
      </c>
      <c r="E45" s="90"/>
      <c r="F45" s="90">
        <v>1041</v>
      </c>
      <c r="G45" s="90" t="s">
        <v>369</v>
      </c>
      <c r="H45" s="90" t="s">
        <v>185</v>
      </c>
      <c r="I45" s="114">
        <v>45204</v>
      </c>
      <c r="J45" s="114">
        <v>315</v>
      </c>
      <c r="K45" s="114">
        <v>142.38999999999999</v>
      </c>
      <c r="L45" s="114">
        <v>0</v>
      </c>
      <c r="M45" s="114">
        <v>0.51</v>
      </c>
      <c r="N45" s="114">
        <v>7.0000000000000007E-2</v>
      </c>
    </row>
    <row r="46" spans="2:14">
      <c r="B46" s="60" t="s">
        <v>595</v>
      </c>
      <c r="C46" s="90">
        <v>566018</v>
      </c>
      <c r="D46" s="90" t="s">
        <v>154</v>
      </c>
      <c r="E46" s="90"/>
      <c r="F46" s="90">
        <v>566</v>
      </c>
      <c r="G46" s="90" t="s">
        <v>369</v>
      </c>
      <c r="H46" s="90" t="s">
        <v>185</v>
      </c>
      <c r="I46" s="114">
        <v>4013</v>
      </c>
      <c r="J46" s="114">
        <v>3497</v>
      </c>
      <c r="K46" s="114">
        <v>140.33000000000001</v>
      </c>
      <c r="L46" s="114">
        <v>0.01</v>
      </c>
      <c r="M46" s="114">
        <v>0.51</v>
      </c>
      <c r="N46" s="114">
        <v>7.0000000000000007E-2</v>
      </c>
    </row>
    <row r="47" spans="2:14">
      <c r="B47" s="60" t="s">
        <v>596</v>
      </c>
      <c r="C47" s="90">
        <v>722314</v>
      </c>
      <c r="D47" s="90" t="s">
        <v>154</v>
      </c>
      <c r="E47" s="90"/>
      <c r="F47" s="90">
        <v>722</v>
      </c>
      <c r="G47" s="90" t="s">
        <v>333</v>
      </c>
      <c r="H47" s="90" t="s">
        <v>185</v>
      </c>
      <c r="I47" s="114">
        <v>2738</v>
      </c>
      <c r="J47" s="114">
        <v>1695</v>
      </c>
      <c r="K47" s="114">
        <v>46.41</v>
      </c>
      <c r="L47" s="114">
        <v>0</v>
      </c>
      <c r="M47" s="114">
        <v>0.17</v>
      </c>
      <c r="N47" s="114">
        <v>0.02</v>
      </c>
    </row>
    <row r="48" spans="2:14">
      <c r="B48" s="60" t="s">
        <v>597</v>
      </c>
      <c r="C48" s="90">
        <v>763011</v>
      </c>
      <c r="D48" s="90" t="s">
        <v>154</v>
      </c>
      <c r="E48" s="90"/>
      <c r="F48" s="90">
        <v>763</v>
      </c>
      <c r="G48" s="90" t="s">
        <v>333</v>
      </c>
      <c r="H48" s="90" t="s">
        <v>185</v>
      </c>
      <c r="I48" s="114">
        <v>3258.98</v>
      </c>
      <c r="J48" s="114">
        <v>6781</v>
      </c>
      <c r="K48" s="114">
        <v>220.99</v>
      </c>
      <c r="L48" s="114">
        <v>0.01</v>
      </c>
      <c r="M48" s="114">
        <v>0.8</v>
      </c>
      <c r="N48" s="114">
        <v>0.11</v>
      </c>
    </row>
    <row r="49" spans="2:14">
      <c r="B49" s="60" t="s">
        <v>598</v>
      </c>
      <c r="C49" s="90">
        <v>739037</v>
      </c>
      <c r="D49" s="90" t="s">
        <v>154</v>
      </c>
      <c r="E49" s="90"/>
      <c r="F49" s="90">
        <v>739</v>
      </c>
      <c r="G49" s="90" t="s">
        <v>170</v>
      </c>
      <c r="H49" s="90" t="s">
        <v>185</v>
      </c>
      <c r="I49" s="114">
        <v>83</v>
      </c>
      <c r="J49" s="114">
        <v>61790</v>
      </c>
      <c r="K49" s="114">
        <v>51.29</v>
      </c>
      <c r="L49" s="114">
        <v>0</v>
      </c>
      <c r="M49" s="114">
        <v>0.18</v>
      </c>
      <c r="N49" s="114">
        <v>0.02</v>
      </c>
    </row>
    <row r="50" spans="2:14">
      <c r="B50" s="60" t="s">
        <v>599</v>
      </c>
      <c r="C50" s="90">
        <v>755017</v>
      </c>
      <c r="D50" s="90" t="s">
        <v>154</v>
      </c>
      <c r="E50" s="90"/>
      <c r="F50" s="90">
        <v>755</v>
      </c>
      <c r="G50" s="90" t="s">
        <v>170</v>
      </c>
      <c r="H50" s="90" t="s">
        <v>185</v>
      </c>
      <c r="I50" s="114">
        <v>463</v>
      </c>
      <c r="J50" s="114">
        <v>7267</v>
      </c>
      <c r="K50" s="114">
        <v>33.65</v>
      </c>
      <c r="L50" s="114">
        <v>0</v>
      </c>
      <c r="M50" s="114">
        <v>0.12</v>
      </c>
      <c r="N50" s="114">
        <v>0.02</v>
      </c>
    </row>
    <row r="51" spans="2:14">
      <c r="B51" s="60" t="s">
        <v>600</v>
      </c>
      <c r="C51" s="90">
        <v>583013</v>
      </c>
      <c r="D51" s="90" t="s">
        <v>154</v>
      </c>
      <c r="E51" s="90"/>
      <c r="F51" s="90">
        <v>583</v>
      </c>
      <c r="G51" s="90" t="s">
        <v>170</v>
      </c>
      <c r="H51" s="90" t="s">
        <v>185</v>
      </c>
      <c r="I51" s="114">
        <v>941</v>
      </c>
      <c r="J51" s="114">
        <v>16460</v>
      </c>
      <c r="K51" s="114">
        <v>154.88999999999999</v>
      </c>
      <c r="L51" s="114">
        <v>0.01</v>
      </c>
      <c r="M51" s="114">
        <v>0.56000000000000005</v>
      </c>
      <c r="N51" s="114">
        <v>7.0000000000000007E-2</v>
      </c>
    </row>
    <row r="52" spans="2:14">
      <c r="B52" s="60" t="s">
        <v>601</v>
      </c>
      <c r="C52" s="90">
        <v>127019</v>
      </c>
      <c r="D52" s="90" t="s">
        <v>154</v>
      </c>
      <c r="E52" s="90"/>
      <c r="F52" s="90">
        <v>127</v>
      </c>
      <c r="G52" s="90" t="s">
        <v>170</v>
      </c>
      <c r="H52" s="90" t="s">
        <v>185</v>
      </c>
      <c r="I52" s="114">
        <v>516</v>
      </c>
      <c r="J52" s="114">
        <v>7817</v>
      </c>
      <c r="K52" s="114">
        <v>40.340000000000003</v>
      </c>
      <c r="L52" s="114">
        <v>0.01</v>
      </c>
      <c r="M52" s="114">
        <v>0.15</v>
      </c>
      <c r="N52" s="114">
        <v>0.02</v>
      </c>
    </row>
    <row r="53" spans="2:14">
      <c r="B53" s="60" t="s">
        <v>602</v>
      </c>
      <c r="C53" s="90">
        <v>1134139</v>
      </c>
      <c r="D53" s="90" t="s">
        <v>154</v>
      </c>
      <c r="E53" s="90"/>
      <c r="F53" s="90">
        <v>1635</v>
      </c>
      <c r="G53" s="90" t="s">
        <v>170</v>
      </c>
      <c r="H53" s="90" t="s">
        <v>185</v>
      </c>
      <c r="I53" s="114">
        <v>4690</v>
      </c>
      <c r="J53" s="114">
        <v>4522</v>
      </c>
      <c r="K53" s="114">
        <v>212.08</v>
      </c>
      <c r="L53" s="114">
        <v>0.01</v>
      </c>
      <c r="M53" s="114">
        <v>0.76</v>
      </c>
      <c r="N53" s="114">
        <v>0.1</v>
      </c>
    </row>
    <row r="54" spans="2:14">
      <c r="B54" s="60" t="s">
        <v>603</v>
      </c>
      <c r="C54" s="90">
        <v>643015</v>
      </c>
      <c r="D54" s="90" t="s">
        <v>154</v>
      </c>
      <c r="E54" s="90"/>
      <c r="F54" s="90">
        <v>643</v>
      </c>
      <c r="G54" s="90" t="s">
        <v>172</v>
      </c>
      <c r="H54" s="90" t="s">
        <v>185</v>
      </c>
      <c r="I54" s="114">
        <v>5153</v>
      </c>
      <c r="J54" s="114">
        <v>2484</v>
      </c>
      <c r="K54" s="114">
        <v>128</v>
      </c>
      <c r="L54" s="114">
        <v>0.01</v>
      </c>
      <c r="M54" s="114">
        <v>0.46</v>
      </c>
      <c r="N54" s="114">
        <v>0.06</v>
      </c>
    </row>
    <row r="55" spans="2:14">
      <c r="B55" s="60" t="s">
        <v>604</v>
      </c>
      <c r="C55" s="90">
        <v>394015</v>
      </c>
      <c r="D55" s="90" t="s">
        <v>154</v>
      </c>
      <c r="E55" s="90"/>
      <c r="F55" s="90">
        <v>394</v>
      </c>
      <c r="G55" s="90" t="s">
        <v>172</v>
      </c>
      <c r="H55" s="90" t="s">
        <v>185</v>
      </c>
      <c r="I55" s="114">
        <v>182505.8</v>
      </c>
      <c r="J55" s="114">
        <v>33.200000000000003</v>
      </c>
      <c r="K55" s="114">
        <v>60.59</v>
      </c>
      <c r="L55" s="114">
        <v>0</v>
      </c>
      <c r="M55" s="114">
        <v>0.22</v>
      </c>
      <c r="N55" s="114">
        <v>0.03</v>
      </c>
    </row>
    <row r="56" spans="2:14">
      <c r="B56" s="60" t="s">
        <v>605</v>
      </c>
      <c r="C56" s="90">
        <v>2590248</v>
      </c>
      <c r="D56" s="90" t="s">
        <v>154</v>
      </c>
      <c r="E56" s="90"/>
      <c r="F56" s="90">
        <v>259</v>
      </c>
      <c r="G56" s="90" t="s">
        <v>375</v>
      </c>
      <c r="H56" s="90" t="s">
        <v>185</v>
      </c>
      <c r="I56" s="114">
        <v>301572.15999999997</v>
      </c>
      <c r="J56" s="114">
        <v>135.5</v>
      </c>
      <c r="K56" s="114">
        <v>408.63</v>
      </c>
      <c r="L56" s="114">
        <v>0.01</v>
      </c>
      <c r="M56" s="114">
        <v>1.47</v>
      </c>
      <c r="N56" s="114">
        <v>0.2</v>
      </c>
    </row>
    <row r="57" spans="2:14">
      <c r="B57" s="60" t="s">
        <v>606</v>
      </c>
      <c r="C57" s="90">
        <v>1081603</v>
      </c>
      <c r="D57" s="90" t="s">
        <v>154</v>
      </c>
      <c r="E57" s="90"/>
      <c r="F57" s="90">
        <v>1057</v>
      </c>
      <c r="G57" s="90" t="s">
        <v>375</v>
      </c>
      <c r="H57" s="90" t="s">
        <v>185</v>
      </c>
      <c r="I57" s="114">
        <v>143</v>
      </c>
      <c r="J57" s="114">
        <v>11240</v>
      </c>
      <c r="K57" s="114">
        <v>16.07</v>
      </c>
      <c r="L57" s="114">
        <v>0</v>
      </c>
      <c r="M57" s="114">
        <v>0.06</v>
      </c>
      <c r="N57" s="114">
        <v>0.01</v>
      </c>
    </row>
    <row r="58" spans="2:14">
      <c r="B58" s="60" t="s">
        <v>607</v>
      </c>
      <c r="C58" s="90">
        <v>1082379</v>
      </c>
      <c r="D58" s="90" t="s">
        <v>154</v>
      </c>
      <c r="E58" s="90"/>
      <c r="F58" s="90">
        <v>2028</v>
      </c>
      <c r="G58" s="90" t="s">
        <v>473</v>
      </c>
      <c r="H58" s="90" t="s">
        <v>185</v>
      </c>
      <c r="I58" s="114">
        <v>2996.03</v>
      </c>
      <c r="J58" s="114">
        <v>7367</v>
      </c>
      <c r="K58" s="114">
        <v>220.72</v>
      </c>
      <c r="L58" s="114">
        <v>0</v>
      </c>
      <c r="M58" s="114">
        <v>0.8</v>
      </c>
      <c r="N58" s="114">
        <v>0.11</v>
      </c>
    </row>
    <row r="59" spans="2:14">
      <c r="B59" s="60" t="s">
        <v>608</v>
      </c>
      <c r="C59" s="90">
        <v>168013</v>
      </c>
      <c r="D59" s="90" t="s">
        <v>154</v>
      </c>
      <c r="E59" s="90"/>
      <c r="F59" s="90">
        <v>168</v>
      </c>
      <c r="G59" s="90" t="s">
        <v>579</v>
      </c>
      <c r="H59" s="90" t="s">
        <v>185</v>
      </c>
      <c r="I59" s="114">
        <v>620</v>
      </c>
      <c r="J59" s="114">
        <v>29820</v>
      </c>
      <c r="K59" s="114">
        <v>184.88</v>
      </c>
      <c r="L59" s="114">
        <v>0.02</v>
      </c>
      <c r="M59" s="114">
        <v>0.67</v>
      </c>
      <c r="N59" s="114">
        <v>0.09</v>
      </c>
    </row>
    <row r="60" spans="2:14">
      <c r="B60" s="60" t="s">
        <v>609</v>
      </c>
      <c r="C60" s="90">
        <v>621011</v>
      </c>
      <c r="D60" s="90" t="s">
        <v>154</v>
      </c>
      <c r="E60" s="90"/>
      <c r="F60" s="90">
        <v>621</v>
      </c>
      <c r="G60" s="90" t="s">
        <v>579</v>
      </c>
      <c r="H60" s="90" t="s">
        <v>185</v>
      </c>
      <c r="I60" s="114">
        <v>1065</v>
      </c>
      <c r="J60" s="114">
        <v>9944</v>
      </c>
      <c r="K60" s="114">
        <v>105.9</v>
      </c>
      <c r="L60" s="114">
        <v>0.01</v>
      </c>
      <c r="M60" s="114">
        <v>0.38</v>
      </c>
      <c r="N60" s="114">
        <v>0.05</v>
      </c>
    </row>
    <row r="61" spans="2:14">
      <c r="B61" s="60" t="s">
        <v>610</v>
      </c>
      <c r="C61" s="90">
        <v>829010</v>
      </c>
      <c r="D61" s="90" t="s">
        <v>154</v>
      </c>
      <c r="E61" s="90"/>
      <c r="F61" s="90">
        <v>829</v>
      </c>
      <c r="G61" s="90" t="s">
        <v>173</v>
      </c>
      <c r="H61" s="90" t="s">
        <v>185</v>
      </c>
      <c r="I61" s="114">
        <v>1209</v>
      </c>
      <c r="J61" s="114">
        <v>3401</v>
      </c>
      <c r="K61" s="114">
        <v>41.12</v>
      </c>
      <c r="L61" s="114">
        <v>0</v>
      </c>
      <c r="M61" s="114">
        <v>0.15</v>
      </c>
      <c r="N61" s="114">
        <v>0.02</v>
      </c>
    </row>
    <row r="62" spans="2:14">
      <c r="B62" s="60" t="s">
        <v>611</v>
      </c>
      <c r="C62" s="90">
        <v>1104249</v>
      </c>
      <c r="D62" s="90" t="s">
        <v>154</v>
      </c>
      <c r="E62" s="90"/>
      <c r="F62" s="90">
        <v>1445</v>
      </c>
      <c r="G62" s="90" t="s">
        <v>173</v>
      </c>
      <c r="H62" s="90" t="s">
        <v>185</v>
      </c>
      <c r="I62" s="114">
        <v>564</v>
      </c>
      <c r="J62" s="114">
        <v>15550</v>
      </c>
      <c r="K62" s="114">
        <v>87.7</v>
      </c>
      <c r="L62" s="114">
        <v>0</v>
      </c>
      <c r="M62" s="114">
        <v>0.32</v>
      </c>
      <c r="N62" s="114">
        <v>0.04</v>
      </c>
    </row>
    <row r="63" spans="2:14">
      <c r="B63" s="60" t="s">
        <v>612</v>
      </c>
      <c r="C63" s="90">
        <v>777037</v>
      </c>
      <c r="D63" s="90" t="s">
        <v>154</v>
      </c>
      <c r="E63" s="90"/>
      <c r="F63" s="90">
        <v>777</v>
      </c>
      <c r="G63" s="90" t="s">
        <v>173</v>
      </c>
      <c r="H63" s="90" t="s">
        <v>185</v>
      </c>
      <c r="I63" s="114">
        <v>12424</v>
      </c>
      <c r="J63" s="114">
        <v>1439</v>
      </c>
      <c r="K63" s="114">
        <v>178.78</v>
      </c>
      <c r="L63" s="114">
        <v>0.01</v>
      </c>
      <c r="M63" s="114">
        <v>0.64</v>
      </c>
      <c r="N63" s="114">
        <v>0.09</v>
      </c>
    </row>
    <row r="64" spans="2:14">
      <c r="B64" s="60" t="s">
        <v>613</v>
      </c>
      <c r="C64" s="90">
        <v>505016</v>
      </c>
      <c r="D64" s="90" t="s">
        <v>154</v>
      </c>
      <c r="E64" s="90"/>
      <c r="F64" s="90">
        <v>505</v>
      </c>
      <c r="G64" s="90" t="s">
        <v>352</v>
      </c>
      <c r="H64" s="90" t="s">
        <v>185</v>
      </c>
      <c r="I64" s="114">
        <v>4635.9399999999996</v>
      </c>
      <c r="J64" s="114">
        <v>4388</v>
      </c>
      <c r="K64" s="114">
        <v>203.43</v>
      </c>
      <c r="L64" s="114">
        <v>0.02</v>
      </c>
      <c r="M64" s="114">
        <v>0.73</v>
      </c>
      <c r="N64" s="114">
        <v>0.1</v>
      </c>
    </row>
    <row r="65" spans="2:14">
      <c r="B65" s="60" t="s">
        <v>614</v>
      </c>
      <c r="C65" s="90">
        <v>390013</v>
      </c>
      <c r="D65" s="90" t="s">
        <v>154</v>
      </c>
      <c r="E65" s="90"/>
      <c r="F65" s="90">
        <v>390</v>
      </c>
      <c r="G65" s="90" t="s">
        <v>352</v>
      </c>
      <c r="H65" s="90" t="s">
        <v>185</v>
      </c>
      <c r="I65" s="114">
        <v>691</v>
      </c>
      <c r="J65" s="114">
        <v>3100</v>
      </c>
      <c r="K65" s="114">
        <v>21.42</v>
      </c>
      <c r="L65" s="114">
        <v>0</v>
      </c>
      <c r="M65" s="114">
        <v>0.08</v>
      </c>
      <c r="N65" s="114">
        <v>0.01</v>
      </c>
    </row>
    <row r="66" spans="2:14">
      <c r="B66" s="60" t="s">
        <v>615</v>
      </c>
      <c r="C66" s="90">
        <v>387019</v>
      </c>
      <c r="D66" s="90" t="s">
        <v>154</v>
      </c>
      <c r="E66" s="90"/>
      <c r="F66" s="90">
        <v>387</v>
      </c>
      <c r="G66" s="90" t="s">
        <v>352</v>
      </c>
      <c r="H66" s="90" t="s">
        <v>185</v>
      </c>
      <c r="I66" s="114">
        <v>1189.77</v>
      </c>
      <c r="J66" s="114">
        <v>8380</v>
      </c>
      <c r="K66" s="114">
        <v>99.7</v>
      </c>
      <c r="L66" s="114">
        <v>0</v>
      </c>
      <c r="M66" s="114">
        <v>0.36</v>
      </c>
      <c r="N66" s="114">
        <v>0.05</v>
      </c>
    </row>
    <row r="67" spans="2:14">
      <c r="B67" s="60" t="s">
        <v>616</v>
      </c>
      <c r="C67" s="90">
        <v>1097278</v>
      </c>
      <c r="D67" s="90" t="s">
        <v>154</v>
      </c>
      <c r="E67" s="90"/>
      <c r="F67" s="90">
        <v>1328</v>
      </c>
      <c r="G67" s="90" t="s">
        <v>352</v>
      </c>
      <c r="H67" s="90" t="s">
        <v>185</v>
      </c>
      <c r="I67" s="114">
        <v>25121</v>
      </c>
      <c r="J67" s="114">
        <v>1634</v>
      </c>
      <c r="K67" s="114">
        <v>410.48</v>
      </c>
      <c r="L67" s="114">
        <v>0.01</v>
      </c>
      <c r="M67" s="114">
        <v>1.48</v>
      </c>
      <c r="N67" s="114">
        <v>0.2</v>
      </c>
    </row>
    <row r="68" spans="2:14">
      <c r="B68" s="60" t="s">
        <v>617</v>
      </c>
      <c r="C68" s="90">
        <v>1095835</v>
      </c>
      <c r="D68" s="90" t="s">
        <v>154</v>
      </c>
      <c r="E68" s="90"/>
      <c r="F68" s="90">
        <v>1300</v>
      </c>
      <c r="G68" s="90" t="s">
        <v>352</v>
      </c>
      <c r="H68" s="90" t="s">
        <v>185</v>
      </c>
      <c r="I68" s="114">
        <v>14015.51</v>
      </c>
      <c r="J68" s="114">
        <v>3839</v>
      </c>
      <c r="K68" s="114">
        <v>538.05999999999995</v>
      </c>
      <c r="L68" s="114">
        <v>0.01</v>
      </c>
      <c r="M68" s="114">
        <v>1.94</v>
      </c>
      <c r="N68" s="114">
        <v>0.26</v>
      </c>
    </row>
    <row r="69" spans="2:14">
      <c r="B69" s="60" t="s">
        <v>618</v>
      </c>
      <c r="C69" s="90">
        <v>1097260</v>
      </c>
      <c r="D69" s="90" t="s">
        <v>154</v>
      </c>
      <c r="E69" s="90"/>
      <c r="F69" s="90">
        <v>1327</v>
      </c>
      <c r="G69" s="90" t="s">
        <v>352</v>
      </c>
      <c r="H69" s="90" t="s">
        <v>185</v>
      </c>
      <c r="I69" s="114">
        <v>11</v>
      </c>
      <c r="J69" s="114">
        <v>25300</v>
      </c>
      <c r="K69" s="114">
        <v>2.78</v>
      </c>
      <c r="L69" s="114">
        <v>0</v>
      </c>
      <c r="M69" s="114">
        <v>0.01</v>
      </c>
      <c r="N69" s="114">
        <v>0</v>
      </c>
    </row>
    <row r="70" spans="2:14">
      <c r="B70" s="60" t="s">
        <v>619</v>
      </c>
      <c r="C70" s="90">
        <v>1121607</v>
      </c>
      <c r="D70" s="90" t="s">
        <v>154</v>
      </c>
      <c r="E70" s="90"/>
      <c r="F70" s="90">
        <v>1560</v>
      </c>
      <c r="G70" s="90" t="s">
        <v>352</v>
      </c>
      <c r="H70" s="90" t="s">
        <v>185</v>
      </c>
      <c r="I70" s="114">
        <v>110</v>
      </c>
      <c r="J70" s="114">
        <v>34590</v>
      </c>
      <c r="K70" s="114">
        <v>38.049999999999997</v>
      </c>
      <c r="L70" s="114">
        <v>0</v>
      </c>
      <c r="M70" s="114">
        <v>0.14000000000000001</v>
      </c>
      <c r="N70" s="114">
        <v>0.02</v>
      </c>
    </row>
    <row r="71" spans="2:14">
      <c r="B71" s="60" t="s">
        <v>620</v>
      </c>
      <c r="C71" s="90">
        <v>759019</v>
      </c>
      <c r="D71" s="90" t="s">
        <v>154</v>
      </c>
      <c r="E71" s="90"/>
      <c r="F71" s="90">
        <v>759</v>
      </c>
      <c r="G71" s="90" t="s">
        <v>352</v>
      </c>
      <c r="H71" s="90" t="s">
        <v>185</v>
      </c>
      <c r="I71" s="114">
        <v>258</v>
      </c>
      <c r="J71" s="114">
        <v>139900</v>
      </c>
      <c r="K71" s="114">
        <v>360.94</v>
      </c>
      <c r="L71" s="114">
        <v>0.01</v>
      </c>
      <c r="M71" s="114">
        <v>1.3</v>
      </c>
      <c r="N71" s="114">
        <v>0.17</v>
      </c>
    </row>
    <row r="72" spans="2:14">
      <c r="B72" s="60" t="s">
        <v>621</v>
      </c>
      <c r="C72" s="90">
        <v>198010</v>
      </c>
      <c r="D72" s="90" t="s">
        <v>154</v>
      </c>
      <c r="E72" s="90"/>
      <c r="F72" s="90">
        <v>198</v>
      </c>
      <c r="G72" s="90" t="s">
        <v>352</v>
      </c>
      <c r="H72" s="90" t="s">
        <v>185</v>
      </c>
      <c r="I72" s="114">
        <v>3533</v>
      </c>
      <c r="J72" s="114">
        <v>803.2</v>
      </c>
      <c r="K72" s="114">
        <v>28.38</v>
      </c>
      <c r="L72" s="114">
        <v>0</v>
      </c>
      <c r="M72" s="114">
        <v>0.1</v>
      </c>
      <c r="N72" s="114">
        <v>0.01</v>
      </c>
    </row>
    <row r="73" spans="2:14">
      <c r="B73" s="60" t="s">
        <v>622</v>
      </c>
      <c r="C73" s="90">
        <v>226019</v>
      </c>
      <c r="D73" s="90" t="s">
        <v>154</v>
      </c>
      <c r="E73" s="90"/>
      <c r="F73" s="90">
        <v>226</v>
      </c>
      <c r="G73" s="90" t="s">
        <v>352</v>
      </c>
      <c r="H73" s="90" t="s">
        <v>185</v>
      </c>
      <c r="I73" s="114">
        <v>1</v>
      </c>
      <c r="J73" s="114">
        <v>460.9</v>
      </c>
      <c r="K73" s="114">
        <v>0.01</v>
      </c>
      <c r="L73" s="114">
        <v>0</v>
      </c>
      <c r="M73" s="114">
        <v>0</v>
      </c>
      <c r="N73" s="114">
        <v>0</v>
      </c>
    </row>
    <row r="74" spans="2:14">
      <c r="B74" s="60" t="s">
        <v>623</v>
      </c>
      <c r="C74" s="90">
        <v>723007</v>
      </c>
      <c r="D74" s="90" t="s">
        <v>154</v>
      </c>
      <c r="E74" s="90"/>
      <c r="F74" s="90">
        <v>723</v>
      </c>
      <c r="G74" s="90" t="s">
        <v>352</v>
      </c>
      <c r="H74" s="90" t="s">
        <v>185</v>
      </c>
      <c r="I74" s="114">
        <v>4121</v>
      </c>
      <c r="J74" s="114">
        <v>5859</v>
      </c>
      <c r="K74" s="114">
        <v>241.45</v>
      </c>
      <c r="L74" s="114">
        <v>0.02</v>
      </c>
      <c r="M74" s="114">
        <v>0.87</v>
      </c>
      <c r="N74" s="114">
        <v>0.12</v>
      </c>
    </row>
    <row r="75" spans="2:14">
      <c r="B75" s="60" t="s">
        <v>624</v>
      </c>
      <c r="C75" s="90">
        <v>1098565</v>
      </c>
      <c r="D75" s="90" t="s">
        <v>154</v>
      </c>
      <c r="E75" s="90"/>
      <c r="F75" s="90">
        <v>1349</v>
      </c>
      <c r="G75" s="90" t="s">
        <v>352</v>
      </c>
      <c r="H75" s="90" t="s">
        <v>185</v>
      </c>
      <c r="I75" s="114">
        <v>161</v>
      </c>
      <c r="J75" s="114">
        <v>14700</v>
      </c>
      <c r="K75" s="114">
        <v>23.67</v>
      </c>
      <c r="L75" s="114">
        <v>0</v>
      </c>
      <c r="M75" s="114">
        <v>0.09</v>
      </c>
      <c r="N75" s="114">
        <v>0.01</v>
      </c>
    </row>
    <row r="76" spans="2:14">
      <c r="B76" s="60" t="s">
        <v>625</v>
      </c>
      <c r="C76" s="90">
        <v>1098920</v>
      </c>
      <c r="D76" s="90" t="s">
        <v>154</v>
      </c>
      <c r="E76" s="90"/>
      <c r="F76" s="90">
        <v>2384</v>
      </c>
      <c r="G76" s="90" t="s">
        <v>352</v>
      </c>
      <c r="H76" s="90" t="s">
        <v>185</v>
      </c>
      <c r="I76" s="114">
        <v>38177</v>
      </c>
      <c r="J76" s="114">
        <v>1062</v>
      </c>
      <c r="K76" s="114">
        <v>405.44</v>
      </c>
      <c r="L76" s="114">
        <v>0.02</v>
      </c>
      <c r="M76" s="114">
        <v>1.46</v>
      </c>
      <c r="N76" s="114">
        <v>0.19</v>
      </c>
    </row>
    <row r="77" spans="2:14">
      <c r="B77" s="60" t="s">
        <v>626</v>
      </c>
      <c r="C77" s="90">
        <v>1081942</v>
      </c>
      <c r="D77" s="90" t="s">
        <v>154</v>
      </c>
      <c r="E77" s="90"/>
      <c r="F77" s="90">
        <v>1068</v>
      </c>
      <c r="G77" s="90" t="s">
        <v>352</v>
      </c>
      <c r="H77" s="90" t="s">
        <v>185</v>
      </c>
      <c r="I77" s="114">
        <v>1378</v>
      </c>
      <c r="J77" s="114">
        <v>737</v>
      </c>
      <c r="K77" s="114">
        <v>10.16</v>
      </c>
      <c r="L77" s="114">
        <v>0</v>
      </c>
      <c r="M77" s="114">
        <v>0.04</v>
      </c>
      <c r="N77" s="114">
        <v>0</v>
      </c>
    </row>
    <row r="78" spans="2:14">
      <c r="B78" s="60" t="s">
        <v>627</v>
      </c>
      <c r="C78" s="90">
        <v>1100957</v>
      </c>
      <c r="D78" s="90" t="s">
        <v>154</v>
      </c>
      <c r="E78" s="90"/>
      <c r="F78" s="90">
        <v>1390</v>
      </c>
      <c r="G78" s="90" t="s">
        <v>510</v>
      </c>
      <c r="H78" s="90" t="s">
        <v>185</v>
      </c>
      <c r="I78" s="114">
        <v>29000</v>
      </c>
      <c r="J78" s="114">
        <v>463.9</v>
      </c>
      <c r="K78" s="114">
        <v>134.53</v>
      </c>
      <c r="L78" s="114">
        <v>0.01</v>
      </c>
      <c r="M78" s="114">
        <v>0.48</v>
      </c>
      <c r="N78" s="114">
        <v>0.06</v>
      </c>
    </row>
    <row r="79" spans="2:14">
      <c r="B79" s="60" t="s">
        <v>628</v>
      </c>
      <c r="C79" s="90">
        <v>1082510</v>
      </c>
      <c r="D79" s="90" t="s">
        <v>154</v>
      </c>
      <c r="E79" s="90"/>
      <c r="F79" s="90">
        <v>2030</v>
      </c>
      <c r="G79" s="90" t="s">
        <v>629</v>
      </c>
      <c r="H79" s="90" t="s">
        <v>185</v>
      </c>
      <c r="I79" s="114">
        <v>7371.12</v>
      </c>
      <c r="J79" s="114">
        <v>1946</v>
      </c>
      <c r="K79" s="114">
        <v>143.44</v>
      </c>
      <c r="L79" s="114">
        <v>0.01</v>
      </c>
      <c r="M79" s="114">
        <v>0.52</v>
      </c>
      <c r="N79" s="114">
        <v>7.0000000000000007E-2</v>
      </c>
    </row>
    <row r="80" spans="2:14">
      <c r="B80" s="60" t="s">
        <v>630</v>
      </c>
      <c r="C80" s="90">
        <v>445015</v>
      </c>
      <c r="D80" s="90" t="s">
        <v>154</v>
      </c>
      <c r="E80" s="90"/>
      <c r="F80" s="90">
        <v>445</v>
      </c>
      <c r="G80" s="90" t="s">
        <v>631</v>
      </c>
      <c r="H80" s="90" t="s">
        <v>185</v>
      </c>
      <c r="I80" s="114">
        <v>2762</v>
      </c>
      <c r="J80" s="114">
        <v>3074</v>
      </c>
      <c r="K80" s="114">
        <v>84.9</v>
      </c>
      <c r="L80" s="114">
        <v>0</v>
      </c>
      <c r="M80" s="114">
        <v>0.31</v>
      </c>
      <c r="N80" s="114">
        <v>0.04</v>
      </c>
    </row>
    <row r="81" spans="2:14">
      <c r="B81" s="60" t="s">
        <v>632</v>
      </c>
      <c r="C81" s="90">
        <v>256016</v>
      </c>
      <c r="D81" s="90" t="s">
        <v>154</v>
      </c>
      <c r="E81" s="90"/>
      <c r="F81" s="90">
        <v>256</v>
      </c>
      <c r="G81" s="90" t="s">
        <v>631</v>
      </c>
      <c r="H81" s="90" t="s">
        <v>185</v>
      </c>
      <c r="I81" s="114">
        <v>766</v>
      </c>
      <c r="J81" s="114">
        <v>15680</v>
      </c>
      <c r="K81" s="114">
        <v>120.11</v>
      </c>
      <c r="L81" s="114">
        <v>0.01</v>
      </c>
      <c r="M81" s="114">
        <v>0.43</v>
      </c>
      <c r="N81" s="114">
        <v>0.06</v>
      </c>
    </row>
    <row r="82" spans="2:14">
      <c r="B82" s="60" t="s">
        <v>633</v>
      </c>
      <c r="C82" s="90">
        <v>1087824</v>
      </c>
      <c r="D82" s="90" t="s">
        <v>154</v>
      </c>
      <c r="E82" s="90"/>
      <c r="F82" s="90">
        <v>1152</v>
      </c>
      <c r="G82" s="90" t="s">
        <v>330</v>
      </c>
      <c r="H82" s="90" t="s">
        <v>185</v>
      </c>
      <c r="I82" s="114">
        <v>1981</v>
      </c>
      <c r="J82" s="114">
        <v>255.3</v>
      </c>
      <c r="K82" s="114">
        <v>5.0599999999999996</v>
      </c>
      <c r="L82" s="114">
        <v>0</v>
      </c>
      <c r="M82" s="114">
        <v>0.02</v>
      </c>
      <c r="N82" s="114">
        <v>0</v>
      </c>
    </row>
    <row r="83" spans="2:14">
      <c r="B83" s="60" t="s">
        <v>634</v>
      </c>
      <c r="C83" s="90">
        <v>1107663</v>
      </c>
      <c r="D83" s="90" t="s">
        <v>154</v>
      </c>
      <c r="E83" s="90"/>
      <c r="F83" s="90">
        <v>1422</v>
      </c>
      <c r="G83" s="90" t="s">
        <v>330</v>
      </c>
      <c r="H83" s="90" t="s">
        <v>185</v>
      </c>
      <c r="I83" s="114">
        <v>2795</v>
      </c>
      <c r="J83" s="114">
        <v>8430</v>
      </c>
      <c r="K83" s="114">
        <v>235.62</v>
      </c>
      <c r="L83" s="114">
        <v>0.01</v>
      </c>
      <c r="M83" s="114">
        <v>0.85</v>
      </c>
      <c r="N83" s="114">
        <v>0.11</v>
      </c>
    </row>
    <row r="84" spans="2:14">
      <c r="B84" s="60" t="s">
        <v>635</v>
      </c>
      <c r="C84" s="90">
        <v>1082312</v>
      </c>
      <c r="D84" s="90" t="s">
        <v>154</v>
      </c>
      <c r="E84" s="90"/>
      <c r="F84" s="90">
        <v>2026</v>
      </c>
      <c r="G84" s="90" t="s">
        <v>203</v>
      </c>
      <c r="H84" s="90" t="s">
        <v>185</v>
      </c>
      <c r="I84" s="114">
        <v>59</v>
      </c>
      <c r="J84" s="114">
        <v>2633</v>
      </c>
      <c r="K84" s="114">
        <v>1.55</v>
      </c>
      <c r="L84" s="114">
        <v>0</v>
      </c>
      <c r="M84" s="114">
        <v>0.01</v>
      </c>
      <c r="N84" s="114">
        <v>0</v>
      </c>
    </row>
    <row r="85" spans="2:14">
      <c r="B85" s="60" t="s">
        <v>636</v>
      </c>
      <c r="C85" s="90">
        <v>1087659</v>
      </c>
      <c r="D85" s="90" t="s">
        <v>154</v>
      </c>
      <c r="E85" s="90"/>
      <c r="F85" s="90">
        <v>1146</v>
      </c>
      <c r="G85" s="90" t="s">
        <v>203</v>
      </c>
      <c r="H85" s="90" t="s">
        <v>185</v>
      </c>
      <c r="I85" s="114">
        <v>10</v>
      </c>
      <c r="J85" s="114">
        <v>5536</v>
      </c>
      <c r="K85" s="114">
        <v>0.55000000000000004</v>
      </c>
      <c r="L85" s="114">
        <v>0</v>
      </c>
      <c r="M85" s="114">
        <v>0</v>
      </c>
      <c r="N85" s="114">
        <v>0</v>
      </c>
    </row>
    <row r="86" spans="2:14">
      <c r="B86" s="60" t="s">
        <v>637</v>
      </c>
      <c r="C86" s="90">
        <v>1083443</v>
      </c>
      <c r="D86" s="90" t="s">
        <v>154</v>
      </c>
      <c r="E86" s="90"/>
      <c r="F86" s="90">
        <v>2156</v>
      </c>
      <c r="G86" s="90" t="s">
        <v>202</v>
      </c>
      <c r="H86" s="90" t="s">
        <v>185</v>
      </c>
      <c r="I86" s="114">
        <v>1770</v>
      </c>
      <c r="J86" s="114">
        <v>4631</v>
      </c>
      <c r="K86" s="114">
        <v>81.97</v>
      </c>
      <c r="L86" s="114">
        <v>0.01</v>
      </c>
      <c r="M86" s="114">
        <v>0.3</v>
      </c>
      <c r="N86" s="114">
        <v>0.04</v>
      </c>
    </row>
    <row r="87" spans="2:14">
      <c r="B87" s="60" t="s">
        <v>638</v>
      </c>
      <c r="C87" s="90">
        <v>1101534</v>
      </c>
      <c r="D87" s="90" t="s">
        <v>154</v>
      </c>
      <c r="E87" s="90"/>
      <c r="F87" s="90">
        <v>2066</v>
      </c>
      <c r="G87" s="90" t="s">
        <v>202</v>
      </c>
      <c r="H87" s="90" t="s">
        <v>185</v>
      </c>
      <c r="I87" s="114">
        <v>7947</v>
      </c>
      <c r="J87" s="114">
        <v>3100</v>
      </c>
      <c r="K87" s="114">
        <v>246.36</v>
      </c>
      <c r="L87" s="114">
        <v>0.01</v>
      </c>
      <c r="M87" s="114">
        <v>0.89</v>
      </c>
      <c r="N87" s="114">
        <v>0.12</v>
      </c>
    </row>
    <row r="88" spans="2:14">
      <c r="B88" s="60" t="s">
        <v>639</v>
      </c>
      <c r="C88" s="90">
        <v>1083484</v>
      </c>
      <c r="D88" s="90" t="s">
        <v>154</v>
      </c>
      <c r="E88" s="90"/>
      <c r="F88" s="90">
        <v>2095</v>
      </c>
      <c r="G88" s="90" t="s">
        <v>202</v>
      </c>
      <c r="H88" s="90" t="s">
        <v>185</v>
      </c>
      <c r="I88" s="114">
        <v>24380</v>
      </c>
      <c r="J88" s="114">
        <v>1847</v>
      </c>
      <c r="K88" s="114">
        <v>450.3</v>
      </c>
      <c r="L88" s="114">
        <v>0.02</v>
      </c>
      <c r="M88" s="114">
        <v>1.62</v>
      </c>
      <c r="N88" s="114">
        <v>0.22</v>
      </c>
    </row>
    <row r="89" spans="2:14">
      <c r="B89" s="59" t="s">
        <v>30</v>
      </c>
      <c r="C89" s="88"/>
      <c r="D89" s="88"/>
      <c r="E89" s="88"/>
      <c r="F89" s="88"/>
      <c r="G89" s="88"/>
      <c r="H89" s="88"/>
      <c r="I89" s="91">
        <v>295930.32</v>
      </c>
      <c r="J89" s="91"/>
      <c r="K89" s="91">
        <v>3431.34</v>
      </c>
      <c r="L89" s="91"/>
      <c r="M89" s="91"/>
      <c r="N89" s="91">
        <v>1.64</v>
      </c>
    </row>
    <row r="90" spans="2:14">
      <c r="B90" s="60" t="s">
        <v>266</v>
      </c>
      <c r="C90" s="90"/>
      <c r="D90" s="90"/>
      <c r="E90" s="90"/>
      <c r="F90" s="90"/>
      <c r="G90" s="90"/>
      <c r="H90" s="90"/>
      <c r="I90" s="114"/>
      <c r="J90" s="114"/>
      <c r="K90" s="114"/>
      <c r="L90" s="114"/>
      <c r="M90" s="114"/>
      <c r="N90" s="114"/>
    </row>
    <row r="91" spans="2:14">
      <c r="B91" s="60" t="s">
        <v>640</v>
      </c>
      <c r="C91" s="90">
        <v>1092709</v>
      </c>
      <c r="D91" s="90" t="s">
        <v>154</v>
      </c>
      <c r="E91" s="90"/>
      <c r="F91" s="90">
        <v>1238</v>
      </c>
      <c r="G91" s="90" t="s">
        <v>198</v>
      </c>
      <c r="H91" s="90" t="s">
        <v>185</v>
      </c>
      <c r="I91" s="114">
        <v>2100</v>
      </c>
      <c r="J91" s="114">
        <v>42.3</v>
      </c>
      <c r="K91" s="114">
        <v>0.89</v>
      </c>
      <c r="L91" s="114">
        <v>0.01</v>
      </c>
      <c r="M91" s="114">
        <v>0</v>
      </c>
      <c r="N91" s="114">
        <v>0</v>
      </c>
    </row>
    <row r="92" spans="2:14">
      <c r="B92" s="60" t="s">
        <v>641</v>
      </c>
      <c r="C92" s="90">
        <v>1096148</v>
      </c>
      <c r="D92" s="90" t="s">
        <v>154</v>
      </c>
      <c r="E92" s="90"/>
      <c r="F92" s="90">
        <v>1310</v>
      </c>
      <c r="G92" s="90" t="s">
        <v>198</v>
      </c>
      <c r="H92" s="90" t="s">
        <v>185</v>
      </c>
      <c r="I92" s="114">
        <v>8135</v>
      </c>
      <c r="J92" s="114">
        <v>599.9</v>
      </c>
      <c r="K92" s="114">
        <v>48.8</v>
      </c>
      <c r="L92" s="114">
        <v>0.02</v>
      </c>
      <c r="M92" s="114">
        <v>0.18</v>
      </c>
      <c r="N92" s="114">
        <v>0.02</v>
      </c>
    </row>
    <row r="93" spans="2:14">
      <c r="B93" s="60" t="s">
        <v>642</v>
      </c>
      <c r="C93" s="90">
        <v>280016</v>
      </c>
      <c r="D93" s="90" t="s">
        <v>154</v>
      </c>
      <c r="E93" s="90"/>
      <c r="F93" s="90">
        <v>280</v>
      </c>
      <c r="G93" s="90" t="s">
        <v>198</v>
      </c>
      <c r="H93" s="90" t="s">
        <v>185</v>
      </c>
      <c r="I93" s="114">
        <v>870</v>
      </c>
      <c r="J93" s="114">
        <v>11170</v>
      </c>
      <c r="K93" s="114">
        <v>97.18</v>
      </c>
      <c r="L93" s="114">
        <v>0.02</v>
      </c>
      <c r="M93" s="114">
        <v>0.35</v>
      </c>
      <c r="N93" s="114">
        <v>0.05</v>
      </c>
    </row>
    <row r="94" spans="2:14">
      <c r="B94" s="60" t="s">
        <v>643</v>
      </c>
      <c r="C94" s="90">
        <v>1082585</v>
      </c>
      <c r="D94" s="90" t="s">
        <v>154</v>
      </c>
      <c r="E94" s="90"/>
      <c r="F94" s="90">
        <v>2076</v>
      </c>
      <c r="G94" s="90" t="s">
        <v>198</v>
      </c>
      <c r="H94" s="90" t="s">
        <v>185</v>
      </c>
      <c r="I94" s="114">
        <v>2722</v>
      </c>
      <c r="J94" s="114">
        <v>625</v>
      </c>
      <c r="K94" s="114">
        <v>17.010000000000002</v>
      </c>
      <c r="L94" s="114">
        <v>0.02</v>
      </c>
      <c r="M94" s="114">
        <v>0.06</v>
      </c>
      <c r="N94" s="114">
        <v>0.01</v>
      </c>
    </row>
    <row r="95" spans="2:14">
      <c r="B95" s="60" t="s">
        <v>644</v>
      </c>
      <c r="C95" s="90">
        <v>1086230</v>
      </c>
      <c r="D95" s="90" t="s">
        <v>154</v>
      </c>
      <c r="E95" s="90"/>
      <c r="F95" s="90">
        <v>1135</v>
      </c>
      <c r="G95" s="90" t="s">
        <v>645</v>
      </c>
      <c r="H95" s="90" t="s">
        <v>185</v>
      </c>
      <c r="I95" s="114">
        <v>1656</v>
      </c>
      <c r="J95" s="114">
        <v>5034</v>
      </c>
      <c r="K95" s="114">
        <v>83.36</v>
      </c>
      <c r="L95" s="114">
        <v>0.03</v>
      </c>
      <c r="M95" s="114">
        <v>0.3</v>
      </c>
      <c r="N95" s="114">
        <v>0.04</v>
      </c>
    </row>
    <row r="96" spans="2:14">
      <c r="B96" s="60" t="s">
        <v>646</v>
      </c>
      <c r="C96" s="90">
        <v>328013</v>
      </c>
      <c r="D96" s="90" t="s">
        <v>154</v>
      </c>
      <c r="E96" s="90"/>
      <c r="F96" s="90">
        <v>328</v>
      </c>
      <c r="G96" s="90" t="s">
        <v>645</v>
      </c>
      <c r="H96" s="90" t="s">
        <v>185</v>
      </c>
      <c r="I96" s="114">
        <v>1881</v>
      </c>
      <c r="J96" s="114">
        <v>1875</v>
      </c>
      <c r="K96" s="114">
        <v>35.270000000000003</v>
      </c>
      <c r="L96" s="114">
        <v>0.02</v>
      </c>
      <c r="M96" s="114">
        <v>0.13</v>
      </c>
      <c r="N96" s="114">
        <v>0.02</v>
      </c>
    </row>
    <row r="97" spans="2:14">
      <c r="B97" s="60" t="s">
        <v>647</v>
      </c>
      <c r="C97" s="90">
        <v>1117795</v>
      </c>
      <c r="D97" s="90" t="s">
        <v>154</v>
      </c>
      <c r="E97" s="90"/>
      <c r="F97" s="90">
        <v>1530</v>
      </c>
      <c r="G97" s="90" t="s">
        <v>589</v>
      </c>
      <c r="H97" s="90" t="s">
        <v>185</v>
      </c>
      <c r="I97" s="114">
        <v>1311.81</v>
      </c>
      <c r="J97" s="114">
        <v>2003</v>
      </c>
      <c r="K97" s="114">
        <v>26.28</v>
      </c>
      <c r="L97" s="114">
        <v>0.01</v>
      </c>
      <c r="M97" s="114">
        <v>0.09</v>
      </c>
      <c r="N97" s="114">
        <v>0.01</v>
      </c>
    </row>
    <row r="98" spans="2:14">
      <c r="B98" s="60" t="s">
        <v>648</v>
      </c>
      <c r="C98" s="90">
        <v>1120609</v>
      </c>
      <c r="D98" s="90" t="s">
        <v>154</v>
      </c>
      <c r="E98" s="90"/>
      <c r="F98" s="90">
        <v>1554</v>
      </c>
      <c r="G98" s="90" t="s">
        <v>589</v>
      </c>
      <c r="H98" s="90" t="s">
        <v>185</v>
      </c>
      <c r="I98" s="114">
        <v>267</v>
      </c>
      <c r="J98" s="114">
        <v>162.80000000000001</v>
      </c>
      <c r="K98" s="114">
        <v>0.44</v>
      </c>
      <c r="L98" s="114">
        <v>0</v>
      </c>
      <c r="M98" s="114">
        <v>0</v>
      </c>
      <c r="N98" s="114">
        <v>0</v>
      </c>
    </row>
    <row r="99" spans="2:14">
      <c r="B99" s="60" t="s">
        <v>649</v>
      </c>
      <c r="C99" s="90">
        <v>496018</v>
      </c>
      <c r="D99" s="90" t="s">
        <v>154</v>
      </c>
      <c r="E99" s="90"/>
      <c r="F99" s="90">
        <v>496</v>
      </c>
      <c r="G99" s="90" t="s">
        <v>589</v>
      </c>
      <c r="H99" s="90" t="s">
        <v>185</v>
      </c>
      <c r="I99" s="114">
        <v>24881</v>
      </c>
      <c r="J99" s="114">
        <v>39.9</v>
      </c>
      <c r="K99" s="114">
        <v>9.93</v>
      </c>
      <c r="L99" s="114">
        <v>0.02</v>
      </c>
      <c r="M99" s="114">
        <v>0.04</v>
      </c>
      <c r="N99" s="114">
        <v>0</v>
      </c>
    </row>
    <row r="100" spans="2:14">
      <c r="B100" s="60" t="s">
        <v>650</v>
      </c>
      <c r="C100" s="90">
        <v>1094119</v>
      </c>
      <c r="D100" s="90" t="s">
        <v>154</v>
      </c>
      <c r="E100" s="90"/>
      <c r="F100" s="90">
        <v>1267</v>
      </c>
      <c r="G100" s="90" t="s">
        <v>589</v>
      </c>
      <c r="H100" s="90" t="s">
        <v>185</v>
      </c>
      <c r="I100" s="114">
        <v>7750.47</v>
      </c>
      <c r="J100" s="114">
        <v>2108</v>
      </c>
      <c r="K100" s="114">
        <v>163.38</v>
      </c>
      <c r="L100" s="114">
        <v>0.02</v>
      </c>
      <c r="M100" s="114">
        <v>0.59</v>
      </c>
      <c r="N100" s="114">
        <v>0.08</v>
      </c>
    </row>
    <row r="101" spans="2:14">
      <c r="B101" s="60" t="s">
        <v>651</v>
      </c>
      <c r="C101" s="90">
        <v>601013</v>
      </c>
      <c r="D101" s="90" t="s">
        <v>154</v>
      </c>
      <c r="E101" s="90"/>
      <c r="F101" s="90">
        <v>601</v>
      </c>
      <c r="G101" s="90" t="s">
        <v>333</v>
      </c>
      <c r="H101" s="90" t="s">
        <v>185</v>
      </c>
      <c r="I101" s="114">
        <v>15</v>
      </c>
      <c r="J101" s="114">
        <v>920300</v>
      </c>
      <c r="K101" s="114">
        <v>138.05000000000001</v>
      </c>
      <c r="L101" s="114">
        <v>0.01</v>
      </c>
      <c r="M101" s="114">
        <v>0.5</v>
      </c>
      <c r="N101" s="114">
        <v>7.0000000000000007E-2</v>
      </c>
    </row>
    <row r="102" spans="2:14">
      <c r="B102" s="60" t="s">
        <v>652</v>
      </c>
      <c r="C102" s="90">
        <v>711010</v>
      </c>
      <c r="D102" s="90" t="s">
        <v>154</v>
      </c>
      <c r="E102" s="90"/>
      <c r="F102" s="90">
        <v>711</v>
      </c>
      <c r="G102" s="90" t="s">
        <v>333</v>
      </c>
      <c r="H102" s="90" t="s">
        <v>185</v>
      </c>
      <c r="I102" s="114">
        <v>115</v>
      </c>
      <c r="J102" s="114">
        <v>107200</v>
      </c>
      <c r="K102" s="114">
        <v>123.28</v>
      </c>
      <c r="L102" s="114">
        <v>0.02</v>
      </c>
      <c r="M102" s="114">
        <v>0.44</v>
      </c>
      <c r="N102" s="114">
        <v>0.06</v>
      </c>
    </row>
    <row r="103" spans="2:14">
      <c r="B103" s="60" t="s">
        <v>653</v>
      </c>
      <c r="C103" s="90">
        <v>749077</v>
      </c>
      <c r="D103" s="90" t="s">
        <v>154</v>
      </c>
      <c r="E103" s="90"/>
      <c r="F103" s="90">
        <v>749</v>
      </c>
      <c r="G103" s="90" t="s">
        <v>200</v>
      </c>
      <c r="H103" s="90" t="s">
        <v>185</v>
      </c>
      <c r="I103" s="114">
        <v>6700</v>
      </c>
      <c r="J103" s="114">
        <v>1788</v>
      </c>
      <c r="K103" s="114">
        <v>119.8</v>
      </c>
      <c r="L103" s="114">
        <v>0.02</v>
      </c>
      <c r="M103" s="114">
        <v>0.43</v>
      </c>
      <c r="N103" s="114">
        <v>0.06</v>
      </c>
    </row>
    <row r="104" spans="2:14">
      <c r="B104" s="60" t="s">
        <v>654</v>
      </c>
      <c r="C104" s="90">
        <v>1095223</v>
      </c>
      <c r="D104" s="90" t="s">
        <v>154</v>
      </c>
      <c r="E104" s="90"/>
      <c r="F104" s="90">
        <v>1293</v>
      </c>
      <c r="G104" s="90" t="s">
        <v>200</v>
      </c>
      <c r="H104" s="90" t="s">
        <v>185</v>
      </c>
      <c r="I104" s="114">
        <v>24</v>
      </c>
      <c r="J104" s="114">
        <v>1319</v>
      </c>
      <c r="K104" s="114">
        <v>0.32</v>
      </c>
      <c r="L104" s="114">
        <v>0</v>
      </c>
      <c r="M104" s="114">
        <v>0</v>
      </c>
      <c r="N104" s="114">
        <v>0</v>
      </c>
    </row>
    <row r="105" spans="2:14">
      <c r="B105" s="60" t="s">
        <v>655</v>
      </c>
      <c r="C105" s="90">
        <v>1087949</v>
      </c>
      <c r="D105" s="90" t="s">
        <v>154</v>
      </c>
      <c r="E105" s="90"/>
      <c r="F105" s="90">
        <v>1154</v>
      </c>
      <c r="G105" s="90" t="s">
        <v>170</v>
      </c>
      <c r="H105" s="90" t="s">
        <v>185</v>
      </c>
      <c r="I105" s="114">
        <v>3400.31</v>
      </c>
      <c r="J105" s="114">
        <v>54.3</v>
      </c>
      <c r="K105" s="114">
        <v>1.85</v>
      </c>
      <c r="L105" s="114">
        <v>0</v>
      </c>
      <c r="M105" s="114">
        <v>0.01</v>
      </c>
      <c r="N105" s="114">
        <v>0</v>
      </c>
    </row>
    <row r="106" spans="2:14">
      <c r="B106" s="60" t="s">
        <v>656</v>
      </c>
      <c r="C106" s="90">
        <v>1117688</v>
      </c>
      <c r="D106" s="90" t="s">
        <v>154</v>
      </c>
      <c r="E106" s="90"/>
      <c r="F106" s="90">
        <v>1531</v>
      </c>
      <c r="G106" s="90" t="s">
        <v>172</v>
      </c>
      <c r="H106" s="90" t="s">
        <v>185</v>
      </c>
      <c r="I106" s="114">
        <v>1669</v>
      </c>
      <c r="J106" s="114">
        <v>6190</v>
      </c>
      <c r="K106" s="114">
        <v>103.31</v>
      </c>
      <c r="L106" s="114">
        <v>0.01</v>
      </c>
      <c r="M106" s="114">
        <v>0.37</v>
      </c>
      <c r="N106" s="114">
        <v>0.05</v>
      </c>
    </row>
    <row r="107" spans="2:14">
      <c r="B107" s="60" t="s">
        <v>657</v>
      </c>
      <c r="C107" s="90">
        <v>565010</v>
      </c>
      <c r="D107" s="90" t="s">
        <v>154</v>
      </c>
      <c r="E107" s="90"/>
      <c r="F107" s="90">
        <v>565</v>
      </c>
      <c r="G107" s="90" t="s">
        <v>172</v>
      </c>
      <c r="H107" s="90" t="s">
        <v>185</v>
      </c>
      <c r="I107" s="114">
        <v>66</v>
      </c>
      <c r="J107" s="114">
        <v>211900</v>
      </c>
      <c r="K107" s="114">
        <v>139.85</v>
      </c>
      <c r="L107" s="114">
        <v>0</v>
      </c>
      <c r="M107" s="114">
        <v>0.5</v>
      </c>
      <c r="N107" s="114">
        <v>7.0000000000000007E-2</v>
      </c>
    </row>
    <row r="108" spans="2:14">
      <c r="B108" s="60" t="s">
        <v>658</v>
      </c>
      <c r="C108" s="90">
        <v>810010</v>
      </c>
      <c r="D108" s="90" t="s">
        <v>154</v>
      </c>
      <c r="E108" s="90"/>
      <c r="F108" s="90">
        <v>810</v>
      </c>
      <c r="G108" s="90" t="s">
        <v>172</v>
      </c>
      <c r="H108" s="90" t="s">
        <v>185</v>
      </c>
      <c r="I108" s="114">
        <v>245</v>
      </c>
      <c r="J108" s="114">
        <v>9750</v>
      </c>
      <c r="K108" s="114">
        <v>23.89</v>
      </c>
      <c r="L108" s="114">
        <v>0</v>
      </c>
      <c r="M108" s="114">
        <v>0.09</v>
      </c>
      <c r="N108" s="114">
        <v>0.01</v>
      </c>
    </row>
    <row r="109" spans="2:14">
      <c r="B109" s="60" t="s">
        <v>659</v>
      </c>
      <c r="C109" s="90">
        <v>1091933</v>
      </c>
      <c r="D109" s="90" t="s">
        <v>154</v>
      </c>
      <c r="E109" s="90"/>
      <c r="F109" s="90">
        <v>1226</v>
      </c>
      <c r="G109" s="90" t="s">
        <v>375</v>
      </c>
      <c r="H109" s="90" t="s">
        <v>185</v>
      </c>
      <c r="I109" s="114">
        <v>2310.46</v>
      </c>
      <c r="J109" s="114">
        <v>874</v>
      </c>
      <c r="K109" s="114">
        <v>20.190000000000001</v>
      </c>
      <c r="L109" s="114">
        <v>0.01</v>
      </c>
      <c r="M109" s="114">
        <v>7.0000000000000007E-2</v>
      </c>
      <c r="N109" s="114">
        <v>0.01</v>
      </c>
    </row>
    <row r="110" spans="2:14">
      <c r="B110" s="60" t="s">
        <v>660</v>
      </c>
      <c r="C110" s="90">
        <v>522011</v>
      </c>
      <c r="D110" s="90" t="s">
        <v>154</v>
      </c>
      <c r="E110" s="90"/>
      <c r="F110" s="90">
        <v>522</v>
      </c>
      <c r="G110" s="90" t="s">
        <v>375</v>
      </c>
      <c r="H110" s="90" t="s">
        <v>185</v>
      </c>
      <c r="I110" s="114">
        <v>0.66</v>
      </c>
      <c r="J110" s="114">
        <v>1997</v>
      </c>
      <c r="K110" s="114">
        <v>0.01</v>
      </c>
      <c r="L110" s="114">
        <v>0</v>
      </c>
      <c r="M110" s="114">
        <v>0</v>
      </c>
      <c r="N110" s="114">
        <v>0</v>
      </c>
    </row>
    <row r="111" spans="2:14">
      <c r="B111" s="60" t="s">
        <v>661</v>
      </c>
      <c r="C111" s="90">
        <v>1090943</v>
      </c>
      <c r="D111" s="90" t="s">
        <v>154</v>
      </c>
      <c r="E111" s="90"/>
      <c r="F111" s="90">
        <v>1209</v>
      </c>
      <c r="G111" s="90" t="s">
        <v>375</v>
      </c>
      <c r="H111" s="90" t="s">
        <v>185</v>
      </c>
      <c r="I111" s="114">
        <v>824</v>
      </c>
      <c r="J111" s="114">
        <v>1196</v>
      </c>
      <c r="K111" s="114">
        <v>9.86</v>
      </c>
      <c r="L111" s="114">
        <v>0</v>
      </c>
      <c r="M111" s="114">
        <v>0.04</v>
      </c>
      <c r="N111" s="114">
        <v>0</v>
      </c>
    </row>
    <row r="112" spans="2:14">
      <c r="B112" s="60" t="s">
        <v>662</v>
      </c>
      <c r="C112" s="90">
        <v>756015</v>
      </c>
      <c r="D112" s="90" t="s">
        <v>154</v>
      </c>
      <c r="E112" s="90"/>
      <c r="F112" s="90">
        <v>756</v>
      </c>
      <c r="G112" s="90" t="s">
        <v>375</v>
      </c>
      <c r="H112" s="90" t="s">
        <v>185</v>
      </c>
      <c r="I112" s="114">
        <v>158.32</v>
      </c>
      <c r="J112" s="114">
        <v>363</v>
      </c>
      <c r="K112" s="114">
        <v>0.57999999999999996</v>
      </c>
      <c r="L112" s="114">
        <v>0</v>
      </c>
      <c r="M112" s="114">
        <v>0</v>
      </c>
      <c r="N112" s="114">
        <v>0</v>
      </c>
    </row>
    <row r="113" spans="2:14">
      <c r="B113" s="60" t="s">
        <v>663</v>
      </c>
      <c r="C113" s="90">
        <v>528018</v>
      </c>
      <c r="D113" s="90" t="s">
        <v>154</v>
      </c>
      <c r="E113" s="90"/>
      <c r="F113" s="90">
        <v>528</v>
      </c>
      <c r="G113" s="90" t="s">
        <v>579</v>
      </c>
      <c r="H113" s="90" t="s">
        <v>185</v>
      </c>
      <c r="I113" s="114">
        <v>380</v>
      </c>
      <c r="J113" s="114">
        <v>5968</v>
      </c>
      <c r="K113" s="114">
        <v>22.68</v>
      </c>
      <c r="L113" s="114">
        <v>0</v>
      </c>
      <c r="M113" s="114">
        <v>0.08</v>
      </c>
      <c r="N113" s="114">
        <v>0.01</v>
      </c>
    </row>
    <row r="114" spans="2:14">
      <c r="B114" s="60" t="s">
        <v>664</v>
      </c>
      <c r="C114" s="90">
        <v>1101450</v>
      </c>
      <c r="D114" s="90" t="s">
        <v>154</v>
      </c>
      <c r="E114" s="90"/>
      <c r="F114" s="90">
        <v>1393</v>
      </c>
      <c r="G114" s="90" t="s">
        <v>581</v>
      </c>
      <c r="H114" s="90" t="s">
        <v>185</v>
      </c>
      <c r="I114" s="114">
        <v>25550</v>
      </c>
      <c r="J114" s="114">
        <v>115.7</v>
      </c>
      <c r="K114" s="114">
        <v>29.56</v>
      </c>
      <c r="L114" s="114">
        <v>0.05</v>
      </c>
      <c r="M114" s="114">
        <v>0.11</v>
      </c>
      <c r="N114" s="114">
        <v>0.01</v>
      </c>
    </row>
    <row r="115" spans="2:14">
      <c r="B115" s="60" t="s">
        <v>665</v>
      </c>
      <c r="C115" s="90">
        <v>354019</v>
      </c>
      <c r="D115" s="90" t="s">
        <v>154</v>
      </c>
      <c r="E115" s="90"/>
      <c r="F115" s="90">
        <v>354</v>
      </c>
      <c r="G115" s="90" t="s">
        <v>173</v>
      </c>
      <c r="H115" s="90" t="s">
        <v>185</v>
      </c>
      <c r="I115" s="114">
        <v>4332</v>
      </c>
      <c r="J115" s="114">
        <v>2747</v>
      </c>
      <c r="K115" s="114">
        <v>119</v>
      </c>
      <c r="L115" s="114">
        <v>7.0000000000000007E-2</v>
      </c>
      <c r="M115" s="114">
        <v>0.43</v>
      </c>
      <c r="N115" s="114">
        <v>0.06</v>
      </c>
    </row>
    <row r="116" spans="2:14">
      <c r="B116" s="60" t="s">
        <v>666</v>
      </c>
      <c r="C116" s="90">
        <v>1105097</v>
      </c>
      <c r="D116" s="90" t="s">
        <v>154</v>
      </c>
      <c r="E116" s="90"/>
      <c r="F116" s="90">
        <v>1463</v>
      </c>
      <c r="G116" s="90" t="s">
        <v>173</v>
      </c>
      <c r="H116" s="90" t="s">
        <v>185</v>
      </c>
      <c r="I116" s="114">
        <v>32</v>
      </c>
      <c r="J116" s="114">
        <v>4270</v>
      </c>
      <c r="K116" s="114">
        <v>1.37</v>
      </c>
      <c r="L116" s="114">
        <v>0</v>
      </c>
      <c r="M116" s="114">
        <v>0</v>
      </c>
      <c r="N116" s="114">
        <v>0</v>
      </c>
    </row>
    <row r="117" spans="2:14">
      <c r="B117" s="60" t="s">
        <v>667</v>
      </c>
      <c r="C117" s="90">
        <v>800011</v>
      </c>
      <c r="D117" s="90" t="s">
        <v>154</v>
      </c>
      <c r="E117" s="90"/>
      <c r="F117" s="90">
        <v>800</v>
      </c>
      <c r="G117" s="90" t="s">
        <v>668</v>
      </c>
      <c r="H117" s="90" t="s">
        <v>185</v>
      </c>
      <c r="I117" s="114">
        <v>154</v>
      </c>
      <c r="J117" s="114">
        <v>7300</v>
      </c>
      <c r="K117" s="114">
        <v>11.24</v>
      </c>
      <c r="L117" s="114">
        <v>0.01</v>
      </c>
      <c r="M117" s="114">
        <v>0.04</v>
      </c>
      <c r="N117" s="114">
        <v>0.01</v>
      </c>
    </row>
    <row r="118" spans="2:14">
      <c r="B118" s="60" t="s">
        <v>669</v>
      </c>
      <c r="C118" s="90">
        <v>1081561</v>
      </c>
      <c r="D118" s="90" t="s">
        <v>154</v>
      </c>
      <c r="E118" s="90"/>
      <c r="F118" s="90">
        <v>1054</v>
      </c>
      <c r="G118" s="90" t="s">
        <v>668</v>
      </c>
      <c r="H118" s="90" t="s">
        <v>185</v>
      </c>
      <c r="I118" s="114">
        <v>151</v>
      </c>
      <c r="J118" s="114">
        <v>6521</v>
      </c>
      <c r="K118" s="114">
        <v>9.85</v>
      </c>
      <c r="L118" s="114">
        <v>0</v>
      </c>
      <c r="M118" s="114">
        <v>0.04</v>
      </c>
      <c r="N118" s="114">
        <v>0</v>
      </c>
    </row>
    <row r="119" spans="2:14">
      <c r="B119" s="60" t="s">
        <v>670</v>
      </c>
      <c r="C119" s="90">
        <v>312017</v>
      </c>
      <c r="D119" s="90" t="s">
        <v>154</v>
      </c>
      <c r="E119" s="90"/>
      <c r="F119" s="90">
        <v>312</v>
      </c>
      <c r="G119" s="90" t="s">
        <v>668</v>
      </c>
      <c r="H119" s="90" t="s">
        <v>185</v>
      </c>
      <c r="I119" s="114">
        <v>2426.33</v>
      </c>
      <c r="J119" s="114">
        <v>697.8</v>
      </c>
      <c r="K119" s="114">
        <v>16.93</v>
      </c>
      <c r="L119" s="114">
        <v>0.01</v>
      </c>
      <c r="M119" s="114">
        <v>0.06</v>
      </c>
      <c r="N119" s="114">
        <v>0.01</v>
      </c>
    </row>
    <row r="120" spans="2:14">
      <c r="B120" s="60" t="s">
        <v>671</v>
      </c>
      <c r="C120" s="90">
        <v>1820083</v>
      </c>
      <c r="D120" s="90" t="s">
        <v>154</v>
      </c>
      <c r="E120" s="90"/>
      <c r="F120" s="90">
        <v>182</v>
      </c>
      <c r="G120" s="90" t="s">
        <v>352</v>
      </c>
      <c r="H120" s="90" t="s">
        <v>185</v>
      </c>
      <c r="I120" s="114">
        <v>10452</v>
      </c>
      <c r="J120" s="114">
        <v>560.9</v>
      </c>
      <c r="K120" s="114">
        <v>58.63</v>
      </c>
      <c r="L120" s="114">
        <v>0.01</v>
      </c>
      <c r="M120" s="114">
        <v>0.21</v>
      </c>
      <c r="N120" s="114">
        <v>0.03</v>
      </c>
    </row>
    <row r="121" spans="2:14">
      <c r="B121" s="60" t="s">
        <v>672</v>
      </c>
      <c r="C121" s="90">
        <v>1135706</v>
      </c>
      <c r="D121" s="90" t="s">
        <v>154</v>
      </c>
      <c r="E121" s="90"/>
      <c r="F121" s="90">
        <v>1644</v>
      </c>
      <c r="G121" s="90" t="s">
        <v>352</v>
      </c>
      <c r="H121" s="90" t="s">
        <v>185</v>
      </c>
      <c r="I121" s="114">
        <v>28224</v>
      </c>
      <c r="J121" s="114">
        <v>525</v>
      </c>
      <c r="K121" s="114">
        <v>148.18</v>
      </c>
      <c r="L121" s="114">
        <v>0.04</v>
      </c>
      <c r="M121" s="114">
        <v>0.53</v>
      </c>
      <c r="N121" s="114">
        <v>7.0000000000000007E-2</v>
      </c>
    </row>
    <row r="122" spans="2:14">
      <c r="B122" s="60" t="s">
        <v>673</v>
      </c>
      <c r="C122" s="90">
        <v>1094044</v>
      </c>
      <c r="D122" s="90" t="s">
        <v>154</v>
      </c>
      <c r="E122" s="90"/>
      <c r="F122" s="90">
        <v>1264</v>
      </c>
      <c r="G122" s="90" t="s">
        <v>352</v>
      </c>
      <c r="H122" s="90" t="s">
        <v>185</v>
      </c>
      <c r="I122" s="114">
        <v>3517</v>
      </c>
      <c r="J122" s="114">
        <v>645.4</v>
      </c>
      <c r="K122" s="114">
        <v>22.7</v>
      </c>
      <c r="L122" s="114">
        <v>0.01</v>
      </c>
      <c r="M122" s="114">
        <v>0.08</v>
      </c>
      <c r="N122" s="114">
        <v>0.01</v>
      </c>
    </row>
    <row r="123" spans="2:14">
      <c r="B123" s="60" t="s">
        <v>674</v>
      </c>
      <c r="C123" s="90">
        <v>313015</v>
      </c>
      <c r="D123" s="90" t="s">
        <v>154</v>
      </c>
      <c r="E123" s="90"/>
      <c r="F123" s="90">
        <v>313</v>
      </c>
      <c r="G123" s="90" t="s">
        <v>352</v>
      </c>
      <c r="H123" s="90" t="s">
        <v>185</v>
      </c>
      <c r="I123" s="114">
        <v>30310</v>
      </c>
      <c r="J123" s="114">
        <v>613.79999999999995</v>
      </c>
      <c r="K123" s="114">
        <v>186.04</v>
      </c>
      <c r="L123" s="114">
        <v>0.05</v>
      </c>
      <c r="M123" s="114">
        <v>0.67</v>
      </c>
      <c r="N123" s="114">
        <v>0.09</v>
      </c>
    </row>
    <row r="124" spans="2:14">
      <c r="B124" s="60" t="s">
        <v>675</v>
      </c>
      <c r="C124" s="90">
        <v>1090315</v>
      </c>
      <c r="D124" s="90" t="s">
        <v>154</v>
      </c>
      <c r="E124" s="90"/>
      <c r="F124" s="90">
        <v>1193</v>
      </c>
      <c r="G124" s="90" t="s">
        <v>352</v>
      </c>
      <c r="H124" s="90" t="s">
        <v>185</v>
      </c>
      <c r="I124" s="114">
        <v>3121</v>
      </c>
      <c r="J124" s="114">
        <v>5574</v>
      </c>
      <c r="K124" s="114">
        <v>173.97</v>
      </c>
      <c r="L124" s="114">
        <v>0.02</v>
      </c>
      <c r="M124" s="114">
        <v>0.63</v>
      </c>
      <c r="N124" s="114">
        <v>0.08</v>
      </c>
    </row>
    <row r="125" spans="2:14">
      <c r="B125" s="60" t="s">
        <v>676</v>
      </c>
      <c r="C125" s="90">
        <v>155036</v>
      </c>
      <c r="D125" s="90" t="s">
        <v>154</v>
      </c>
      <c r="E125" s="90"/>
      <c r="F125" s="90">
        <v>155</v>
      </c>
      <c r="G125" s="90" t="s">
        <v>352</v>
      </c>
      <c r="H125" s="90" t="s">
        <v>185</v>
      </c>
      <c r="I125" s="114">
        <v>55</v>
      </c>
      <c r="J125" s="114">
        <v>53600</v>
      </c>
      <c r="K125" s="114">
        <v>29.48</v>
      </c>
      <c r="L125" s="114">
        <v>0.01</v>
      </c>
      <c r="M125" s="114">
        <v>0.11</v>
      </c>
      <c r="N125" s="114">
        <v>0.01</v>
      </c>
    </row>
    <row r="126" spans="2:14">
      <c r="B126" s="60" t="s">
        <v>677</v>
      </c>
      <c r="C126" s="90">
        <v>1109644</v>
      </c>
      <c r="D126" s="90" t="s">
        <v>154</v>
      </c>
      <c r="E126" s="90"/>
      <c r="F126" s="90">
        <v>1514</v>
      </c>
      <c r="G126" s="90" t="s">
        <v>352</v>
      </c>
      <c r="H126" s="90" t="s">
        <v>185</v>
      </c>
      <c r="I126" s="114">
        <v>82714</v>
      </c>
      <c r="J126" s="114">
        <v>626</v>
      </c>
      <c r="K126" s="114">
        <v>517.79</v>
      </c>
      <c r="L126" s="114">
        <v>0.06</v>
      </c>
      <c r="M126" s="114">
        <v>1.87</v>
      </c>
      <c r="N126" s="114">
        <v>0.25</v>
      </c>
    </row>
    <row r="127" spans="2:14">
      <c r="B127" s="60" t="s">
        <v>678</v>
      </c>
      <c r="C127" s="90">
        <v>1109917</v>
      </c>
      <c r="D127" s="90" t="s">
        <v>154</v>
      </c>
      <c r="E127" s="90"/>
      <c r="F127" s="90">
        <v>1476</v>
      </c>
      <c r="G127" s="90" t="s">
        <v>352</v>
      </c>
      <c r="H127" s="90" t="s">
        <v>185</v>
      </c>
      <c r="I127" s="114">
        <v>119.17</v>
      </c>
      <c r="J127" s="114">
        <v>650</v>
      </c>
      <c r="K127" s="114">
        <v>0.78</v>
      </c>
      <c r="L127" s="114">
        <v>0</v>
      </c>
      <c r="M127" s="114">
        <v>0</v>
      </c>
      <c r="N127" s="114">
        <v>0</v>
      </c>
    </row>
    <row r="128" spans="2:14">
      <c r="B128" s="60" t="s">
        <v>679</v>
      </c>
      <c r="C128" s="90">
        <v>660019</v>
      </c>
      <c r="D128" s="90" t="s">
        <v>154</v>
      </c>
      <c r="E128" s="90"/>
      <c r="F128" s="90">
        <v>660</v>
      </c>
      <c r="G128" s="90" t="s">
        <v>510</v>
      </c>
      <c r="H128" s="90" t="s">
        <v>185</v>
      </c>
      <c r="I128" s="114">
        <v>831</v>
      </c>
      <c r="J128" s="114">
        <v>3886</v>
      </c>
      <c r="K128" s="114">
        <v>32.29</v>
      </c>
      <c r="L128" s="114">
        <v>0.01</v>
      </c>
      <c r="M128" s="114">
        <v>0.12</v>
      </c>
      <c r="N128" s="114">
        <v>0.02</v>
      </c>
    </row>
    <row r="129" spans="2:14">
      <c r="B129" s="60" t="s">
        <v>680</v>
      </c>
      <c r="C129" s="90">
        <v>625012</v>
      </c>
      <c r="D129" s="90" t="s">
        <v>154</v>
      </c>
      <c r="E129" s="90"/>
      <c r="F129" s="90">
        <v>625</v>
      </c>
      <c r="G129" s="90" t="s">
        <v>510</v>
      </c>
      <c r="H129" s="90" t="s">
        <v>185</v>
      </c>
      <c r="I129" s="114">
        <v>2405.1799999999998</v>
      </c>
      <c r="J129" s="114">
        <v>6140</v>
      </c>
      <c r="K129" s="114">
        <v>147.68</v>
      </c>
      <c r="L129" s="114">
        <v>0.03</v>
      </c>
      <c r="M129" s="114">
        <v>0.53</v>
      </c>
      <c r="N129" s="114">
        <v>7.0000000000000007E-2</v>
      </c>
    </row>
    <row r="130" spans="2:14">
      <c r="B130" s="60" t="s">
        <v>681</v>
      </c>
      <c r="C130" s="90">
        <v>1090547</v>
      </c>
      <c r="D130" s="90" t="s">
        <v>154</v>
      </c>
      <c r="E130" s="90"/>
      <c r="F130" s="90">
        <v>1198</v>
      </c>
      <c r="G130" s="90" t="s">
        <v>510</v>
      </c>
      <c r="H130" s="90" t="s">
        <v>185</v>
      </c>
      <c r="I130" s="114">
        <v>5944</v>
      </c>
      <c r="J130" s="114">
        <v>1930</v>
      </c>
      <c r="K130" s="114">
        <v>114.72</v>
      </c>
      <c r="L130" s="114">
        <v>0.02</v>
      </c>
      <c r="M130" s="114">
        <v>0.41</v>
      </c>
      <c r="N130" s="114">
        <v>0.05</v>
      </c>
    </row>
    <row r="131" spans="2:14">
      <c r="B131" s="60" t="s">
        <v>682</v>
      </c>
      <c r="C131" s="90">
        <v>1099787</v>
      </c>
      <c r="D131" s="90" t="s">
        <v>154</v>
      </c>
      <c r="E131" s="90"/>
      <c r="F131" s="90">
        <v>1370</v>
      </c>
      <c r="G131" s="90" t="s">
        <v>629</v>
      </c>
      <c r="H131" s="90" t="s">
        <v>185</v>
      </c>
      <c r="I131" s="114">
        <v>288</v>
      </c>
      <c r="J131" s="114">
        <v>193.8</v>
      </c>
      <c r="K131" s="114">
        <v>0.56000000000000005</v>
      </c>
      <c r="L131" s="114">
        <v>0</v>
      </c>
      <c r="M131" s="114">
        <v>0</v>
      </c>
      <c r="N131" s="114">
        <v>0</v>
      </c>
    </row>
    <row r="132" spans="2:14">
      <c r="B132" s="60" t="s">
        <v>683</v>
      </c>
      <c r="C132" s="90">
        <v>1138189</v>
      </c>
      <c r="D132" s="90" t="s">
        <v>154</v>
      </c>
      <c r="E132" s="90"/>
      <c r="F132" s="90">
        <v>2100</v>
      </c>
      <c r="G132" s="90" t="s">
        <v>629</v>
      </c>
      <c r="H132" s="90" t="s">
        <v>185</v>
      </c>
      <c r="I132" s="114">
        <v>2273</v>
      </c>
      <c r="J132" s="114">
        <v>2793</v>
      </c>
      <c r="K132" s="114">
        <v>63.49</v>
      </c>
      <c r="L132" s="114">
        <v>0.03</v>
      </c>
      <c r="M132" s="114">
        <v>0.23</v>
      </c>
      <c r="N132" s="114">
        <v>0.03</v>
      </c>
    </row>
    <row r="133" spans="2:14">
      <c r="B133" s="60" t="s">
        <v>684</v>
      </c>
      <c r="C133" s="90">
        <v>1080613</v>
      </c>
      <c r="D133" s="90" t="s">
        <v>154</v>
      </c>
      <c r="E133" s="90"/>
      <c r="F133" s="90">
        <v>1008</v>
      </c>
      <c r="G133" s="90" t="s">
        <v>685</v>
      </c>
      <c r="H133" s="90" t="s">
        <v>185</v>
      </c>
      <c r="I133" s="114">
        <v>2343</v>
      </c>
      <c r="J133" s="114">
        <v>1709</v>
      </c>
      <c r="K133" s="114">
        <v>40.04</v>
      </c>
      <c r="L133" s="114">
        <v>0.02</v>
      </c>
      <c r="M133" s="114">
        <v>0.14000000000000001</v>
      </c>
      <c r="N133" s="114">
        <v>0.02</v>
      </c>
    </row>
    <row r="134" spans="2:14">
      <c r="B134" s="60" t="s">
        <v>686</v>
      </c>
      <c r="C134" s="90">
        <v>382010</v>
      </c>
      <c r="D134" s="90" t="s">
        <v>154</v>
      </c>
      <c r="E134" s="90"/>
      <c r="F134" s="90">
        <v>382</v>
      </c>
      <c r="G134" s="90" t="s">
        <v>631</v>
      </c>
      <c r="H134" s="90" t="s">
        <v>185</v>
      </c>
      <c r="I134" s="114">
        <v>7740</v>
      </c>
      <c r="J134" s="114">
        <v>1269</v>
      </c>
      <c r="K134" s="114">
        <v>98.22</v>
      </c>
      <c r="L134" s="114">
        <v>0.02</v>
      </c>
      <c r="M134" s="114">
        <v>0.35</v>
      </c>
      <c r="N134" s="114">
        <v>0.05</v>
      </c>
    </row>
    <row r="135" spans="2:14">
      <c r="B135" s="60" t="s">
        <v>687</v>
      </c>
      <c r="C135" s="90">
        <v>161018</v>
      </c>
      <c r="D135" s="90" t="s">
        <v>154</v>
      </c>
      <c r="E135" s="90"/>
      <c r="F135" s="90">
        <v>161</v>
      </c>
      <c r="G135" s="90" t="s">
        <v>631</v>
      </c>
      <c r="H135" s="90" t="s">
        <v>185</v>
      </c>
      <c r="I135" s="114">
        <v>301</v>
      </c>
      <c r="J135" s="114">
        <v>13210</v>
      </c>
      <c r="K135" s="114">
        <v>39.76</v>
      </c>
      <c r="L135" s="114">
        <v>0</v>
      </c>
      <c r="M135" s="114">
        <v>0.14000000000000001</v>
      </c>
      <c r="N135" s="114">
        <v>0.02</v>
      </c>
    </row>
    <row r="136" spans="2:14">
      <c r="B136" s="60" t="s">
        <v>688</v>
      </c>
      <c r="C136" s="90">
        <v>1103506</v>
      </c>
      <c r="D136" s="90" t="s">
        <v>154</v>
      </c>
      <c r="E136" s="90"/>
      <c r="F136" s="90">
        <v>1425</v>
      </c>
      <c r="G136" s="90" t="s">
        <v>330</v>
      </c>
      <c r="H136" s="90" t="s">
        <v>185</v>
      </c>
      <c r="I136" s="114">
        <v>3351</v>
      </c>
      <c r="J136" s="114">
        <v>2908</v>
      </c>
      <c r="K136" s="114">
        <v>97.45</v>
      </c>
      <c r="L136" s="114">
        <v>0.03</v>
      </c>
      <c r="M136" s="114">
        <v>0.35</v>
      </c>
      <c r="N136" s="114">
        <v>0.05</v>
      </c>
    </row>
    <row r="137" spans="2:14">
      <c r="B137" s="60" t="s">
        <v>689</v>
      </c>
      <c r="C137" s="90">
        <v>1093202</v>
      </c>
      <c r="D137" s="90" t="s">
        <v>154</v>
      </c>
      <c r="E137" s="90"/>
      <c r="F137" s="90">
        <v>1072</v>
      </c>
      <c r="G137" s="90" t="s">
        <v>330</v>
      </c>
      <c r="H137" s="90" t="s">
        <v>185</v>
      </c>
      <c r="I137" s="114">
        <v>1836</v>
      </c>
      <c r="J137" s="114">
        <v>5284</v>
      </c>
      <c r="K137" s="114">
        <v>97.01</v>
      </c>
      <c r="L137" s="114">
        <v>0.01</v>
      </c>
      <c r="M137" s="114">
        <v>0.35</v>
      </c>
      <c r="N137" s="114">
        <v>0.05</v>
      </c>
    </row>
    <row r="138" spans="2:14">
      <c r="B138" s="60" t="s">
        <v>690</v>
      </c>
      <c r="C138" s="90">
        <v>1102219</v>
      </c>
      <c r="D138" s="90" t="s">
        <v>154</v>
      </c>
      <c r="E138" s="90"/>
      <c r="F138" s="90">
        <v>1403</v>
      </c>
      <c r="G138" s="90" t="s">
        <v>330</v>
      </c>
      <c r="H138" s="90" t="s">
        <v>185</v>
      </c>
      <c r="I138" s="114">
        <v>19</v>
      </c>
      <c r="J138" s="114">
        <v>8977</v>
      </c>
      <c r="K138" s="114">
        <v>1.71</v>
      </c>
      <c r="L138" s="114">
        <v>0</v>
      </c>
      <c r="M138" s="114">
        <v>0.01</v>
      </c>
      <c r="N138" s="114">
        <v>0</v>
      </c>
    </row>
    <row r="139" spans="2:14">
      <c r="B139" s="60" t="s">
        <v>691</v>
      </c>
      <c r="C139" s="90">
        <v>1138379</v>
      </c>
      <c r="D139" s="90" t="s">
        <v>154</v>
      </c>
      <c r="E139" s="90"/>
      <c r="F139" s="90">
        <v>1664</v>
      </c>
      <c r="G139" s="90" t="s">
        <v>330</v>
      </c>
      <c r="H139" s="90" t="s">
        <v>185</v>
      </c>
      <c r="I139" s="114">
        <v>2273</v>
      </c>
      <c r="J139" s="114">
        <v>900.2</v>
      </c>
      <c r="K139" s="114">
        <v>20.46</v>
      </c>
      <c r="L139" s="114">
        <v>0.03</v>
      </c>
      <c r="M139" s="114">
        <v>7.0000000000000007E-2</v>
      </c>
      <c r="N139" s="114">
        <v>0.01</v>
      </c>
    </row>
    <row r="140" spans="2:14">
      <c r="B140" s="60" t="s">
        <v>692</v>
      </c>
      <c r="C140" s="90">
        <v>1095819</v>
      </c>
      <c r="D140" s="90" t="s">
        <v>154</v>
      </c>
      <c r="E140" s="90"/>
      <c r="F140" s="90">
        <v>2240</v>
      </c>
      <c r="G140" s="90" t="s">
        <v>203</v>
      </c>
      <c r="H140" s="90" t="s">
        <v>185</v>
      </c>
      <c r="I140" s="114">
        <v>1381</v>
      </c>
      <c r="J140" s="114">
        <v>531.5</v>
      </c>
      <c r="K140" s="114">
        <v>7.34</v>
      </c>
      <c r="L140" s="114">
        <v>0</v>
      </c>
      <c r="M140" s="114">
        <v>0.03</v>
      </c>
      <c r="N140" s="114">
        <v>0</v>
      </c>
    </row>
    <row r="141" spans="2:14">
      <c r="B141" s="60" t="s">
        <v>693</v>
      </c>
      <c r="C141" s="90">
        <v>1101666</v>
      </c>
      <c r="D141" s="90" t="s">
        <v>154</v>
      </c>
      <c r="E141" s="90"/>
      <c r="F141" s="90">
        <v>1397</v>
      </c>
      <c r="G141" s="90" t="s">
        <v>203</v>
      </c>
      <c r="H141" s="90" t="s">
        <v>185</v>
      </c>
      <c r="I141" s="114">
        <v>1105</v>
      </c>
      <c r="J141" s="114">
        <v>192.9</v>
      </c>
      <c r="K141" s="114">
        <v>2.13</v>
      </c>
      <c r="L141" s="114">
        <v>0</v>
      </c>
      <c r="M141" s="114">
        <v>0.01</v>
      </c>
      <c r="N141" s="114">
        <v>0</v>
      </c>
    </row>
    <row r="142" spans="2:14">
      <c r="B142" s="60" t="s">
        <v>694</v>
      </c>
      <c r="C142" s="90">
        <v>1082353</v>
      </c>
      <c r="D142" s="90" t="s">
        <v>154</v>
      </c>
      <c r="E142" s="90"/>
      <c r="F142" s="90">
        <v>2009</v>
      </c>
      <c r="G142" s="90" t="s">
        <v>202</v>
      </c>
      <c r="H142" s="90" t="s">
        <v>185</v>
      </c>
      <c r="I142" s="114">
        <v>3246.61</v>
      </c>
      <c r="J142" s="114">
        <v>46</v>
      </c>
      <c r="K142" s="114">
        <v>1.49</v>
      </c>
      <c r="L142" s="114">
        <v>0</v>
      </c>
      <c r="M142" s="114">
        <v>0.01</v>
      </c>
      <c r="N142" s="114">
        <v>0</v>
      </c>
    </row>
    <row r="143" spans="2:14">
      <c r="B143" s="60" t="s">
        <v>695</v>
      </c>
      <c r="C143" s="90">
        <v>796011</v>
      </c>
      <c r="D143" s="90" t="s">
        <v>154</v>
      </c>
      <c r="E143" s="90"/>
      <c r="F143" s="90">
        <v>796</v>
      </c>
      <c r="G143" s="90" t="s">
        <v>202</v>
      </c>
      <c r="H143" s="90" t="s">
        <v>185</v>
      </c>
      <c r="I143" s="114">
        <v>1954</v>
      </c>
      <c r="J143" s="114">
        <v>7948</v>
      </c>
      <c r="K143" s="114">
        <v>155.30000000000001</v>
      </c>
      <c r="L143" s="114">
        <v>7.0000000000000007E-2</v>
      </c>
      <c r="M143" s="114">
        <v>0.56000000000000005</v>
      </c>
      <c r="N143" s="114">
        <v>7.0000000000000007E-2</v>
      </c>
    </row>
    <row r="144" spans="2:14">
      <c r="B144" s="59" t="s">
        <v>73</v>
      </c>
      <c r="C144" s="88"/>
      <c r="D144" s="88"/>
      <c r="E144" s="88"/>
      <c r="F144" s="88"/>
      <c r="G144" s="88"/>
      <c r="H144" s="88"/>
      <c r="I144" s="91"/>
      <c r="J144" s="91"/>
      <c r="K144" s="91"/>
      <c r="L144" s="91"/>
      <c r="M144" s="91"/>
      <c r="N144" s="91"/>
    </row>
    <row r="145" spans="2:14">
      <c r="B145" s="60" t="s">
        <v>266</v>
      </c>
      <c r="C145" s="90"/>
      <c r="D145" s="90"/>
      <c r="E145" s="90"/>
      <c r="F145" s="90"/>
      <c r="G145" s="90"/>
      <c r="H145" s="90"/>
      <c r="I145" s="114"/>
      <c r="J145" s="114"/>
      <c r="K145" s="114"/>
      <c r="L145" s="114"/>
      <c r="M145" s="114"/>
      <c r="N145" s="114"/>
    </row>
    <row r="146" spans="2:14">
      <c r="B146" s="60" t="s">
        <v>266</v>
      </c>
      <c r="C146" s="90"/>
      <c r="D146" s="90"/>
      <c r="E146" s="90"/>
      <c r="F146" s="90"/>
      <c r="G146" s="90"/>
      <c r="H146" s="90"/>
      <c r="I146" s="114"/>
      <c r="J146" s="114"/>
      <c r="K146" s="114"/>
      <c r="L146" s="114"/>
      <c r="M146" s="114"/>
      <c r="N146" s="114"/>
    </row>
    <row r="147" spans="2:14">
      <c r="B147" s="60" t="s">
        <v>266</v>
      </c>
      <c r="C147" s="90"/>
      <c r="D147" s="90"/>
      <c r="E147" s="90"/>
      <c r="F147" s="90"/>
      <c r="G147" s="90"/>
      <c r="H147" s="90"/>
      <c r="I147" s="114"/>
      <c r="J147" s="114"/>
      <c r="K147" s="114"/>
      <c r="L147" s="114"/>
      <c r="M147" s="114"/>
      <c r="N147" s="114"/>
    </row>
    <row r="148" spans="2:14">
      <c r="B148" s="59" t="s">
        <v>256</v>
      </c>
      <c r="C148" s="88"/>
      <c r="D148" s="88"/>
      <c r="E148" s="88"/>
      <c r="F148" s="88"/>
      <c r="G148" s="88"/>
      <c r="H148" s="88"/>
      <c r="I148" s="91">
        <v>184378</v>
      </c>
      <c r="J148" s="91"/>
      <c r="K148" s="91">
        <v>6276.05</v>
      </c>
      <c r="L148" s="91"/>
      <c r="M148" s="91"/>
      <c r="N148" s="91">
        <v>3.01</v>
      </c>
    </row>
    <row r="149" spans="2:14">
      <c r="B149" s="59" t="s">
        <v>83</v>
      </c>
      <c r="C149" s="88"/>
      <c r="D149" s="88"/>
      <c r="E149" s="88"/>
      <c r="F149" s="88"/>
      <c r="G149" s="88"/>
      <c r="H149" s="88"/>
      <c r="I149" s="91">
        <v>133890</v>
      </c>
      <c r="J149" s="91"/>
      <c r="K149" s="91">
        <v>3379.73</v>
      </c>
      <c r="L149" s="91"/>
      <c r="M149" s="91"/>
      <c r="N149" s="91">
        <v>1.62</v>
      </c>
    </row>
    <row r="150" spans="2:14">
      <c r="B150" s="60" t="s">
        <v>266</v>
      </c>
      <c r="C150" s="90"/>
      <c r="D150" s="90"/>
      <c r="E150" s="90"/>
      <c r="F150" s="90"/>
      <c r="G150" s="90"/>
      <c r="H150" s="90"/>
      <c r="I150" s="114"/>
      <c r="J150" s="114"/>
      <c r="K150" s="114"/>
      <c r="L150" s="114"/>
      <c r="M150" s="114"/>
      <c r="N150" s="114"/>
    </row>
    <row r="151" spans="2:14">
      <c r="B151" s="60" t="s">
        <v>696</v>
      </c>
      <c r="C151" s="90" t="s">
        <v>697</v>
      </c>
      <c r="D151" s="90" t="s">
        <v>700</v>
      </c>
      <c r="E151" s="90" t="s">
        <v>525</v>
      </c>
      <c r="F151" s="90"/>
      <c r="G151" s="90" t="s">
        <v>738</v>
      </c>
      <c r="H151" s="90" t="s">
        <v>184</v>
      </c>
      <c r="I151" s="114">
        <v>1</v>
      </c>
      <c r="J151" s="114">
        <v>4109</v>
      </c>
      <c r="K151" s="114">
        <v>0.16</v>
      </c>
      <c r="L151" s="114">
        <v>0</v>
      </c>
      <c r="M151" s="114">
        <v>0</v>
      </c>
      <c r="N151" s="114">
        <v>0</v>
      </c>
    </row>
    <row r="152" spans="2:14">
      <c r="B152" s="60" t="s">
        <v>698</v>
      </c>
      <c r="C152" s="90" t="s">
        <v>699</v>
      </c>
      <c r="D152" s="90" t="s">
        <v>700</v>
      </c>
      <c r="E152" s="90" t="s">
        <v>525</v>
      </c>
      <c r="F152" s="90"/>
      <c r="G152" s="90" t="s">
        <v>701</v>
      </c>
      <c r="H152" s="90" t="s">
        <v>184</v>
      </c>
      <c r="I152" s="114">
        <v>630</v>
      </c>
      <c r="J152" s="114">
        <v>2650</v>
      </c>
      <c r="K152" s="114">
        <v>64.19</v>
      </c>
      <c r="L152" s="114">
        <v>0</v>
      </c>
      <c r="M152" s="114">
        <v>0.23</v>
      </c>
      <c r="N152" s="114">
        <v>0.03</v>
      </c>
    </row>
    <row r="153" spans="2:14">
      <c r="B153" s="60" t="s">
        <v>702</v>
      </c>
      <c r="C153" s="90" t="s">
        <v>703</v>
      </c>
      <c r="D153" s="90" t="s">
        <v>700</v>
      </c>
      <c r="E153" s="90" t="s">
        <v>525</v>
      </c>
      <c r="F153" s="90"/>
      <c r="G153" s="90" t="s">
        <v>704</v>
      </c>
      <c r="H153" s="90" t="s">
        <v>184</v>
      </c>
      <c r="I153" s="114">
        <v>2702</v>
      </c>
      <c r="J153" s="114">
        <v>3815</v>
      </c>
      <c r="K153" s="114">
        <v>396.35</v>
      </c>
      <c r="L153" s="114">
        <v>0</v>
      </c>
      <c r="M153" s="114">
        <v>1.43</v>
      </c>
      <c r="N153" s="114">
        <v>0.19</v>
      </c>
    </row>
    <row r="154" spans="2:14">
      <c r="B154" s="60" t="s">
        <v>705</v>
      </c>
      <c r="C154" s="90" t="s">
        <v>706</v>
      </c>
      <c r="D154" s="90" t="s">
        <v>154</v>
      </c>
      <c r="E154" s="90" t="s">
        <v>525</v>
      </c>
      <c r="F154" s="90"/>
      <c r="G154" s="90" t="s">
        <v>532</v>
      </c>
      <c r="H154" s="90" t="s">
        <v>184</v>
      </c>
      <c r="I154" s="114">
        <v>3210</v>
      </c>
      <c r="J154" s="114">
        <v>411</v>
      </c>
      <c r="K154" s="114">
        <v>50.73</v>
      </c>
      <c r="L154" s="114">
        <v>0</v>
      </c>
      <c r="M154" s="114">
        <v>0.18</v>
      </c>
      <c r="N154" s="114">
        <v>0.02</v>
      </c>
    </row>
    <row r="155" spans="2:14">
      <c r="B155" s="60" t="s">
        <v>707</v>
      </c>
      <c r="C155" s="90" t="s">
        <v>708</v>
      </c>
      <c r="D155" s="90" t="s">
        <v>154</v>
      </c>
      <c r="E155" s="90" t="s">
        <v>525</v>
      </c>
      <c r="F155" s="90"/>
      <c r="G155" s="90" t="s">
        <v>709</v>
      </c>
      <c r="H155" s="90" t="s">
        <v>184</v>
      </c>
      <c r="I155" s="114">
        <v>193</v>
      </c>
      <c r="J155" s="114">
        <v>510</v>
      </c>
      <c r="K155" s="114">
        <v>3.79</v>
      </c>
      <c r="L155" s="114">
        <v>0</v>
      </c>
      <c r="M155" s="114">
        <v>0.01</v>
      </c>
      <c r="N155" s="114">
        <v>0</v>
      </c>
    </row>
    <row r="156" spans="2:14">
      <c r="B156" s="60" t="s">
        <v>710</v>
      </c>
      <c r="C156" s="90" t="s">
        <v>711</v>
      </c>
      <c r="D156" s="90" t="s">
        <v>154</v>
      </c>
      <c r="E156" s="90" t="s">
        <v>525</v>
      </c>
      <c r="F156" s="90"/>
      <c r="G156" s="90" t="s">
        <v>709</v>
      </c>
      <c r="H156" s="90" t="s">
        <v>184</v>
      </c>
      <c r="I156" s="114">
        <v>1598</v>
      </c>
      <c r="J156" s="114">
        <v>570</v>
      </c>
      <c r="K156" s="114">
        <v>35.020000000000003</v>
      </c>
      <c r="L156" s="114">
        <v>0.02</v>
      </c>
      <c r="M156" s="114">
        <v>0.13</v>
      </c>
      <c r="N156" s="114">
        <v>0.02</v>
      </c>
    </row>
    <row r="157" spans="2:14">
      <c r="B157" s="60" t="s">
        <v>712</v>
      </c>
      <c r="C157" s="90" t="s">
        <v>713</v>
      </c>
      <c r="D157" s="90" t="s">
        <v>700</v>
      </c>
      <c r="E157" s="90" t="s">
        <v>525</v>
      </c>
      <c r="F157" s="90"/>
      <c r="G157" s="90" t="s">
        <v>709</v>
      </c>
      <c r="H157" s="90" t="s">
        <v>184</v>
      </c>
      <c r="I157" s="114">
        <v>20</v>
      </c>
      <c r="J157" s="114">
        <v>457.92</v>
      </c>
      <c r="K157" s="114">
        <v>0.35</v>
      </c>
      <c r="L157" s="114">
        <v>0</v>
      </c>
      <c r="M157" s="114">
        <v>0</v>
      </c>
      <c r="N157" s="114">
        <v>0</v>
      </c>
    </row>
    <row r="158" spans="2:14">
      <c r="B158" s="60" t="s">
        <v>714</v>
      </c>
      <c r="C158" s="90" t="s">
        <v>715</v>
      </c>
      <c r="D158" s="90" t="s">
        <v>552</v>
      </c>
      <c r="E158" s="90" t="s">
        <v>525</v>
      </c>
      <c r="F158" s="90"/>
      <c r="G158" s="90" t="s">
        <v>709</v>
      </c>
      <c r="H158" s="90" t="s">
        <v>184</v>
      </c>
      <c r="I158" s="114">
        <v>1983</v>
      </c>
      <c r="J158" s="114">
        <v>8323</v>
      </c>
      <c r="K158" s="114">
        <v>634.6</v>
      </c>
      <c r="L158" s="114">
        <v>0</v>
      </c>
      <c r="M158" s="114">
        <v>2.29</v>
      </c>
      <c r="N158" s="114">
        <v>0.3</v>
      </c>
    </row>
    <row r="159" spans="2:14">
      <c r="B159" s="60" t="s">
        <v>716</v>
      </c>
      <c r="C159" s="90" t="s">
        <v>717</v>
      </c>
      <c r="D159" s="90" t="s">
        <v>552</v>
      </c>
      <c r="E159" s="90" t="s">
        <v>525</v>
      </c>
      <c r="F159" s="90"/>
      <c r="G159" s="90" t="s">
        <v>709</v>
      </c>
      <c r="H159" s="90" t="s">
        <v>184</v>
      </c>
      <c r="I159" s="114">
        <v>4933</v>
      </c>
      <c r="J159" s="114">
        <v>3625</v>
      </c>
      <c r="K159" s="114">
        <v>687.57</v>
      </c>
      <c r="L159" s="114">
        <v>0</v>
      </c>
      <c r="M159" s="114">
        <v>2.48</v>
      </c>
      <c r="N159" s="114">
        <v>0.33</v>
      </c>
    </row>
    <row r="160" spans="2:14">
      <c r="B160" s="60" t="s">
        <v>718</v>
      </c>
      <c r="C160" s="90" t="s">
        <v>719</v>
      </c>
      <c r="D160" s="90" t="s">
        <v>156</v>
      </c>
      <c r="E160" s="90" t="s">
        <v>525</v>
      </c>
      <c r="F160" s="90"/>
      <c r="G160" s="90" t="s">
        <v>526</v>
      </c>
      <c r="H160" s="90" t="s">
        <v>184</v>
      </c>
      <c r="I160" s="114">
        <v>4965</v>
      </c>
      <c r="J160" s="114">
        <v>15.25</v>
      </c>
      <c r="K160" s="114">
        <v>2.91</v>
      </c>
      <c r="L160" s="114">
        <v>0</v>
      </c>
      <c r="M160" s="114">
        <v>0.01</v>
      </c>
      <c r="N160" s="114">
        <v>0</v>
      </c>
    </row>
    <row r="161" spans="2:14">
      <c r="B161" s="60" t="s">
        <v>720</v>
      </c>
      <c r="C161" s="90" t="s">
        <v>721</v>
      </c>
      <c r="D161" s="90" t="s">
        <v>156</v>
      </c>
      <c r="E161" s="90" t="s">
        <v>525</v>
      </c>
      <c r="F161" s="90"/>
      <c r="G161" s="90" t="s">
        <v>526</v>
      </c>
      <c r="H161" s="90" t="s">
        <v>184</v>
      </c>
      <c r="I161" s="114">
        <v>68965</v>
      </c>
      <c r="J161" s="114">
        <v>10.7</v>
      </c>
      <c r="K161" s="114">
        <v>28.37</v>
      </c>
      <c r="L161" s="114">
        <v>0.01</v>
      </c>
      <c r="M161" s="114">
        <v>0.1</v>
      </c>
      <c r="N161" s="114">
        <v>0.01</v>
      </c>
    </row>
    <row r="162" spans="2:14">
      <c r="B162" s="60" t="s">
        <v>722</v>
      </c>
      <c r="C162" s="90" t="s">
        <v>723</v>
      </c>
      <c r="D162" s="90" t="s">
        <v>28</v>
      </c>
      <c r="E162" s="90" t="s">
        <v>525</v>
      </c>
      <c r="F162" s="90"/>
      <c r="G162" s="90" t="s">
        <v>526</v>
      </c>
      <c r="H162" s="90" t="s">
        <v>186</v>
      </c>
      <c r="I162" s="114">
        <v>1520</v>
      </c>
      <c r="J162" s="114">
        <v>422.2</v>
      </c>
      <c r="K162" s="114">
        <v>25.95</v>
      </c>
      <c r="L162" s="114">
        <v>0</v>
      </c>
      <c r="M162" s="114">
        <v>0.09</v>
      </c>
      <c r="N162" s="114">
        <v>0.01</v>
      </c>
    </row>
    <row r="163" spans="2:14">
      <c r="B163" s="60" t="s">
        <v>724</v>
      </c>
      <c r="C163" s="90" t="s">
        <v>725</v>
      </c>
      <c r="D163" s="90" t="s">
        <v>28</v>
      </c>
      <c r="E163" s="90" t="s">
        <v>525</v>
      </c>
      <c r="F163" s="90"/>
      <c r="G163" s="90" t="s">
        <v>526</v>
      </c>
      <c r="H163" s="90" t="s">
        <v>186</v>
      </c>
      <c r="I163" s="114">
        <v>5407</v>
      </c>
      <c r="J163" s="114">
        <v>393</v>
      </c>
      <c r="K163" s="114">
        <v>85.93</v>
      </c>
      <c r="L163" s="114">
        <v>0</v>
      </c>
      <c r="M163" s="114">
        <v>0.31</v>
      </c>
      <c r="N163" s="114">
        <v>0.04</v>
      </c>
    </row>
    <row r="164" spans="2:14">
      <c r="B164" s="60" t="s">
        <v>726</v>
      </c>
      <c r="C164" s="90" t="s">
        <v>727</v>
      </c>
      <c r="D164" s="90" t="s">
        <v>543</v>
      </c>
      <c r="E164" s="90" t="s">
        <v>525</v>
      </c>
      <c r="F164" s="90"/>
      <c r="G164" s="90" t="s">
        <v>526</v>
      </c>
      <c r="H164" s="90" t="s">
        <v>186</v>
      </c>
      <c r="I164" s="114">
        <v>4763</v>
      </c>
      <c r="J164" s="114">
        <v>1729</v>
      </c>
      <c r="K164" s="114">
        <v>333.02</v>
      </c>
      <c r="L164" s="114">
        <v>0</v>
      </c>
      <c r="M164" s="114">
        <v>1.2</v>
      </c>
      <c r="N164" s="114">
        <v>0.16</v>
      </c>
    </row>
    <row r="165" spans="2:14">
      <c r="B165" s="60" t="s">
        <v>728</v>
      </c>
      <c r="C165" s="90" t="s">
        <v>729</v>
      </c>
      <c r="D165" s="90" t="s">
        <v>552</v>
      </c>
      <c r="E165" s="90" t="s">
        <v>525</v>
      </c>
      <c r="F165" s="90"/>
      <c r="G165" s="90" t="s">
        <v>730</v>
      </c>
      <c r="H165" s="90" t="s">
        <v>184</v>
      </c>
      <c r="I165" s="114">
        <v>637</v>
      </c>
      <c r="J165" s="114">
        <v>1305</v>
      </c>
      <c r="K165" s="114">
        <v>31.96</v>
      </c>
      <c r="L165" s="114">
        <v>0</v>
      </c>
      <c r="M165" s="114">
        <v>0.12</v>
      </c>
      <c r="N165" s="114">
        <v>0.02</v>
      </c>
    </row>
    <row r="166" spans="2:14">
      <c r="B166" s="60" t="s">
        <v>731</v>
      </c>
      <c r="C166" s="90" t="s">
        <v>732</v>
      </c>
      <c r="D166" s="90" t="s">
        <v>700</v>
      </c>
      <c r="E166" s="90" t="s">
        <v>525</v>
      </c>
      <c r="F166" s="90"/>
      <c r="G166" s="90" t="s">
        <v>730</v>
      </c>
      <c r="H166" s="90" t="s">
        <v>184</v>
      </c>
      <c r="I166" s="114">
        <v>1109</v>
      </c>
      <c r="J166" s="114">
        <v>1903</v>
      </c>
      <c r="K166" s="114">
        <v>81.150000000000006</v>
      </c>
      <c r="L166" s="114">
        <v>0</v>
      </c>
      <c r="M166" s="114">
        <v>0.28999999999999998</v>
      </c>
      <c r="N166" s="114">
        <v>0.04</v>
      </c>
    </row>
    <row r="167" spans="2:14">
      <c r="B167" s="60" t="s">
        <v>733</v>
      </c>
      <c r="C167" s="90" t="s">
        <v>734</v>
      </c>
      <c r="D167" s="90" t="s">
        <v>700</v>
      </c>
      <c r="E167" s="90" t="s">
        <v>525</v>
      </c>
      <c r="F167" s="90"/>
      <c r="G167" s="90" t="s">
        <v>735</v>
      </c>
      <c r="H167" s="90" t="s">
        <v>184</v>
      </c>
      <c r="I167" s="114">
        <v>488</v>
      </c>
      <c r="J167" s="114">
        <v>8446</v>
      </c>
      <c r="K167" s="114">
        <v>158.47999999999999</v>
      </c>
      <c r="L167" s="114">
        <v>0</v>
      </c>
      <c r="M167" s="114">
        <v>0.56999999999999995</v>
      </c>
      <c r="N167" s="114">
        <v>0.08</v>
      </c>
    </row>
    <row r="168" spans="2:14">
      <c r="B168" s="60" t="s">
        <v>736</v>
      </c>
      <c r="C168" s="90" t="s">
        <v>737</v>
      </c>
      <c r="D168" s="90" t="s">
        <v>700</v>
      </c>
      <c r="E168" s="90" t="s">
        <v>525</v>
      </c>
      <c r="F168" s="90"/>
      <c r="G168" s="90" t="s">
        <v>738</v>
      </c>
      <c r="H168" s="90" t="s">
        <v>184</v>
      </c>
      <c r="I168" s="114">
        <v>3005</v>
      </c>
      <c r="J168" s="114">
        <v>1265</v>
      </c>
      <c r="K168" s="114">
        <v>146.16</v>
      </c>
      <c r="L168" s="114">
        <v>0</v>
      </c>
      <c r="M168" s="114">
        <v>0.53</v>
      </c>
      <c r="N168" s="114">
        <v>7.0000000000000007E-2</v>
      </c>
    </row>
    <row r="169" spans="2:14">
      <c r="B169" s="60" t="s">
        <v>739</v>
      </c>
      <c r="C169" s="90" t="s">
        <v>740</v>
      </c>
      <c r="D169" s="90" t="s">
        <v>700</v>
      </c>
      <c r="E169" s="90" t="s">
        <v>525</v>
      </c>
      <c r="F169" s="90"/>
      <c r="G169" s="90" t="s">
        <v>738</v>
      </c>
      <c r="H169" s="90" t="s">
        <v>184</v>
      </c>
      <c r="I169" s="114">
        <v>1665</v>
      </c>
      <c r="J169" s="114">
        <v>666.84</v>
      </c>
      <c r="K169" s="114">
        <v>42.69</v>
      </c>
      <c r="L169" s="114">
        <v>0</v>
      </c>
      <c r="M169" s="114">
        <v>0.15</v>
      </c>
      <c r="N169" s="114">
        <v>0.02</v>
      </c>
    </row>
    <row r="170" spans="2:14">
      <c r="B170" s="60" t="s">
        <v>741</v>
      </c>
      <c r="C170" s="90" t="s">
        <v>742</v>
      </c>
      <c r="D170" s="90" t="s">
        <v>156</v>
      </c>
      <c r="E170" s="90" t="s">
        <v>525</v>
      </c>
      <c r="F170" s="90"/>
      <c r="G170" s="90" t="s">
        <v>738</v>
      </c>
      <c r="H170" s="90" t="s">
        <v>187</v>
      </c>
      <c r="I170" s="114">
        <v>22100</v>
      </c>
      <c r="J170" s="114">
        <v>119.88</v>
      </c>
      <c r="K170" s="114">
        <v>125.19</v>
      </c>
      <c r="L170" s="114">
        <v>0</v>
      </c>
      <c r="M170" s="114">
        <v>0.45</v>
      </c>
      <c r="N170" s="114">
        <v>0.06</v>
      </c>
    </row>
    <row r="171" spans="2:14">
      <c r="B171" s="60" t="s">
        <v>743</v>
      </c>
      <c r="C171" s="90" t="s">
        <v>744</v>
      </c>
      <c r="D171" s="90" t="s">
        <v>700</v>
      </c>
      <c r="E171" s="90" t="s">
        <v>525</v>
      </c>
      <c r="F171" s="90"/>
      <c r="G171" s="90" t="s">
        <v>738</v>
      </c>
      <c r="H171" s="90" t="s">
        <v>184</v>
      </c>
      <c r="I171" s="114">
        <v>1718</v>
      </c>
      <c r="J171" s="114">
        <v>1316</v>
      </c>
      <c r="K171" s="114">
        <v>86.93</v>
      </c>
      <c r="L171" s="114">
        <v>0</v>
      </c>
      <c r="M171" s="114">
        <v>0.31</v>
      </c>
      <c r="N171" s="114">
        <v>0.04</v>
      </c>
    </row>
    <row r="172" spans="2:14">
      <c r="B172" s="60" t="s">
        <v>745</v>
      </c>
      <c r="C172" s="90" t="s">
        <v>746</v>
      </c>
      <c r="D172" s="90" t="s">
        <v>700</v>
      </c>
      <c r="E172" s="90" t="s">
        <v>525</v>
      </c>
      <c r="F172" s="90"/>
      <c r="G172" s="90" t="s">
        <v>556</v>
      </c>
      <c r="H172" s="90" t="s">
        <v>184</v>
      </c>
      <c r="I172" s="114">
        <v>2278</v>
      </c>
      <c r="J172" s="114">
        <v>4090</v>
      </c>
      <c r="K172" s="114">
        <v>358.24</v>
      </c>
      <c r="L172" s="114">
        <v>0</v>
      </c>
      <c r="M172" s="114">
        <v>1.29</v>
      </c>
      <c r="N172" s="114">
        <v>0.17</v>
      </c>
    </row>
    <row r="173" spans="2:14">
      <c r="B173" s="59" t="s">
        <v>82</v>
      </c>
      <c r="C173" s="88"/>
      <c r="D173" s="88"/>
      <c r="E173" s="88"/>
      <c r="F173" s="88"/>
      <c r="G173" s="88"/>
      <c r="H173" s="88"/>
      <c r="I173" s="91">
        <v>50488</v>
      </c>
      <c r="J173" s="91"/>
      <c r="K173" s="91">
        <v>2896.33</v>
      </c>
      <c r="L173" s="91"/>
      <c r="M173" s="91"/>
      <c r="N173" s="91">
        <v>1.39</v>
      </c>
    </row>
    <row r="174" spans="2:14">
      <c r="B174" s="60" t="s">
        <v>266</v>
      </c>
      <c r="C174" s="90"/>
      <c r="D174" s="90"/>
      <c r="E174" s="90"/>
      <c r="F174" s="90"/>
      <c r="G174" s="90"/>
      <c r="H174" s="90"/>
      <c r="I174" s="114"/>
      <c r="J174" s="114"/>
      <c r="K174" s="114"/>
      <c r="L174" s="114"/>
      <c r="M174" s="114"/>
      <c r="N174" s="114"/>
    </row>
    <row r="175" spans="2:14">
      <c r="B175" s="60" t="s">
        <v>747</v>
      </c>
      <c r="C175" s="90" t="s">
        <v>748</v>
      </c>
      <c r="D175" s="90" t="s">
        <v>700</v>
      </c>
      <c r="E175" s="90" t="s">
        <v>525</v>
      </c>
      <c r="F175" s="90"/>
      <c r="G175" s="90" t="s">
        <v>735</v>
      </c>
      <c r="H175" s="90" t="s">
        <v>184</v>
      </c>
      <c r="I175" s="114">
        <v>380</v>
      </c>
      <c r="J175" s="114">
        <v>11505</v>
      </c>
      <c r="K175" s="114">
        <v>168.1</v>
      </c>
      <c r="L175" s="114">
        <v>0</v>
      </c>
      <c r="M175" s="114">
        <v>0.61</v>
      </c>
      <c r="N175" s="114">
        <v>0.08</v>
      </c>
    </row>
    <row r="176" spans="2:14">
      <c r="B176" s="60" t="s">
        <v>749</v>
      </c>
      <c r="C176" s="90" t="s">
        <v>750</v>
      </c>
      <c r="D176" s="90" t="s">
        <v>156</v>
      </c>
      <c r="E176" s="90" t="s">
        <v>525</v>
      </c>
      <c r="F176" s="90"/>
      <c r="G176" s="90" t="s">
        <v>709</v>
      </c>
      <c r="H176" s="90" t="s">
        <v>187</v>
      </c>
      <c r="I176" s="114">
        <v>800</v>
      </c>
      <c r="J176" s="114">
        <v>4684</v>
      </c>
      <c r="K176" s="114">
        <v>177.06</v>
      </c>
      <c r="L176" s="114">
        <v>0</v>
      </c>
      <c r="M176" s="114">
        <v>0.64</v>
      </c>
      <c r="N176" s="114">
        <v>0.08</v>
      </c>
    </row>
    <row r="177" spans="2:14">
      <c r="B177" s="60" t="s">
        <v>751</v>
      </c>
      <c r="C177" s="90" t="s">
        <v>752</v>
      </c>
      <c r="D177" s="90" t="s">
        <v>700</v>
      </c>
      <c r="E177" s="90" t="s">
        <v>525</v>
      </c>
      <c r="F177" s="90"/>
      <c r="G177" s="90" t="s">
        <v>535</v>
      </c>
      <c r="H177" s="90" t="s">
        <v>184</v>
      </c>
      <c r="I177" s="114">
        <v>280</v>
      </c>
      <c r="J177" s="114">
        <v>14692</v>
      </c>
      <c r="K177" s="114">
        <v>158.16999999999999</v>
      </c>
      <c r="L177" s="114">
        <v>0</v>
      </c>
      <c r="M177" s="114">
        <v>0.56999999999999995</v>
      </c>
      <c r="N177" s="114">
        <v>0.08</v>
      </c>
    </row>
    <row r="178" spans="2:14">
      <c r="B178" s="60" t="s">
        <v>753</v>
      </c>
      <c r="C178" s="90" t="s">
        <v>754</v>
      </c>
      <c r="D178" s="90" t="s">
        <v>552</v>
      </c>
      <c r="E178" s="90" t="s">
        <v>525</v>
      </c>
      <c r="F178" s="90"/>
      <c r="G178" s="90" t="s">
        <v>538</v>
      </c>
      <c r="H178" s="90" t="s">
        <v>184</v>
      </c>
      <c r="I178" s="114">
        <v>2800</v>
      </c>
      <c r="J178" s="114">
        <v>1539</v>
      </c>
      <c r="K178" s="114">
        <v>165.69</v>
      </c>
      <c r="L178" s="114">
        <v>0</v>
      </c>
      <c r="M178" s="114">
        <v>0.6</v>
      </c>
      <c r="N178" s="114">
        <v>0.08</v>
      </c>
    </row>
    <row r="179" spans="2:14">
      <c r="B179" s="60" t="s">
        <v>755</v>
      </c>
      <c r="C179" s="90" t="s">
        <v>756</v>
      </c>
      <c r="D179" s="90" t="s">
        <v>552</v>
      </c>
      <c r="E179" s="90" t="s">
        <v>525</v>
      </c>
      <c r="F179" s="90"/>
      <c r="G179" s="90" t="s">
        <v>538</v>
      </c>
      <c r="H179" s="90" t="s">
        <v>184</v>
      </c>
      <c r="I179" s="114">
        <v>200</v>
      </c>
      <c r="J179" s="114">
        <v>10325</v>
      </c>
      <c r="K179" s="114">
        <v>79.400000000000006</v>
      </c>
      <c r="L179" s="114">
        <v>0</v>
      </c>
      <c r="M179" s="114">
        <v>0.28999999999999998</v>
      </c>
      <c r="N179" s="114">
        <v>0.04</v>
      </c>
    </row>
    <row r="180" spans="2:14">
      <c r="B180" s="60" t="s">
        <v>1188</v>
      </c>
      <c r="C180" s="90" t="s">
        <v>757</v>
      </c>
      <c r="D180" s="90" t="s">
        <v>552</v>
      </c>
      <c r="E180" s="90" t="s">
        <v>525</v>
      </c>
      <c r="F180" s="90"/>
      <c r="G180" s="90" t="s">
        <v>758</v>
      </c>
      <c r="H180" s="90" t="s">
        <v>184</v>
      </c>
      <c r="I180" s="114">
        <v>1302</v>
      </c>
      <c r="J180" s="114">
        <v>3738</v>
      </c>
      <c r="K180" s="114">
        <v>187.13</v>
      </c>
      <c r="L180" s="114">
        <v>0</v>
      </c>
      <c r="M180" s="114">
        <v>0.67</v>
      </c>
      <c r="N180" s="114">
        <v>0.09</v>
      </c>
    </row>
    <row r="181" spans="2:14">
      <c r="B181" s="60" t="s">
        <v>759</v>
      </c>
      <c r="C181" s="90" t="s">
        <v>760</v>
      </c>
      <c r="D181" s="90" t="s">
        <v>28</v>
      </c>
      <c r="E181" s="90" t="s">
        <v>525</v>
      </c>
      <c r="F181" s="90"/>
      <c r="G181" s="90" t="s">
        <v>761</v>
      </c>
      <c r="H181" s="90" t="s">
        <v>190</v>
      </c>
      <c r="I181" s="114">
        <v>86</v>
      </c>
      <c r="J181" s="114">
        <v>64850</v>
      </c>
      <c r="K181" s="114">
        <v>159.01</v>
      </c>
      <c r="L181" s="114">
        <v>0</v>
      </c>
      <c r="M181" s="114">
        <v>0.56999999999999995</v>
      </c>
      <c r="N181" s="114">
        <v>0.08</v>
      </c>
    </row>
    <row r="182" spans="2:14">
      <c r="B182" s="60" t="s">
        <v>762</v>
      </c>
      <c r="C182" s="90" t="s">
        <v>763</v>
      </c>
      <c r="D182" s="90" t="s">
        <v>552</v>
      </c>
      <c r="E182" s="90" t="s">
        <v>525</v>
      </c>
      <c r="F182" s="90"/>
      <c r="G182" s="90" t="s">
        <v>764</v>
      </c>
      <c r="H182" s="90" t="s">
        <v>184</v>
      </c>
      <c r="I182" s="114">
        <v>530</v>
      </c>
      <c r="J182" s="114">
        <v>8887</v>
      </c>
      <c r="K182" s="114">
        <v>181.1</v>
      </c>
      <c r="L182" s="114">
        <v>0</v>
      </c>
      <c r="M182" s="114">
        <v>0.65</v>
      </c>
      <c r="N182" s="114">
        <v>0.09</v>
      </c>
    </row>
    <row r="183" spans="2:14">
      <c r="B183" s="60" t="s">
        <v>765</v>
      </c>
      <c r="C183" s="90" t="s">
        <v>766</v>
      </c>
      <c r="D183" s="90" t="s">
        <v>700</v>
      </c>
      <c r="E183" s="90" t="s">
        <v>525</v>
      </c>
      <c r="F183" s="90"/>
      <c r="G183" s="90" t="s">
        <v>709</v>
      </c>
      <c r="H183" s="90" t="s">
        <v>184</v>
      </c>
      <c r="I183" s="114">
        <v>150</v>
      </c>
      <c r="J183" s="114">
        <v>28358</v>
      </c>
      <c r="K183" s="114">
        <v>163.56</v>
      </c>
      <c r="L183" s="114">
        <v>0</v>
      </c>
      <c r="M183" s="114">
        <v>0.59</v>
      </c>
      <c r="N183" s="114">
        <v>0.08</v>
      </c>
    </row>
    <row r="184" spans="2:14">
      <c r="B184" s="60" t="s">
        <v>767</v>
      </c>
      <c r="C184" s="90" t="s">
        <v>768</v>
      </c>
      <c r="D184" s="90" t="s">
        <v>700</v>
      </c>
      <c r="E184" s="90" t="s">
        <v>525</v>
      </c>
      <c r="F184" s="90"/>
      <c r="G184" s="90" t="s">
        <v>735</v>
      </c>
      <c r="H184" s="90" t="s">
        <v>184</v>
      </c>
      <c r="I184" s="114">
        <v>800</v>
      </c>
      <c r="J184" s="114">
        <v>6214</v>
      </c>
      <c r="K184" s="114">
        <v>191.14</v>
      </c>
      <c r="L184" s="114">
        <v>0</v>
      </c>
      <c r="M184" s="114">
        <v>0.69</v>
      </c>
      <c r="N184" s="114">
        <v>0.09</v>
      </c>
    </row>
    <row r="185" spans="2:14">
      <c r="B185" s="60" t="s">
        <v>769</v>
      </c>
      <c r="C185" s="90" t="s">
        <v>770</v>
      </c>
      <c r="D185" s="90" t="s">
        <v>700</v>
      </c>
      <c r="E185" s="90" t="s">
        <v>525</v>
      </c>
      <c r="F185" s="90"/>
      <c r="G185" s="90" t="s">
        <v>738</v>
      </c>
      <c r="H185" s="90" t="s">
        <v>184</v>
      </c>
      <c r="I185" s="114">
        <v>90</v>
      </c>
      <c r="J185" s="114">
        <v>79245</v>
      </c>
      <c r="K185" s="114">
        <v>274.23</v>
      </c>
      <c r="L185" s="114">
        <v>0</v>
      </c>
      <c r="M185" s="114">
        <v>0.99</v>
      </c>
      <c r="N185" s="114">
        <v>0.13</v>
      </c>
    </row>
    <row r="186" spans="2:14">
      <c r="B186" s="60" t="s">
        <v>771</v>
      </c>
      <c r="C186" s="90" t="s">
        <v>772</v>
      </c>
      <c r="D186" s="90" t="s">
        <v>552</v>
      </c>
      <c r="E186" s="90" t="s">
        <v>525</v>
      </c>
      <c r="F186" s="90"/>
      <c r="G186" s="90" t="s">
        <v>738</v>
      </c>
      <c r="H186" s="90" t="s">
        <v>184</v>
      </c>
      <c r="I186" s="114">
        <v>200</v>
      </c>
      <c r="J186" s="114">
        <v>8368</v>
      </c>
      <c r="K186" s="114">
        <v>64.349999999999994</v>
      </c>
      <c r="L186" s="114">
        <v>0</v>
      </c>
      <c r="M186" s="114">
        <v>0.23</v>
      </c>
      <c r="N186" s="114">
        <v>0.03</v>
      </c>
    </row>
    <row r="187" spans="2:14">
      <c r="B187" s="60" t="s">
        <v>1187</v>
      </c>
      <c r="C187" s="90" t="s">
        <v>773</v>
      </c>
      <c r="D187" s="90" t="s">
        <v>700</v>
      </c>
      <c r="E187" s="90" t="s">
        <v>525</v>
      </c>
      <c r="F187" s="90"/>
      <c r="G187" s="90" t="s">
        <v>738</v>
      </c>
      <c r="H187" s="90" t="s">
        <v>184</v>
      </c>
      <c r="I187" s="114">
        <v>600</v>
      </c>
      <c r="J187" s="114">
        <v>9801</v>
      </c>
      <c r="K187" s="114">
        <v>226.11</v>
      </c>
      <c r="L187" s="114">
        <v>0</v>
      </c>
      <c r="M187" s="114">
        <v>0.81</v>
      </c>
      <c r="N187" s="114">
        <v>0.11</v>
      </c>
    </row>
    <row r="188" spans="2:14">
      <c r="B188" s="60" t="s">
        <v>1190</v>
      </c>
      <c r="C188" s="90" t="s">
        <v>774</v>
      </c>
      <c r="D188" s="90" t="s">
        <v>552</v>
      </c>
      <c r="E188" s="90" t="s">
        <v>525</v>
      </c>
      <c r="F188" s="90"/>
      <c r="G188" s="90" t="s">
        <v>738</v>
      </c>
      <c r="H188" s="90" t="s">
        <v>184</v>
      </c>
      <c r="I188" s="114">
        <v>70</v>
      </c>
      <c r="J188" s="114">
        <v>74987</v>
      </c>
      <c r="K188" s="114">
        <v>201.83</v>
      </c>
      <c r="L188" s="114">
        <v>0</v>
      </c>
      <c r="M188" s="114">
        <v>0.73</v>
      </c>
      <c r="N188" s="114">
        <v>0.1</v>
      </c>
    </row>
    <row r="189" spans="2:14">
      <c r="B189" s="60" t="s">
        <v>1191</v>
      </c>
      <c r="C189" s="90" t="s">
        <v>775</v>
      </c>
      <c r="D189" s="90" t="s">
        <v>552</v>
      </c>
      <c r="E189" s="90" t="s">
        <v>525</v>
      </c>
      <c r="F189" s="90"/>
      <c r="G189" s="90" t="s">
        <v>556</v>
      </c>
      <c r="H189" s="90" t="s">
        <v>184</v>
      </c>
      <c r="I189" s="114">
        <v>1300</v>
      </c>
      <c r="J189" s="114">
        <v>4253</v>
      </c>
      <c r="K189" s="114">
        <v>212.59</v>
      </c>
      <c r="L189" s="114">
        <v>0</v>
      </c>
      <c r="M189" s="114">
        <v>0.77</v>
      </c>
      <c r="N189" s="114">
        <v>0.1</v>
      </c>
    </row>
    <row r="190" spans="2:14">
      <c r="B190" s="60" t="s">
        <v>1189</v>
      </c>
      <c r="C190" s="90" t="s">
        <v>776</v>
      </c>
      <c r="D190" s="90" t="s">
        <v>777</v>
      </c>
      <c r="E190" s="90" t="s">
        <v>525</v>
      </c>
      <c r="F190" s="90"/>
      <c r="G190" s="90" t="s">
        <v>778</v>
      </c>
      <c r="H190" s="90" t="s">
        <v>189</v>
      </c>
      <c r="I190" s="114">
        <v>40000</v>
      </c>
      <c r="J190" s="114">
        <v>597</v>
      </c>
      <c r="K190" s="114">
        <v>118.23</v>
      </c>
      <c r="L190" s="114">
        <v>0</v>
      </c>
      <c r="M190" s="114">
        <v>0.43</v>
      </c>
      <c r="N190" s="114">
        <v>0.06</v>
      </c>
    </row>
    <row r="191" spans="2:14">
      <c r="B191" s="113" t="s">
        <v>779</v>
      </c>
      <c r="C191" s="90" t="s">
        <v>780</v>
      </c>
      <c r="D191" s="90" t="s">
        <v>552</v>
      </c>
      <c r="E191" s="90" t="s">
        <v>525</v>
      </c>
      <c r="F191" s="90"/>
      <c r="G191" s="90" t="s">
        <v>530</v>
      </c>
      <c r="H191" s="90" t="s">
        <v>184</v>
      </c>
      <c r="I191" s="114">
        <v>900</v>
      </c>
      <c r="J191" s="114">
        <v>4873</v>
      </c>
      <c r="K191" s="114">
        <v>168.63</v>
      </c>
      <c r="L191" s="114">
        <v>0</v>
      </c>
      <c r="M191" s="114">
        <v>0.61</v>
      </c>
      <c r="N191" s="114">
        <v>0.08</v>
      </c>
    </row>
    <row r="192" spans="2:14">
      <c r="B192" s="6" t="s">
        <v>52</v>
      </c>
      <c r="E192" s="1"/>
      <c r="F192" s="1"/>
      <c r="G192" s="1"/>
    </row>
    <row r="193" spans="2:7">
      <c r="B193" s="6" t="s">
        <v>145</v>
      </c>
      <c r="E193" s="1"/>
      <c r="F193" s="1"/>
      <c r="G193" s="1"/>
    </row>
    <row r="194" spans="2:7">
      <c r="E194" s="1"/>
      <c r="F194" s="1"/>
      <c r="G194" s="1"/>
    </row>
    <row r="195" spans="2:7">
      <c r="E195" s="1"/>
      <c r="F195" s="1"/>
      <c r="G195" s="1"/>
    </row>
    <row r="196" spans="2:7">
      <c r="E196" s="1"/>
      <c r="F196" s="1"/>
      <c r="G196" s="1"/>
    </row>
    <row r="197" spans="2:7">
      <c r="E197" s="1"/>
      <c r="F197" s="1"/>
      <c r="G197" s="1"/>
    </row>
    <row r="198" spans="2:7">
      <c r="E198" s="1"/>
      <c r="F198" s="1"/>
      <c r="G198" s="1"/>
    </row>
    <row r="199" spans="2:7">
      <c r="E199" s="1"/>
      <c r="F199" s="1"/>
      <c r="G199" s="1"/>
    </row>
    <row r="200" spans="2:7">
      <c r="E200" s="1"/>
      <c r="F200" s="1"/>
      <c r="G200" s="1"/>
    </row>
    <row r="201" spans="2:7">
      <c r="E201" s="1"/>
      <c r="F201" s="1"/>
      <c r="G201" s="1"/>
    </row>
    <row r="202" spans="2:7">
      <c r="E202" s="1"/>
      <c r="F202" s="1"/>
      <c r="G202" s="1"/>
    </row>
    <row r="203" spans="2:7">
      <c r="E203" s="1"/>
      <c r="F203" s="1"/>
      <c r="G203" s="1"/>
    </row>
    <row r="204" spans="2:7">
      <c r="E204" s="1"/>
      <c r="F204" s="1"/>
      <c r="G204" s="1"/>
    </row>
    <row r="205" spans="2:7">
      <c r="E205" s="1"/>
      <c r="F205" s="1"/>
      <c r="G205" s="1"/>
    </row>
    <row r="206" spans="2:7">
      <c r="E206" s="1"/>
      <c r="F206" s="1"/>
      <c r="G206" s="1"/>
    </row>
    <row r="207" spans="2:7">
      <c r="E207" s="1"/>
      <c r="F207" s="1"/>
      <c r="G207" s="1"/>
    </row>
    <row r="208" spans="2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">
      <formula1>$BE$6:$BE$23</formula1>
    </dataValidation>
    <dataValidation type="list" allowBlank="1" showInputMessage="1" showErrorMessage="1" sqref="H34:H357">
      <formula1>$BI$6:$BI$19</formula1>
    </dataValidation>
    <dataValidation type="list" allowBlank="1" showInputMessage="1" showErrorMessage="1" sqref="G34:G363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38.42578125" style="2" customWidth="1"/>
    <col min="3" max="3" width="16.28515625" style="2" bestFit="1" customWidth="1"/>
    <col min="4" max="4" width="11.28515625" style="2" bestFit="1" customWidth="1"/>
    <col min="5" max="5" width="6.7109375" style="2" bestFit="1" customWidth="1"/>
    <col min="6" max="6" width="9.7109375" style="2" bestFit="1" customWidth="1"/>
    <col min="7" max="7" width="12.85546875" style="2" bestFit="1" customWidth="1"/>
    <col min="8" max="8" width="16.42578125" style="1" bestFit="1" customWidth="1"/>
    <col min="9" max="9" width="13.5703125" style="1" bestFit="1" customWidth="1"/>
    <col min="10" max="10" width="13.14062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277</v>
      </c>
    </row>
    <row r="2" spans="2:62">
      <c r="B2" s="82" t="s">
        <v>278</v>
      </c>
    </row>
    <row r="3" spans="2:62">
      <c r="B3" s="82" t="s">
        <v>279</v>
      </c>
    </row>
    <row r="4" spans="2:62">
      <c r="B4" s="82" t="s">
        <v>280</v>
      </c>
    </row>
    <row r="6" spans="2:62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  <c r="BJ6" s="3"/>
    </row>
    <row r="7" spans="2:62" ht="26.25" customHeight="1">
      <c r="B7" s="160" t="s">
        <v>122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2"/>
      <c r="BG7" s="3"/>
      <c r="BJ7" s="3"/>
    </row>
    <row r="8" spans="2:62" s="3" customFormat="1" ht="47.25">
      <c r="B8" s="20" t="s">
        <v>148</v>
      </c>
      <c r="C8" s="25" t="s">
        <v>50</v>
      </c>
      <c r="D8" s="77" t="s">
        <v>153</v>
      </c>
      <c r="E8" s="47" t="s">
        <v>150</v>
      </c>
      <c r="F8" s="77" t="s">
        <v>84</v>
      </c>
      <c r="G8" s="25" t="s">
        <v>133</v>
      </c>
      <c r="H8" s="25" t="s">
        <v>0</v>
      </c>
      <c r="I8" s="25" t="s">
        <v>137</v>
      </c>
      <c r="J8" s="25" t="s">
        <v>78</v>
      </c>
      <c r="K8" s="25" t="s">
        <v>72</v>
      </c>
      <c r="L8" s="47" t="s">
        <v>193</v>
      </c>
      <c r="M8" s="26" t="s">
        <v>195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3" t="s">
        <v>9</v>
      </c>
      <c r="L10" s="63" t="s">
        <v>10</v>
      </c>
      <c r="M10" s="63" t="s">
        <v>11</v>
      </c>
      <c r="N10" s="5"/>
      <c r="BG10" s="1"/>
      <c r="BH10" s="3"/>
      <c r="BJ10" s="1"/>
    </row>
    <row r="11" spans="2:62" s="4" customFormat="1" ht="18" customHeight="1">
      <c r="B11" s="56" t="s">
        <v>33</v>
      </c>
      <c r="C11" s="85"/>
      <c r="D11" s="85"/>
      <c r="E11" s="85"/>
      <c r="F11" s="85"/>
      <c r="G11" s="85"/>
      <c r="H11" s="84">
        <v>1402681.5</v>
      </c>
      <c r="I11" s="84"/>
      <c r="J11" s="84">
        <v>31688.329999999998</v>
      </c>
      <c r="K11" s="84"/>
      <c r="L11" s="84"/>
      <c r="M11" s="84">
        <v>15.18</v>
      </c>
      <c r="N11" s="5"/>
      <c r="BG11" s="1"/>
      <c r="BH11" s="3"/>
      <c r="BJ11" s="1"/>
    </row>
    <row r="12" spans="2:62" customFormat="1" ht="15.75">
      <c r="B12" s="57" t="s">
        <v>257</v>
      </c>
      <c r="C12" s="88"/>
      <c r="D12" s="88"/>
      <c r="E12" s="88"/>
      <c r="F12" s="88"/>
      <c r="G12" s="88"/>
      <c r="H12" s="91">
        <v>1268818</v>
      </c>
      <c r="I12" s="91"/>
      <c r="J12" s="91">
        <v>12911.66</v>
      </c>
      <c r="K12" s="91"/>
      <c r="L12" s="91"/>
      <c r="M12" s="91">
        <v>6.18</v>
      </c>
    </row>
    <row r="13" spans="2:62" customFormat="1" ht="15.75">
      <c r="B13" s="57" t="s">
        <v>86</v>
      </c>
      <c r="C13" s="88"/>
      <c r="D13" s="88"/>
      <c r="E13" s="88"/>
      <c r="F13" s="88"/>
      <c r="G13" s="88"/>
      <c r="H13" s="91">
        <v>170667</v>
      </c>
      <c r="I13" s="91"/>
      <c r="J13" s="91">
        <v>4327.7</v>
      </c>
      <c r="K13" s="91"/>
      <c r="L13" s="91"/>
      <c r="M13" s="91">
        <v>2.0699999999999998</v>
      </c>
    </row>
    <row r="14" spans="2:62" customFormat="1" ht="15.75">
      <c r="B14" s="60" t="s">
        <v>266</v>
      </c>
      <c r="C14" s="90"/>
      <c r="D14" s="90"/>
      <c r="E14" s="90"/>
      <c r="F14" s="90"/>
      <c r="G14" s="90"/>
      <c r="H14" s="114"/>
      <c r="I14" s="114"/>
      <c r="J14" s="114"/>
      <c r="K14" s="114"/>
      <c r="L14" s="114"/>
      <c r="M14" s="114"/>
    </row>
    <row r="15" spans="2:62" customFormat="1" ht="15.75">
      <c r="B15" s="60" t="s">
        <v>781</v>
      </c>
      <c r="C15" s="90">
        <v>1113703</v>
      </c>
      <c r="D15" s="90" t="s">
        <v>154</v>
      </c>
      <c r="E15" s="90">
        <v>1523</v>
      </c>
      <c r="F15" s="90" t="s">
        <v>782</v>
      </c>
      <c r="G15" s="90" t="s">
        <v>185</v>
      </c>
      <c r="H15" s="114">
        <v>36256</v>
      </c>
      <c r="I15" s="114">
        <v>1471</v>
      </c>
      <c r="J15" s="114">
        <v>533.33000000000004</v>
      </c>
      <c r="K15" s="114">
        <v>0.04</v>
      </c>
      <c r="L15" s="114">
        <v>1.68</v>
      </c>
      <c r="M15" s="114">
        <v>0.26</v>
      </c>
    </row>
    <row r="16" spans="2:62" customFormat="1" ht="15.75">
      <c r="B16" s="60" t="s">
        <v>783</v>
      </c>
      <c r="C16" s="90">
        <v>1113232</v>
      </c>
      <c r="D16" s="90" t="s">
        <v>154</v>
      </c>
      <c r="E16" s="90">
        <v>1523</v>
      </c>
      <c r="F16" s="90" t="s">
        <v>782</v>
      </c>
      <c r="G16" s="90" t="s">
        <v>185</v>
      </c>
      <c r="H16" s="114">
        <v>24841</v>
      </c>
      <c r="I16" s="114">
        <v>1277</v>
      </c>
      <c r="J16" s="114">
        <v>317.22000000000003</v>
      </c>
      <c r="K16" s="114">
        <v>0.01</v>
      </c>
      <c r="L16" s="114">
        <v>1</v>
      </c>
      <c r="M16" s="114">
        <v>0.15</v>
      </c>
    </row>
    <row r="17" spans="1:13" customFormat="1" ht="15.75">
      <c r="B17" s="60" t="s">
        <v>784</v>
      </c>
      <c r="C17" s="90">
        <v>1096593</v>
      </c>
      <c r="D17" s="90" t="s">
        <v>154</v>
      </c>
      <c r="E17" s="90">
        <v>1108</v>
      </c>
      <c r="F17" s="90" t="s">
        <v>782</v>
      </c>
      <c r="G17" s="90" t="s">
        <v>185</v>
      </c>
      <c r="H17" s="114">
        <v>21422</v>
      </c>
      <c r="I17" s="114">
        <v>1278</v>
      </c>
      <c r="J17" s="114">
        <v>273.77</v>
      </c>
      <c r="K17" s="114">
        <v>0.01</v>
      </c>
      <c r="L17" s="114">
        <v>0.86</v>
      </c>
      <c r="M17" s="114">
        <v>0.13</v>
      </c>
    </row>
    <row r="18" spans="1:13" customFormat="1" ht="15.75">
      <c r="B18" s="60" t="s">
        <v>785</v>
      </c>
      <c r="C18" s="90">
        <v>1084656</v>
      </c>
      <c r="D18" s="90" t="s">
        <v>154</v>
      </c>
      <c r="E18" s="90">
        <v>1167</v>
      </c>
      <c r="F18" s="90" t="s">
        <v>782</v>
      </c>
      <c r="G18" s="90" t="s">
        <v>185</v>
      </c>
      <c r="H18" s="114">
        <v>6201</v>
      </c>
      <c r="I18" s="114">
        <v>1470</v>
      </c>
      <c r="J18" s="114">
        <v>91.16</v>
      </c>
      <c r="K18" s="114">
        <v>0</v>
      </c>
      <c r="L18" s="114">
        <v>0.28999999999999998</v>
      </c>
      <c r="M18" s="114">
        <v>0.04</v>
      </c>
    </row>
    <row r="19" spans="1:13" customFormat="1" ht="15.75">
      <c r="B19" s="60" t="s">
        <v>786</v>
      </c>
      <c r="C19" s="90">
        <v>1117290</v>
      </c>
      <c r="D19" s="90" t="s">
        <v>154</v>
      </c>
      <c r="E19" s="90">
        <v>1224</v>
      </c>
      <c r="F19" s="90" t="s">
        <v>782</v>
      </c>
      <c r="G19" s="90" t="s">
        <v>185</v>
      </c>
      <c r="H19" s="114">
        <v>1837</v>
      </c>
      <c r="I19" s="114">
        <v>14770</v>
      </c>
      <c r="J19" s="114">
        <v>271.33</v>
      </c>
      <c r="K19" s="114">
        <v>0.01</v>
      </c>
      <c r="L19" s="114">
        <v>0.86</v>
      </c>
      <c r="M19" s="114">
        <v>0.13</v>
      </c>
    </row>
    <row r="20" spans="1:13" customFormat="1" ht="15.75">
      <c r="B20" s="60" t="s">
        <v>787</v>
      </c>
      <c r="C20" s="90">
        <v>1117266</v>
      </c>
      <c r="D20" s="90" t="s">
        <v>154</v>
      </c>
      <c r="E20" s="90">
        <v>1224</v>
      </c>
      <c r="F20" s="90" t="s">
        <v>782</v>
      </c>
      <c r="G20" s="90" t="s">
        <v>185</v>
      </c>
      <c r="H20" s="114">
        <v>387</v>
      </c>
      <c r="I20" s="114">
        <v>12770</v>
      </c>
      <c r="J20" s="114">
        <v>49.42</v>
      </c>
      <c r="K20" s="114">
        <v>0</v>
      </c>
      <c r="L20" s="114">
        <v>0.16</v>
      </c>
      <c r="M20" s="114">
        <v>0.02</v>
      </c>
    </row>
    <row r="21" spans="1:13" customFormat="1" ht="15.75">
      <c r="A21" s="55" t="s">
        <v>789</v>
      </c>
      <c r="B21" s="60" t="s">
        <v>788</v>
      </c>
      <c r="C21" s="90">
        <v>1091826</v>
      </c>
      <c r="D21" s="90" t="s">
        <v>154</v>
      </c>
      <c r="E21" s="90">
        <v>1223</v>
      </c>
      <c r="F21" s="90" t="s">
        <v>782</v>
      </c>
      <c r="G21" s="90" t="s">
        <v>185</v>
      </c>
      <c r="H21" s="114">
        <v>65378</v>
      </c>
      <c r="I21" s="114">
        <v>1470</v>
      </c>
      <c r="J21" s="114">
        <v>961.06</v>
      </c>
      <c r="K21" s="114">
        <v>0.03</v>
      </c>
      <c r="L21" s="114">
        <v>3.03</v>
      </c>
      <c r="M21" s="114">
        <v>0.46</v>
      </c>
    </row>
    <row r="22" spans="1:13" customFormat="1" ht="15.75">
      <c r="A22" s="55" t="s">
        <v>789</v>
      </c>
      <c r="B22" s="60" t="s">
        <v>790</v>
      </c>
      <c r="C22" s="90">
        <v>1091818</v>
      </c>
      <c r="D22" s="90" t="s">
        <v>154</v>
      </c>
      <c r="E22" s="90">
        <v>1223</v>
      </c>
      <c r="F22" s="90" t="s">
        <v>782</v>
      </c>
      <c r="G22" s="90" t="s">
        <v>185</v>
      </c>
      <c r="H22" s="114">
        <v>14345</v>
      </c>
      <c r="I22" s="114">
        <v>12760</v>
      </c>
      <c r="J22" s="114">
        <v>1830.42</v>
      </c>
      <c r="K22" s="114">
        <v>0.03</v>
      </c>
      <c r="L22" s="114">
        <v>5.78</v>
      </c>
      <c r="M22" s="114">
        <v>0.88</v>
      </c>
    </row>
    <row r="23" spans="1:13" customFormat="1" ht="15.75">
      <c r="B23" s="57" t="s">
        <v>87</v>
      </c>
      <c r="C23" s="88"/>
      <c r="D23" s="88"/>
      <c r="E23" s="88"/>
      <c r="F23" s="88"/>
      <c r="G23" s="88"/>
      <c r="H23" s="91">
        <v>92802</v>
      </c>
      <c r="I23" s="91"/>
      <c r="J23" s="91">
        <v>3046.21</v>
      </c>
      <c r="K23" s="91"/>
      <c r="L23" s="91"/>
      <c r="M23" s="91">
        <v>1.46</v>
      </c>
    </row>
    <row r="24" spans="1:13" customFormat="1" ht="15.75">
      <c r="B24" s="60" t="s">
        <v>266</v>
      </c>
      <c r="C24" s="90"/>
      <c r="D24" s="90"/>
      <c r="E24" s="90"/>
      <c r="F24" s="90"/>
      <c r="G24" s="90"/>
      <c r="H24" s="114"/>
      <c r="I24" s="114"/>
      <c r="J24" s="114"/>
      <c r="K24" s="114"/>
      <c r="L24" s="114"/>
      <c r="M24" s="114"/>
    </row>
    <row r="25" spans="1:13" customFormat="1" ht="15.75">
      <c r="B25" s="60" t="s">
        <v>791</v>
      </c>
      <c r="C25" s="90">
        <v>1134667</v>
      </c>
      <c r="D25" s="90" t="s">
        <v>154</v>
      </c>
      <c r="E25" s="90">
        <v>1224</v>
      </c>
      <c r="F25" s="90" t="s">
        <v>782</v>
      </c>
      <c r="G25" s="90" t="s">
        <v>185</v>
      </c>
      <c r="H25" s="114">
        <v>218</v>
      </c>
      <c r="I25" s="114">
        <v>2682</v>
      </c>
      <c r="J25" s="114">
        <v>5.85</v>
      </c>
      <c r="K25" s="114">
        <v>0</v>
      </c>
      <c r="L25" s="114">
        <v>0.02</v>
      </c>
      <c r="M25" s="114">
        <v>0</v>
      </c>
    </row>
    <row r="26" spans="1:13" customFormat="1" ht="15.75">
      <c r="B26" s="60" t="s">
        <v>792</v>
      </c>
      <c r="C26" s="90">
        <v>1099472</v>
      </c>
      <c r="D26" s="90" t="s">
        <v>154</v>
      </c>
      <c r="E26" s="90">
        <v>1224</v>
      </c>
      <c r="F26" s="90" t="s">
        <v>782</v>
      </c>
      <c r="G26" s="90" t="s">
        <v>185</v>
      </c>
      <c r="H26" s="114">
        <v>597</v>
      </c>
      <c r="I26" s="114">
        <v>4034</v>
      </c>
      <c r="J26" s="114">
        <v>24.08</v>
      </c>
      <c r="K26" s="114">
        <v>0</v>
      </c>
      <c r="L26" s="114">
        <v>0.08</v>
      </c>
      <c r="M26" s="114">
        <v>0.01</v>
      </c>
    </row>
    <row r="27" spans="1:13" customFormat="1" ht="15.75">
      <c r="B27" s="60" t="s">
        <v>793</v>
      </c>
      <c r="C27" s="90">
        <v>1116904</v>
      </c>
      <c r="D27" s="90" t="s">
        <v>154</v>
      </c>
      <c r="E27" s="90">
        <v>1224</v>
      </c>
      <c r="F27" s="90" t="s">
        <v>782</v>
      </c>
      <c r="G27" s="90" t="s">
        <v>185</v>
      </c>
      <c r="H27" s="114">
        <v>2313</v>
      </c>
      <c r="I27" s="114">
        <v>18170</v>
      </c>
      <c r="J27" s="114">
        <v>420.27</v>
      </c>
      <c r="K27" s="114">
        <v>0.02</v>
      </c>
      <c r="L27" s="114">
        <v>1.33</v>
      </c>
      <c r="M27" s="114">
        <v>0.2</v>
      </c>
    </row>
    <row r="28" spans="1:13" customFormat="1" ht="15.75">
      <c r="B28" s="60" t="s">
        <v>794</v>
      </c>
      <c r="C28" s="90">
        <v>1119296</v>
      </c>
      <c r="D28" s="90" t="s">
        <v>154</v>
      </c>
      <c r="E28" s="90">
        <v>1224</v>
      </c>
      <c r="F28" s="90" t="s">
        <v>782</v>
      </c>
      <c r="G28" s="90" t="s">
        <v>185</v>
      </c>
      <c r="H28" s="114">
        <v>22912</v>
      </c>
      <c r="I28" s="114">
        <v>714</v>
      </c>
      <c r="J28" s="114">
        <v>163.59</v>
      </c>
      <c r="K28" s="114">
        <v>0.02</v>
      </c>
      <c r="L28" s="114">
        <v>0.52</v>
      </c>
      <c r="M28" s="114">
        <v>0.08</v>
      </c>
    </row>
    <row r="29" spans="1:13" customFormat="1" ht="15.75">
      <c r="B29" s="60" t="s">
        <v>795</v>
      </c>
      <c r="C29" s="90">
        <v>1132265</v>
      </c>
      <c r="D29" s="90" t="s">
        <v>154</v>
      </c>
      <c r="E29" s="90">
        <v>1224</v>
      </c>
      <c r="F29" s="90" t="s">
        <v>782</v>
      </c>
      <c r="G29" s="90" t="s">
        <v>185</v>
      </c>
      <c r="H29" s="114">
        <v>6036</v>
      </c>
      <c r="I29" s="114">
        <v>4830</v>
      </c>
      <c r="J29" s="114">
        <v>291.54000000000002</v>
      </c>
      <c r="K29" s="114">
        <v>0.01</v>
      </c>
      <c r="L29" s="114">
        <v>0.92</v>
      </c>
      <c r="M29" s="114">
        <v>0.14000000000000001</v>
      </c>
    </row>
    <row r="30" spans="1:13" customFormat="1" ht="15.75">
      <c r="A30" s="55" t="s">
        <v>789</v>
      </c>
      <c r="B30" s="60" t="s">
        <v>796</v>
      </c>
      <c r="C30" s="90">
        <v>1095710</v>
      </c>
      <c r="D30" s="90" t="s">
        <v>154</v>
      </c>
      <c r="E30" s="90">
        <v>1223</v>
      </c>
      <c r="F30" s="90" t="s">
        <v>782</v>
      </c>
      <c r="G30" s="90" t="s">
        <v>185</v>
      </c>
      <c r="H30" s="114">
        <v>2802</v>
      </c>
      <c r="I30" s="114">
        <v>9371</v>
      </c>
      <c r="J30" s="114">
        <v>262.58</v>
      </c>
      <c r="K30" s="114">
        <v>0.01</v>
      </c>
      <c r="L30" s="114">
        <v>0.83</v>
      </c>
      <c r="M30" s="114">
        <v>0.13</v>
      </c>
    </row>
    <row r="31" spans="1:13" customFormat="1" ht="15.75">
      <c r="B31" s="60" t="s">
        <v>797</v>
      </c>
      <c r="C31" s="90">
        <v>1137744</v>
      </c>
      <c r="D31" s="90" t="s">
        <v>154</v>
      </c>
      <c r="E31" s="90">
        <v>1337</v>
      </c>
      <c r="F31" s="90" t="s">
        <v>782</v>
      </c>
      <c r="G31" s="90" t="s">
        <v>185</v>
      </c>
      <c r="H31" s="114">
        <v>7400</v>
      </c>
      <c r="I31" s="114">
        <v>4485</v>
      </c>
      <c r="J31" s="114">
        <v>331.89</v>
      </c>
      <c r="K31" s="114">
        <v>7.0000000000000007E-2</v>
      </c>
      <c r="L31" s="114">
        <v>1.05</v>
      </c>
      <c r="M31" s="114">
        <v>0.16</v>
      </c>
    </row>
    <row r="32" spans="1:13" customFormat="1" ht="15.75">
      <c r="A32" s="55" t="s">
        <v>789</v>
      </c>
      <c r="B32" s="60" t="s">
        <v>798</v>
      </c>
      <c r="C32" s="90">
        <v>1130442</v>
      </c>
      <c r="D32" s="90" t="s">
        <v>154</v>
      </c>
      <c r="E32" s="90">
        <v>1337</v>
      </c>
      <c r="F32" s="90" t="s">
        <v>782</v>
      </c>
      <c r="G32" s="90" t="s">
        <v>185</v>
      </c>
      <c r="H32" s="114">
        <v>5999</v>
      </c>
      <c r="I32" s="114">
        <v>6752</v>
      </c>
      <c r="J32" s="114">
        <v>405.05</v>
      </c>
      <c r="K32" s="114">
        <v>0.05</v>
      </c>
      <c r="L32" s="114">
        <v>1.28</v>
      </c>
      <c r="M32" s="114">
        <v>0.19</v>
      </c>
    </row>
    <row r="33" spans="1:13" customFormat="1" ht="15.75">
      <c r="A33" s="55" t="s">
        <v>789</v>
      </c>
      <c r="B33" s="60" t="s">
        <v>799</v>
      </c>
      <c r="C33" s="90">
        <v>1095744</v>
      </c>
      <c r="D33" s="90" t="s">
        <v>154</v>
      </c>
      <c r="E33" s="90">
        <v>1223</v>
      </c>
      <c r="F33" s="90" t="s">
        <v>782</v>
      </c>
      <c r="G33" s="90" t="s">
        <v>185</v>
      </c>
      <c r="H33" s="114">
        <v>900</v>
      </c>
      <c r="I33" s="114">
        <v>14170</v>
      </c>
      <c r="J33" s="114">
        <v>127.53</v>
      </c>
      <c r="K33" s="114">
        <v>0.04</v>
      </c>
      <c r="L33" s="114">
        <v>0.4</v>
      </c>
      <c r="M33" s="114">
        <v>0.06</v>
      </c>
    </row>
    <row r="34" spans="1:13" customFormat="1" ht="15.75">
      <c r="A34" s="55" t="s">
        <v>789</v>
      </c>
      <c r="B34" s="60" t="s">
        <v>800</v>
      </c>
      <c r="C34" s="90">
        <v>1118710</v>
      </c>
      <c r="D34" s="90" t="s">
        <v>154</v>
      </c>
      <c r="E34" s="90">
        <v>1475</v>
      </c>
      <c r="F34" s="90" t="s">
        <v>782</v>
      </c>
      <c r="G34" s="90" t="s">
        <v>185</v>
      </c>
      <c r="H34" s="114">
        <v>40478</v>
      </c>
      <c r="I34" s="114">
        <v>1755</v>
      </c>
      <c r="J34" s="114">
        <v>710.39</v>
      </c>
      <c r="K34" s="114">
        <v>7.0000000000000007E-2</v>
      </c>
      <c r="L34" s="114">
        <v>2.2400000000000002</v>
      </c>
      <c r="M34" s="114">
        <v>0.34</v>
      </c>
    </row>
    <row r="35" spans="1:13" customFormat="1" ht="15.75">
      <c r="A35" s="55" t="s">
        <v>789</v>
      </c>
      <c r="B35" s="60" t="s">
        <v>801</v>
      </c>
      <c r="C35" s="90">
        <v>1095751</v>
      </c>
      <c r="D35" s="90" t="s">
        <v>154</v>
      </c>
      <c r="E35" s="90">
        <v>1223</v>
      </c>
      <c r="F35" s="90" t="s">
        <v>782</v>
      </c>
      <c r="G35" s="90" t="s">
        <v>185</v>
      </c>
      <c r="H35" s="114">
        <v>3147</v>
      </c>
      <c r="I35" s="114">
        <v>9642</v>
      </c>
      <c r="J35" s="114">
        <v>303.43</v>
      </c>
      <c r="K35" s="114">
        <v>0.02</v>
      </c>
      <c r="L35" s="114">
        <v>0.96</v>
      </c>
      <c r="M35" s="114">
        <v>0.15</v>
      </c>
    </row>
    <row r="36" spans="1:13" customFormat="1" ht="15.75">
      <c r="B36" s="57" t="s">
        <v>89</v>
      </c>
      <c r="C36" s="88"/>
      <c r="D36" s="88"/>
      <c r="E36" s="88"/>
      <c r="F36" s="88"/>
      <c r="G36" s="88"/>
      <c r="H36" s="91">
        <v>1005349</v>
      </c>
      <c r="I36" s="91"/>
      <c r="J36" s="91">
        <v>5537.76</v>
      </c>
      <c r="K36" s="91"/>
      <c r="L36" s="91"/>
      <c r="M36" s="91">
        <v>2.65</v>
      </c>
    </row>
    <row r="37" spans="1:13" customFormat="1" ht="15.75">
      <c r="B37" s="60" t="s">
        <v>266</v>
      </c>
      <c r="C37" s="90"/>
      <c r="D37" s="90"/>
      <c r="E37" s="90"/>
      <c r="F37" s="90"/>
      <c r="G37" s="90"/>
      <c r="H37" s="114"/>
      <c r="I37" s="114"/>
      <c r="J37" s="114"/>
      <c r="K37" s="114"/>
      <c r="L37" s="114"/>
      <c r="M37" s="114"/>
    </row>
    <row r="38" spans="1:13" customFormat="1" ht="15.75">
      <c r="B38" s="60" t="s">
        <v>802</v>
      </c>
      <c r="C38" s="90">
        <v>1113257</v>
      </c>
      <c r="D38" s="90" t="s">
        <v>154</v>
      </c>
      <c r="E38" s="90">
        <v>1523</v>
      </c>
      <c r="F38" s="90" t="s">
        <v>803</v>
      </c>
      <c r="G38" s="90" t="s">
        <v>185</v>
      </c>
      <c r="H38" s="114">
        <v>64029</v>
      </c>
      <c r="I38" s="114">
        <v>307.91000000000003</v>
      </c>
      <c r="J38" s="114">
        <v>197.15</v>
      </c>
      <c r="K38" s="114">
        <v>0.02</v>
      </c>
      <c r="L38" s="114">
        <v>0.62</v>
      </c>
      <c r="M38" s="114">
        <v>0.09</v>
      </c>
    </row>
    <row r="39" spans="1:13" customFormat="1" ht="15.75">
      <c r="B39" s="60" t="s">
        <v>804</v>
      </c>
      <c r="C39" s="90">
        <v>1109479</v>
      </c>
      <c r="D39" s="90" t="s">
        <v>154</v>
      </c>
      <c r="E39" s="90">
        <v>1249</v>
      </c>
      <c r="F39" s="90" t="s">
        <v>803</v>
      </c>
      <c r="G39" s="90" t="s">
        <v>185</v>
      </c>
      <c r="H39" s="114">
        <v>156335</v>
      </c>
      <c r="I39" s="114">
        <v>309.89</v>
      </c>
      <c r="J39" s="114">
        <v>484.47</v>
      </c>
      <c r="K39" s="114">
        <v>0.04</v>
      </c>
      <c r="L39" s="114">
        <v>1.53</v>
      </c>
      <c r="M39" s="114">
        <v>0.23</v>
      </c>
    </row>
    <row r="40" spans="1:13" customFormat="1" ht="15.75">
      <c r="B40" s="60" t="s">
        <v>805</v>
      </c>
      <c r="C40" s="90">
        <v>1109248</v>
      </c>
      <c r="D40" s="90" t="s">
        <v>154</v>
      </c>
      <c r="E40" s="90">
        <v>1195</v>
      </c>
      <c r="F40" s="90" t="s">
        <v>803</v>
      </c>
      <c r="G40" s="90" t="s">
        <v>185</v>
      </c>
      <c r="H40" s="114">
        <v>13356</v>
      </c>
      <c r="I40" s="114">
        <v>3074.02</v>
      </c>
      <c r="J40" s="114">
        <v>410.57</v>
      </c>
      <c r="K40" s="114">
        <v>0.01</v>
      </c>
      <c r="L40" s="114">
        <v>1.3</v>
      </c>
      <c r="M40" s="114">
        <v>0.2</v>
      </c>
    </row>
    <row r="41" spans="1:13" customFormat="1" ht="15.75">
      <c r="A41" s="55" t="s">
        <v>789</v>
      </c>
      <c r="B41" s="60" t="s">
        <v>806</v>
      </c>
      <c r="C41" s="90">
        <v>1102276</v>
      </c>
      <c r="D41" s="90" t="s">
        <v>154</v>
      </c>
      <c r="E41" s="90">
        <v>1336</v>
      </c>
      <c r="F41" s="90" t="s">
        <v>803</v>
      </c>
      <c r="G41" s="90" t="s">
        <v>185</v>
      </c>
      <c r="H41" s="114">
        <v>660502</v>
      </c>
      <c r="I41" s="114">
        <v>156.86000000000001</v>
      </c>
      <c r="J41" s="114">
        <v>1036.06</v>
      </c>
      <c r="K41" s="114">
        <v>7.0000000000000007E-2</v>
      </c>
      <c r="L41" s="114">
        <v>3.27</v>
      </c>
      <c r="M41" s="114">
        <v>0.5</v>
      </c>
    </row>
    <row r="42" spans="1:13" customFormat="1" ht="15.75">
      <c r="A42" s="55" t="s">
        <v>789</v>
      </c>
      <c r="B42" s="60" t="s">
        <v>807</v>
      </c>
      <c r="C42" s="90">
        <v>1109354</v>
      </c>
      <c r="D42" s="90" t="s">
        <v>154</v>
      </c>
      <c r="E42" s="90">
        <v>1475</v>
      </c>
      <c r="F42" s="90" t="s">
        <v>803</v>
      </c>
      <c r="G42" s="90" t="s">
        <v>185</v>
      </c>
      <c r="H42" s="114">
        <v>38000</v>
      </c>
      <c r="I42" s="114">
        <v>3018.47</v>
      </c>
      <c r="J42" s="114">
        <v>1147.02</v>
      </c>
      <c r="K42" s="114">
        <v>0.03</v>
      </c>
      <c r="L42" s="114">
        <v>3.62</v>
      </c>
      <c r="M42" s="114">
        <v>0.55000000000000004</v>
      </c>
    </row>
    <row r="43" spans="1:13" customFormat="1" ht="15.75">
      <c r="A43" s="55" t="s">
        <v>789</v>
      </c>
      <c r="B43" s="60" t="s">
        <v>808</v>
      </c>
      <c r="C43" s="90">
        <v>1109362</v>
      </c>
      <c r="D43" s="90" t="s">
        <v>154</v>
      </c>
      <c r="E43" s="90">
        <v>1475</v>
      </c>
      <c r="F43" s="90" t="s">
        <v>803</v>
      </c>
      <c r="G43" s="90" t="s">
        <v>185</v>
      </c>
      <c r="H43" s="114">
        <v>72989</v>
      </c>
      <c r="I43" s="114">
        <v>3093.46</v>
      </c>
      <c r="J43" s="114">
        <v>2257.89</v>
      </c>
      <c r="K43" s="114">
        <v>0.05</v>
      </c>
      <c r="L43" s="114">
        <v>7.13</v>
      </c>
      <c r="M43" s="114">
        <v>1.08</v>
      </c>
    </row>
    <row r="44" spans="1:13" customFormat="1" ht="15.75">
      <c r="A44" s="55" t="s">
        <v>789</v>
      </c>
      <c r="B44" s="60" t="s">
        <v>809</v>
      </c>
      <c r="C44" s="90">
        <v>1128453</v>
      </c>
      <c r="D44" s="90" t="s">
        <v>154</v>
      </c>
      <c r="E44" s="90">
        <v>1337</v>
      </c>
      <c r="F44" s="90" t="s">
        <v>803</v>
      </c>
      <c r="G44" s="90" t="s">
        <v>185</v>
      </c>
      <c r="H44" s="114">
        <v>138</v>
      </c>
      <c r="I44" s="114">
        <v>3338.11</v>
      </c>
      <c r="J44" s="114">
        <v>4.6100000000000003</v>
      </c>
      <c r="K44" s="114">
        <v>0</v>
      </c>
      <c r="L44" s="114">
        <v>0.01</v>
      </c>
      <c r="M44" s="114">
        <v>0</v>
      </c>
    </row>
    <row r="45" spans="1:13" customFormat="1" ht="15.75">
      <c r="B45" s="57" t="s">
        <v>88</v>
      </c>
      <c r="C45" s="88"/>
      <c r="D45" s="88"/>
      <c r="E45" s="88"/>
      <c r="F45" s="88"/>
      <c r="G45" s="88"/>
      <c r="H45" s="91"/>
      <c r="I45" s="91"/>
      <c r="J45" s="91"/>
      <c r="K45" s="91"/>
      <c r="L45" s="91"/>
      <c r="M45" s="91"/>
    </row>
    <row r="46" spans="1:13">
      <c r="B46" s="60" t="s">
        <v>266</v>
      </c>
      <c r="C46" s="90"/>
      <c r="D46" s="90"/>
      <c r="E46" s="90"/>
      <c r="F46" s="90"/>
      <c r="G46" s="90"/>
      <c r="H46" s="114"/>
      <c r="I46" s="114"/>
      <c r="J46" s="114"/>
      <c r="K46" s="114"/>
      <c r="L46" s="114"/>
      <c r="M46" s="114"/>
    </row>
    <row r="47" spans="1:13">
      <c r="B47" s="57" t="s">
        <v>76</v>
      </c>
      <c r="C47" s="88"/>
      <c r="D47" s="88"/>
      <c r="E47" s="88"/>
      <c r="F47" s="88"/>
      <c r="G47" s="88"/>
      <c r="H47" s="91"/>
      <c r="I47" s="91"/>
      <c r="J47" s="91"/>
      <c r="K47" s="91"/>
      <c r="L47" s="91"/>
      <c r="M47" s="91"/>
    </row>
    <row r="48" spans="1:13">
      <c r="B48" s="60" t="s">
        <v>266</v>
      </c>
      <c r="C48" s="90"/>
      <c r="D48" s="90"/>
      <c r="E48" s="90"/>
      <c r="F48" s="90"/>
      <c r="G48" s="90"/>
      <c r="H48" s="114"/>
      <c r="I48" s="114"/>
      <c r="J48" s="114"/>
      <c r="K48" s="114"/>
      <c r="L48" s="114"/>
      <c r="M48" s="114"/>
    </row>
    <row r="49" spans="2:13">
      <c r="B49" s="57" t="s">
        <v>90</v>
      </c>
      <c r="C49" s="88"/>
      <c r="D49" s="88"/>
      <c r="E49" s="88"/>
      <c r="F49" s="88"/>
      <c r="G49" s="88"/>
      <c r="H49" s="91"/>
      <c r="I49" s="91"/>
      <c r="J49" s="91"/>
      <c r="K49" s="91"/>
      <c r="L49" s="91"/>
      <c r="M49" s="91"/>
    </row>
    <row r="50" spans="2:13">
      <c r="B50" s="60" t="s">
        <v>266</v>
      </c>
      <c r="C50" s="90"/>
      <c r="D50" s="90"/>
      <c r="E50" s="90"/>
      <c r="F50" s="90"/>
      <c r="G50" s="90"/>
      <c r="H50" s="114"/>
      <c r="I50" s="114"/>
      <c r="J50" s="114"/>
      <c r="K50" s="114"/>
      <c r="L50" s="114"/>
      <c r="M50" s="114"/>
    </row>
    <row r="51" spans="2:13">
      <c r="B51" s="57" t="s">
        <v>256</v>
      </c>
      <c r="C51" s="88"/>
      <c r="D51" s="88"/>
      <c r="E51" s="88"/>
      <c r="F51" s="88"/>
      <c r="G51" s="88"/>
      <c r="H51" s="91">
        <v>133863.5</v>
      </c>
      <c r="I51" s="91"/>
      <c r="J51" s="91">
        <v>18776.669999999998</v>
      </c>
      <c r="K51" s="91"/>
      <c r="L51" s="91"/>
      <c r="M51" s="91">
        <v>8.99</v>
      </c>
    </row>
    <row r="52" spans="2:13">
      <c r="B52" s="57" t="s">
        <v>91</v>
      </c>
      <c r="C52" s="88"/>
      <c r="D52" s="88"/>
      <c r="E52" s="88"/>
      <c r="F52" s="88"/>
      <c r="G52" s="88"/>
      <c r="H52" s="91">
        <v>126986.5</v>
      </c>
      <c r="I52" s="91"/>
      <c r="J52" s="91">
        <v>16455.650000000001</v>
      </c>
      <c r="K52" s="91"/>
      <c r="L52" s="91"/>
      <c r="M52" s="91">
        <v>7.88</v>
      </c>
    </row>
    <row r="53" spans="2:13">
      <c r="B53" s="60" t="s">
        <v>266</v>
      </c>
      <c r="C53" s="90"/>
      <c r="D53" s="90"/>
      <c r="E53" s="90"/>
      <c r="F53" s="90"/>
      <c r="G53" s="90"/>
      <c r="H53" s="114"/>
      <c r="I53" s="114"/>
      <c r="J53" s="114"/>
      <c r="K53" s="114"/>
      <c r="L53" s="114"/>
      <c r="M53" s="114"/>
    </row>
    <row r="54" spans="2:13">
      <c r="B54" s="60" t="s">
        <v>810</v>
      </c>
      <c r="C54" s="90" t="s">
        <v>811</v>
      </c>
      <c r="D54" s="90" t="s">
        <v>812</v>
      </c>
      <c r="E54" s="90"/>
      <c r="F54" s="90" t="s">
        <v>782</v>
      </c>
      <c r="G54" s="90" t="s">
        <v>186</v>
      </c>
      <c r="H54" s="114">
        <v>74</v>
      </c>
      <c r="I54" s="114">
        <v>7206</v>
      </c>
      <c r="J54" s="114">
        <v>21.56</v>
      </c>
      <c r="K54" s="114">
        <v>0</v>
      </c>
      <c r="L54" s="114">
        <v>7.0000000000000007E-2</v>
      </c>
      <c r="M54" s="114">
        <v>0.01</v>
      </c>
    </row>
    <row r="55" spans="2:13">
      <c r="B55" s="60" t="s">
        <v>813</v>
      </c>
      <c r="C55" s="90" t="s">
        <v>814</v>
      </c>
      <c r="D55" s="90" t="s">
        <v>812</v>
      </c>
      <c r="E55" s="90"/>
      <c r="F55" s="90" t="s">
        <v>782</v>
      </c>
      <c r="G55" s="90" t="s">
        <v>184</v>
      </c>
      <c r="H55" s="114">
        <v>220</v>
      </c>
      <c r="I55" s="114">
        <v>13977</v>
      </c>
      <c r="J55" s="114">
        <v>118.23</v>
      </c>
      <c r="K55" s="114">
        <v>0</v>
      </c>
      <c r="L55" s="114">
        <v>0.37</v>
      </c>
      <c r="M55" s="114">
        <v>0.06</v>
      </c>
    </row>
    <row r="56" spans="2:13">
      <c r="B56" s="60" t="s">
        <v>815</v>
      </c>
      <c r="C56" s="90" t="s">
        <v>816</v>
      </c>
      <c r="D56" s="90" t="s">
        <v>812</v>
      </c>
      <c r="E56" s="90"/>
      <c r="F56" s="90" t="s">
        <v>782</v>
      </c>
      <c r="G56" s="90" t="s">
        <v>186</v>
      </c>
      <c r="H56" s="114">
        <v>100</v>
      </c>
      <c r="I56" s="114">
        <v>17744</v>
      </c>
      <c r="J56" s="114">
        <v>71.75</v>
      </c>
      <c r="K56" s="114">
        <v>0</v>
      </c>
      <c r="L56" s="114">
        <v>0.23</v>
      </c>
      <c r="M56" s="114">
        <v>0.03</v>
      </c>
    </row>
    <row r="57" spans="2:13">
      <c r="B57" s="60" t="s">
        <v>817</v>
      </c>
      <c r="C57" s="90" t="s">
        <v>818</v>
      </c>
      <c r="D57" s="90" t="s">
        <v>157</v>
      </c>
      <c r="E57" s="90"/>
      <c r="F57" s="90" t="s">
        <v>782</v>
      </c>
      <c r="G57" s="90" t="s">
        <v>191</v>
      </c>
      <c r="H57" s="114">
        <v>276</v>
      </c>
      <c r="I57" s="114">
        <v>1959000</v>
      </c>
      <c r="J57" s="114">
        <v>177.89</v>
      </c>
      <c r="K57" s="114">
        <v>0</v>
      </c>
      <c r="L57" s="114">
        <v>0.56000000000000005</v>
      </c>
      <c r="M57" s="114">
        <v>0.09</v>
      </c>
    </row>
    <row r="58" spans="2:13">
      <c r="B58" s="60" t="s">
        <v>819</v>
      </c>
      <c r="C58" s="90" t="s">
        <v>820</v>
      </c>
      <c r="D58" s="90" t="s">
        <v>812</v>
      </c>
      <c r="E58" s="90"/>
      <c r="F58" s="90" t="s">
        <v>782</v>
      </c>
      <c r="G58" s="90" t="s">
        <v>186</v>
      </c>
      <c r="H58" s="114">
        <v>1507</v>
      </c>
      <c r="I58" s="114">
        <v>10018</v>
      </c>
      <c r="J58" s="114">
        <v>610.5</v>
      </c>
      <c r="K58" s="114">
        <v>0</v>
      </c>
      <c r="L58" s="114">
        <v>1.93</v>
      </c>
      <c r="M58" s="114">
        <v>0.28999999999999998</v>
      </c>
    </row>
    <row r="59" spans="2:13" ht="31.5">
      <c r="B59" s="60" t="s">
        <v>821</v>
      </c>
      <c r="C59" s="90" t="s">
        <v>822</v>
      </c>
      <c r="D59" s="90" t="s">
        <v>543</v>
      </c>
      <c r="E59" s="90"/>
      <c r="F59" s="90" t="s">
        <v>782</v>
      </c>
      <c r="G59" s="90" t="s">
        <v>186</v>
      </c>
      <c r="H59" s="114">
        <v>190</v>
      </c>
      <c r="I59" s="114">
        <v>5154</v>
      </c>
      <c r="J59" s="114">
        <v>39.6</v>
      </c>
      <c r="K59" s="114">
        <v>0</v>
      </c>
      <c r="L59" s="114">
        <v>0.12</v>
      </c>
      <c r="M59" s="114">
        <v>0.02</v>
      </c>
    </row>
    <row r="60" spans="2:13">
      <c r="B60" s="60" t="s">
        <v>823</v>
      </c>
      <c r="C60" s="90" t="s">
        <v>824</v>
      </c>
      <c r="D60" s="90" t="s">
        <v>552</v>
      </c>
      <c r="E60" s="90"/>
      <c r="F60" s="90" t="s">
        <v>782</v>
      </c>
      <c r="G60" s="90" t="s">
        <v>184</v>
      </c>
      <c r="H60" s="114">
        <v>2550</v>
      </c>
      <c r="I60" s="114">
        <v>7983</v>
      </c>
      <c r="J60" s="114">
        <v>782.71</v>
      </c>
      <c r="K60" s="114">
        <v>0</v>
      </c>
      <c r="L60" s="114">
        <v>2.4700000000000002</v>
      </c>
      <c r="M60" s="114">
        <v>0.37</v>
      </c>
    </row>
    <row r="61" spans="2:13">
      <c r="B61" s="60" t="s">
        <v>825</v>
      </c>
      <c r="C61" s="90" t="s">
        <v>826</v>
      </c>
      <c r="D61" s="90" t="s">
        <v>552</v>
      </c>
      <c r="E61" s="90"/>
      <c r="F61" s="90" t="s">
        <v>782</v>
      </c>
      <c r="G61" s="90" t="s">
        <v>184</v>
      </c>
      <c r="H61" s="114">
        <v>4400</v>
      </c>
      <c r="I61" s="114">
        <v>232500</v>
      </c>
      <c r="J61" s="114">
        <v>393.34</v>
      </c>
      <c r="K61" s="114">
        <v>0</v>
      </c>
      <c r="L61" s="114">
        <v>1.24</v>
      </c>
      <c r="M61" s="114">
        <v>0.19</v>
      </c>
    </row>
    <row r="62" spans="2:13">
      <c r="B62" s="60" t="s">
        <v>827</v>
      </c>
      <c r="C62" s="90" t="s">
        <v>828</v>
      </c>
      <c r="D62" s="90" t="s">
        <v>552</v>
      </c>
      <c r="E62" s="90"/>
      <c r="F62" s="90" t="s">
        <v>782</v>
      </c>
      <c r="G62" s="90" t="s">
        <v>184</v>
      </c>
      <c r="H62" s="114">
        <v>650</v>
      </c>
      <c r="I62" s="114">
        <v>11942</v>
      </c>
      <c r="J62" s="114">
        <v>298.45999999999998</v>
      </c>
      <c r="K62" s="114">
        <v>0</v>
      </c>
      <c r="L62" s="114">
        <v>0.94</v>
      </c>
      <c r="M62" s="114">
        <v>0.14000000000000001</v>
      </c>
    </row>
    <row r="63" spans="2:13">
      <c r="B63" s="60" t="s">
        <v>829</v>
      </c>
      <c r="C63" s="90" t="s">
        <v>830</v>
      </c>
      <c r="D63" s="90" t="s">
        <v>552</v>
      </c>
      <c r="E63" s="90"/>
      <c r="F63" s="90" t="s">
        <v>782</v>
      </c>
      <c r="G63" s="90" t="s">
        <v>184</v>
      </c>
      <c r="H63" s="114">
        <v>1735</v>
      </c>
      <c r="I63" s="114">
        <v>689400</v>
      </c>
      <c r="J63" s="114">
        <v>459.9</v>
      </c>
      <c r="K63" s="114">
        <v>0</v>
      </c>
      <c r="L63" s="114">
        <v>1.45</v>
      </c>
      <c r="M63" s="114">
        <v>0.22</v>
      </c>
    </row>
    <row r="64" spans="2:13">
      <c r="B64" s="60" t="s">
        <v>831</v>
      </c>
      <c r="C64" s="90" t="s">
        <v>832</v>
      </c>
      <c r="D64" s="90" t="s">
        <v>552</v>
      </c>
      <c r="E64" s="90"/>
      <c r="F64" s="90" t="s">
        <v>782</v>
      </c>
      <c r="G64" s="90" t="s">
        <v>184</v>
      </c>
      <c r="H64" s="114">
        <v>1200</v>
      </c>
      <c r="I64" s="114">
        <v>6222</v>
      </c>
      <c r="J64" s="114">
        <v>287.08</v>
      </c>
      <c r="K64" s="114">
        <v>0</v>
      </c>
      <c r="L64" s="114">
        <v>0.91</v>
      </c>
      <c r="M64" s="114">
        <v>0.14000000000000001</v>
      </c>
    </row>
    <row r="65" spans="2:13">
      <c r="B65" s="60" t="s">
        <v>833</v>
      </c>
      <c r="C65" s="90" t="s">
        <v>834</v>
      </c>
      <c r="D65" s="90" t="s">
        <v>552</v>
      </c>
      <c r="E65" s="90"/>
      <c r="F65" s="90" t="s">
        <v>782</v>
      </c>
      <c r="G65" s="90" t="s">
        <v>184</v>
      </c>
      <c r="H65" s="114">
        <v>2140</v>
      </c>
      <c r="I65" s="114">
        <v>10626</v>
      </c>
      <c r="J65" s="114">
        <v>874.34</v>
      </c>
      <c r="K65" s="114">
        <v>0</v>
      </c>
      <c r="L65" s="114">
        <v>2.76</v>
      </c>
      <c r="M65" s="114">
        <v>0.42</v>
      </c>
    </row>
    <row r="66" spans="2:13">
      <c r="B66" s="60" t="s">
        <v>835</v>
      </c>
      <c r="C66" s="90" t="s">
        <v>836</v>
      </c>
      <c r="D66" s="90" t="s">
        <v>552</v>
      </c>
      <c r="E66" s="90"/>
      <c r="F66" s="90" t="s">
        <v>782</v>
      </c>
      <c r="G66" s="90" t="s">
        <v>184</v>
      </c>
      <c r="H66" s="114">
        <v>600</v>
      </c>
      <c r="I66" s="114">
        <v>16284</v>
      </c>
      <c r="J66" s="114">
        <v>375.67</v>
      </c>
      <c r="K66" s="114">
        <v>0</v>
      </c>
      <c r="L66" s="114">
        <v>1.19</v>
      </c>
      <c r="M66" s="114">
        <v>0.18</v>
      </c>
    </row>
    <row r="67" spans="2:13">
      <c r="B67" s="60" t="s">
        <v>837</v>
      </c>
      <c r="C67" s="90" t="s">
        <v>838</v>
      </c>
      <c r="D67" s="90" t="s">
        <v>552</v>
      </c>
      <c r="E67" s="90"/>
      <c r="F67" s="90" t="s">
        <v>782</v>
      </c>
      <c r="G67" s="90" t="s">
        <v>184</v>
      </c>
      <c r="H67" s="114">
        <v>1200</v>
      </c>
      <c r="I67" s="114">
        <v>3471</v>
      </c>
      <c r="J67" s="114">
        <v>160.15</v>
      </c>
      <c r="K67" s="114">
        <v>0</v>
      </c>
      <c r="L67" s="114">
        <v>0.51</v>
      </c>
      <c r="M67" s="114">
        <v>0.08</v>
      </c>
    </row>
    <row r="68" spans="2:13">
      <c r="B68" s="60" t="s">
        <v>839</v>
      </c>
      <c r="C68" s="90" t="s">
        <v>840</v>
      </c>
      <c r="D68" s="90" t="s">
        <v>543</v>
      </c>
      <c r="E68" s="90"/>
      <c r="F68" s="90" t="s">
        <v>782</v>
      </c>
      <c r="G68" s="90" t="s">
        <v>186</v>
      </c>
      <c r="H68" s="114">
        <v>270</v>
      </c>
      <c r="I68" s="114">
        <v>19387</v>
      </c>
      <c r="J68" s="114">
        <v>211.67</v>
      </c>
      <c r="K68" s="114">
        <v>0</v>
      </c>
      <c r="L68" s="114">
        <v>0.67</v>
      </c>
      <c r="M68" s="114">
        <v>0.1</v>
      </c>
    </row>
    <row r="69" spans="2:13">
      <c r="B69" s="60" t="s">
        <v>841</v>
      </c>
      <c r="C69" s="90" t="s">
        <v>842</v>
      </c>
      <c r="D69" s="90" t="s">
        <v>552</v>
      </c>
      <c r="E69" s="90"/>
      <c r="F69" s="90" t="s">
        <v>782</v>
      </c>
      <c r="G69" s="90" t="s">
        <v>184</v>
      </c>
      <c r="H69" s="114">
        <v>3374</v>
      </c>
      <c r="I69" s="114">
        <v>3501</v>
      </c>
      <c r="J69" s="114">
        <v>454.19</v>
      </c>
      <c r="K69" s="114">
        <v>0</v>
      </c>
      <c r="L69" s="114">
        <v>1.43</v>
      </c>
      <c r="M69" s="114">
        <v>0.22</v>
      </c>
    </row>
    <row r="70" spans="2:13">
      <c r="B70" s="60" t="s">
        <v>843</v>
      </c>
      <c r="C70" s="90" t="s">
        <v>844</v>
      </c>
      <c r="D70" s="90" t="s">
        <v>156</v>
      </c>
      <c r="E70" s="90"/>
      <c r="F70" s="90" t="s">
        <v>782</v>
      </c>
      <c r="G70" s="90" t="s">
        <v>184</v>
      </c>
      <c r="H70" s="114">
        <v>435</v>
      </c>
      <c r="I70" s="114">
        <v>3732.5</v>
      </c>
      <c r="J70" s="114">
        <v>62.43</v>
      </c>
      <c r="K70" s="114">
        <v>0</v>
      </c>
      <c r="L70" s="114">
        <v>0.2</v>
      </c>
      <c r="M70" s="114">
        <v>0.03</v>
      </c>
    </row>
    <row r="71" spans="2:13" ht="31.5">
      <c r="B71" s="60" t="s">
        <v>845</v>
      </c>
      <c r="C71" s="90" t="s">
        <v>846</v>
      </c>
      <c r="D71" s="90" t="s">
        <v>552</v>
      </c>
      <c r="E71" s="90"/>
      <c r="F71" s="90" t="s">
        <v>782</v>
      </c>
      <c r="G71" s="90" t="s">
        <v>184</v>
      </c>
      <c r="H71" s="114">
        <v>1037</v>
      </c>
      <c r="I71" s="114">
        <v>10885</v>
      </c>
      <c r="J71" s="114">
        <v>434.01</v>
      </c>
      <c r="K71" s="114">
        <v>0</v>
      </c>
      <c r="L71" s="114">
        <v>1.37</v>
      </c>
      <c r="M71" s="114">
        <v>0.21</v>
      </c>
    </row>
    <row r="72" spans="2:13" ht="31.5">
      <c r="B72" s="60" t="s">
        <v>847</v>
      </c>
      <c r="C72" s="90" t="s">
        <v>848</v>
      </c>
      <c r="D72" s="90" t="s">
        <v>156</v>
      </c>
      <c r="E72" s="90"/>
      <c r="F72" s="90" t="s">
        <v>782</v>
      </c>
      <c r="G72" s="90" t="s">
        <v>187</v>
      </c>
      <c r="H72" s="114">
        <v>4900</v>
      </c>
      <c r="I72" s="114">
        <v>701.2</v>
      </c>
      <c r="J72" s="114">
        <v>162.35</v>
      </c>
      <c r="K72" s="114">
        <v>0</v>
      </c>
      <c r="L72" s="114">
        <v>0.51</v>
      </c>
      <c r="M72" s="114">
        <v>0.08</v>
      </c>
    </row>
    <row r="73" spans="2:13">
      <c r="B73" s="60" t="s">
        <v>849</v>
      </c>
      <c r="C73" s="90" t="s">
        <v>850</v>
      </c>
      <c r="D73" s="90" t="s">
        <v>552</v>
      </c>
      <c r="E73" s="90"/>
      <c r="F73" s="90" t="s">
        <v>782</v>
      </c>
      <c r="G73" s="90" t="s">
        <v>184</v>
      </c>
      <c r="H73" s="114">
        <v>3105</v>
      </c>
      <c r="I73" s="114">
        <v>9930</v>
      </c>
      <c r="J73" s="114">
        <v>1185.52</v>
      </c>
      <c r="K73" s="114">
        <v>0</v>
      </c>
      <c r="L73" s="114">
        <v>3.74</v>
      </c>
      <c r="M73" s="114">
        <v>0.56999999999999995</v>
      </c>
    </row>
    <row r="74" spans="2:13">
      <c r="B74" s="60" t="s">
        <v>851</v>
      </c>
      <c r="C74" s="90" t="s">
        <v>852</v>
      </c>
      <c r="D74" s="90" t="s">
        <v>552</v>
      </c>
      <c r="E74" s="90"/>
      <c r="F74" s="90" t="s">
        <v>782</v>
      </c>
      <c r="G74" s="90" t="s">
        <v>184</v>
      </c>
      <c r="H74" s="114">
        <v>600</v>
      </c>
      <c r="I74" s="114">
        <v>1331500</v>
      </c>
      <c r="J74" s="114">
        <v>307.18</v>
      </c>
      <c r="K74" s="114">
        <v>0</v>
      </c>
      <c r="L74" s="114">
        <v>0.97</v>
      </c>
      <c r="M74" s="114">
        <v>0.15</v>
      </c>
    </row>
    <row r="75" spans="2:13">
      <c r="B75" s="60" t="s">
        <v>853</v>
      </c>
      <c r="C75" s="90" t="s">
        <v>854</v>
      </c>
      <c r="D75" s="90" t="s">
        <v>700</v>
      </c>
      <c r="E75" s="90"/>
      <c r="F75" s="90" t="s">
        <v>782</v>
      </c>
      <c r="G75" s="90" t="s">
        <v>184</v>
      </c>
      <c r="H75" s="114">
        <v>3080</v>
      </c>
      <c r="I75" s="114">
        <v>3473</v>
      </c>
      <c r="J75" s="114">
        <v>411.29</v>
      </c>
      <c r="K75" s="114">
        <v>0</v>
      </c>
      <c r="L75" s="114">
        <v>1.3</v>
      </c>
      <c r="M75" s="114">
        <v>0.2</v>
      </c>
    </row>
    <row r="76" spans="2:13">
      <c r="B76" s="60" t="s">
        <v>855</v>
      </c>
      <c r="C76" s="90" t="s">
        <v>856</v>
      </c>
      <c r="D76" s="90" t="s">
        <v>812</v>
      </c>
      <c r="E76" s="90"/>
      <c r="F76" s="90" t="s">
        <v>782</v>
      </c>
      <c r="G76" s="90" t="s">
        <v>186</v>
      </c>
      <c r="H76" s="114">
        <v>2100</v>
      </c>
      <c r="I76" s="114">
        <v>3688</v>
      </c>
      <c r="J76" s="114">
        <v>313.18</v>
      </c>
      <c r="K76" s="114">
        <v>0</v>
      </c>
      <c r="L76" s="114">
        <v>0.99</v>
      </c>
      <c r="M76" s="114">
        <v>0.15</v>
      </c>
    </row>
    <row r="77" spans="2:13">
      <c r="B77" s="60" t="s">
        <v>857</v>
      </c>
      <c r="C77" s="90" t="s">
        <v>858</v>
      </c>
      <c r="D77" s="90" t="s">
        <v>812</v>
      </c>
      <c r="E77" s="90"/>
      <c r="F77" s="90" t="s">
        <v>782</v>
      </c>
      <c r="G77" s="90" t="s">
        <v>186</v>
      </c>
      <c r="H77" s="114">
        <v>1000</v>
      </c>
      <c r="I77" s="114">
        <v>7950</v>
      </c>
      <c r="J77" s="114">
        <v>321.48</v>
      </c>
      <c r="K77" s="114">
        <v>0</v>
      </c>
      <c r="L77" s="114">
        <v>1.01</v>
      </c>
      <c r="M77" s="114">
        <v>0.15</v>
      </c>
    </row>
    <row r="78" spans="2:13" ht="31.5">
      <c r="B78" s="60" t="s">
        <v>859</v>
      </c>
      <c r="C78" s="90" t="s">
        <v>860</v>
      </c>
      <c r="D78" s="90" t="s">
        <v>812</v>
      </c>
      <c r="E78" s="90"/>
      <c r="F78" s="90" t="s">
        <v>782</v>
      </c>
      <c r="G78" s="90" t="s">
        <v>186</v>
      </c>
      <c r="H78" s="114">
        <v>2600</v>
      </c>
      <c r="I78" s="114">
        <v>4016</v>
      </c>
      <c r="J78" s="114">
        <v>422.24</v>
      </c>
      <c r="K78" s="114">
        <v>0</v>
      </c>
      <c r="L78" s="114">
        <v>1.33</v>
      </c>
      <c r="M78" s="114">
        <v>0.2</v>
      </c>
    </row>
    <row r="79" spans="2:13">
      <c r="B79" s="60" t="s">
        <v>861</v>
      </c>
      <c r="C79" s="90" t="s">
        <v>862</v>
      </c>
      <c r="D79" s="90" t="s">
        <v>28</v>
      </c>
      <c r="E79" s="90"/>
      <c r="F79" s="90" t="s">
        <v>782</v>
      </c>
      <c r="G79" s="90" t="s">
        <v>184</v>
      </c>
      <c r="H79" s="114">
        <v>600</v>
      </c>
      <c r="I79" s="114">
        <v>26538</v>
      </c>
      <c r="J79" s="114">
        <v>612.23</v>
      </c>
      <c r="K79" s="114">
        <v>0</v>
      </c>
      <c r="L79" s="114">
        <v>1.93</v>
      </c>
      <c r="M79" s="114">
        <v>0.28999999999999998</v>
      </c>
    </row>
    <row r="80" spans="2:13">
      <c r="B80" s="60" t="s">
        <v>863</v>
      </c>
      <c r="C80" s="90" t="s">
        <v>864</v>
      </c>
      <c r="D80" s="90" t="s">
        <v>157</v>
      </c>
      <c r="E80" s="90"/>
      <c r="F80" s="90" t="s">
        <v>782</v>
      </c>
      <c r="G80" s="90" t="s">
        <v>191</v>
      </c>
      <c r="H80" s="114">
        <v>60900</v>
      </c>
      <c r="I80" s="114">
        <v>19300</v>
      </c>
      <c r="J80" s="114">
        <v>386.7</v>
      </c>
      <c r="K80" s="114">
        <v>0</v>
      </c>
      <c r="L80" s="114">
        <v>1.22</v>
      </c>
      <c r="M80" s="114">
        <v>0.19</v>
      </c>
    </row>
    <row r="81" spans="2:13">
      <c r="B81" s="60" t="s">
        <v>865</v>
      </c>
      <c r="C81" s="90" t="s">
        <v>866</v>
      </c>
      <c r="D81" s="90" t="s">
        <v>700</v>
      </c>
      <c r="E81" s="90"/>
      <c r="F81" s="90" t="s">
        <v>782</v>
      </c>
      <c r="G81" s="90" t="s">
        <v>184</v>
      </c>
      <c r="H81" s="114">
        <v>1705</v>
      </c>
      <c r="I81" s="114">
        <v>1184800</v>
      </c>
      <c r="J81" s="114">
        <v>776.72</v>
      </c>
      <c r="K81" s="114">
        <v>0</v>
      </c>
      <c r="L81" s="114">
        <v>2.4500000000000002</v>
      </c>
      <c r="M81" s="114">
        <v>0.37</v>
      </c>
    </row>
    <row r="82" spans="2:13">
      <c r="B82" s="60" t="s">
        <v>867</v>
      </c>
      <c r="C82" s="90" t="s">
        <v>868</v>
      </c>
      <c r="D82" s="90" t="s">
        <v>552</v>
      </c>
      <c r="E82" s="90"/>
      <c r="F82" s="90" t="s">
        <v>782</v>
      </c>
      <c r="G82" s="90" t="s">
        <v>184</v>
      </c>
      <c r="H82" s="114">
        <v>4574</v>
      </c>
      <c r="I82" s="114">
        <v>753200</v>
      </c>
      <c r="J82" s="114">
        <v>1324.66</v>
      </c>
      <c r="K82" s="114">
        <v>0</v>
      </c>
      <c r="L82" s="114">
        <v>4.18</v>
      </c>
      <c r="M82" s="114">
        <v>0.63</v>
      </c>
    </row>
    <row r="83" spans="2:13">
      <c r="B83" s="60" t="s">
        <v>869</v>
      </c>
      <c r="C83" s="90" t="s">
        <v>870</v>
      </c>
      <c r="D83" s="90" t="s">
        <v>552</v>
      </c>
      <c r="E83" s="90"/>
      <c r="F83" s="90" t="s">
        <v>782</v>
      </c>
      <c r="G83" s="90" t="s">
        <v>184</v>
      </c>
      <c r="H83" s="114">
        <v>1986.5</v>
      </c>
      <c r="I83" s="114">
        <v>3385</v>
      </c>
      <c r="J83" s="114">
        <v>258.55</v>
      </c>
      <c r="K83" s="114">
        <v>0</v>
      </c>
      <c r="L83" s="114">
        <v>0.82</v>
      </c>
      <c r="M83" s="114">
        <v>0.12</v>
      </c>
    </row>
    <row r="84" spans="2:13">
      <c r="B84" s="60" t="s">
        <v>871</v>
      </c>
      <c r="C84" s="90" t="s">
        <v>872</v>
      </c>
      <c r="D84" s="90" t="s">
        <v>552</v>
      </c>
      <c r="E84" s="90"/>
      <c r="F84" s="90" t="s">
        <v>782</v>
      </c>
      <c r="G84" s="90" t="s">
        <v>184</v>
      </c>
      <c r="H84" s="114">
        <v>1900</v>
      </c>
      <c r="I84" s="114">
        <v>3909</v>
      </c>
      <c r="J84" s="114">
        <v>285.57</v>
      </c>
      <c r="K84" s="114">
        <v>0</v>
      </c>
      <c r="L84" s="114">
        <v>0.9</v>
      </c>
      <c r="M84" s="114">
        <v>0.14000000000000001</v>
      </c>
    </row>
    <row r="85" spans="2:13">
      <c r="B85" s="60" t="s">
        <v>873</v>
      </c>
      <c r="C85" s="90" t="s">
        <v>874</v>
      </c>
      <c r="D85" s="90" t="s">
        <v>552</v>
      </c>
      <c r="E85" s="90"/>
      <c r="F85" s="90" t="s">
        <v>782</v>
      </c>
      <c r="G85" s="90" t="s">
        <v>184</v>
      </c>
      <c r="H85" s="114">
        <v>1000</v>
      </c>
      <c r="I85" s="114">
        <v>4407</v>
      </c>
      <c r="J85" s="114">
        <v>169.45</v>
      </c>
      <c r="K85" s="114">
        <v>0</v>
      </c>
      <c r="L85" s="114">
        <v>0.53</v>
      </c>
      <c r="M85" s="114">
        <v>0.08</v>
      </c>
    </row>
    <row r="86" spans="2:13">
      <c r="B86" s="60" t="s">
        <v>875</v>
      </c>
      <c r="C86" s="90" t="s">
        <v>876</v>
      </c>
      <c r="D86" s="90" t="s">
        <v>552</v>
      </c>
      <c r="E86" s="90"/>
      <c r="F86" s="90" t="s">
        <v>782</v>
      </c>
      <c r="G86" s="90" t="s">
        <v>184</v>
      </c>
      <c r="H86" s="114">
        <v>2100</v>
      </c>
      <c r="I86" s="114">
        <v>4142</v>
      </c>
      <c r="J86" s="114">
        <v>334.45</v>
      </c>
      <c r="K86" s="114">
        <v>0</v>
      </c>
      <c r="L86" s="114">
        <v>1.06</v>
      </c>
      <c r="M86" s="114">
        <v>0.16</v>
      </c>
    </row>
    <row r="87" spans="2:13">
      <c r="B87" s="60" t="s">
        <v>877</v>
      </c>
      <c r="C87" s="90" t="s">
        <v>878</v>
      </c>
      <c r="D87" s="90" t="s">
        <v>552</v>
      </c>
      <c r="E87" s="90"/>
      <c r="F87" s="90" t="s">
        <v>782</v>
      </c>
      <c r="G87" s="90" t="s">
        <v>184</v>
      </c>
      <c r="H87" s="114">
        <v>1600</v>
      </c>
      <c r="I87" s="114">
        <v>5251</v>
      </c>
      <c r="J87" s="114">
        <v>323.04000000000002</v>
      </c>
      <c r="K87" s="114">
        <v>0</v>
      </c>
      <c r="L87" s="114">
        <v>1.02</v>
      </c>
      <c r="M87" s="114">
        <v>0.15</v>
      </c>
    </row>
    <row r="88" spans="2:13">
      <c r="B88" s="60" t="s">
        <v>879</v>
      </c>
      <c r="C88" s="90" t="s">
        <v>880</v>
      </c>
      <c r="D88" s="90" t="s">
        <v>552</v>
      </c>
      <c r="E88" s="90"/>
      <c r="F88" s="90" t="s">
        <v>782</v>
      </c>
      <c r="G88" s="90" t="s">
        <v>184</v>
      </c>
      <c r="H88" s="114">
        <v>4600</v>
      </c>
      <c r="I88" s="114">
        <v>2122</v>
      </c>
      <c r="J88" s="114">
        <v>375.32</v>
      </c>
      <c r="K88" s="114">
        <v>0</v>
      </c>
      <c r="L88" s="114">
        <v>1.18</v>
      </c>
      <c r="M88" s="114">
        <v>0.18</v>
      </c>
    </row>
    <row r="89" spans="2:13">
      <c r="B89" s="60" t="s">
        <v>881</v>
      </c>
      <c r="C89" s="90" t="s">
        <v>882</v>
      </c>
      <c r="D89" s="90" t="s">
        <v>552</v>
      </c>
      <c r="E89" s="90"/>
      <c r="F89" s="90" t="s">
        <v>782</v>
      </c>
      <c r="G89" s="90" t="s">
        <v>184</v>
      </c>
      <c r="H89" s="114">
        <v>1869</v>
      </c>
      <c r="I89" s="114">
        <v>20531</v>
      </c>
      <c r="J89" s="114">
        <v>1475.42</v>
      </c>
      <c r="K89" s="114">
        <v>0</v>
      </c>
      <c r="L89" s="114">
        <v>4.66</v>
      </c>
      <c r="M89" s="114">
        <v>0.71</v>
      </c>
    </row>
    <row r="90" spans="2:13">
      <c r="B90" s="60" t="s">
        <v>883</v>
      </c>
      <c r="C90" s="90" t="s">
        <v>884</v>
      </c>
      <c r="D90" s="90"/>
      <c r="E90" s="90"/>
      <c r="F90" s="90" t="s">
        <v>782</v>
      </c>
      <c r="G90" s="90" t="s">
        <v>184</v>
      </c>
      <c r="H90" s="114">
        <v>600</v>
      </c>
      <c r="I90" s="114">
        <v>357800</v>
      </c>
      <c r="J90" s="114">
        <v>82.54</v>
      </c>
      <c r="K90" s="114">
        <v>0</v>
      </c>
      <c r="L90" s="114">
        <v>0.26</v>
      </c>
      <c r="M90" s="114">
        <v>0.04</v>
      </c>
    </row>
    <row r="91" spans="2:13">
      <c r="B91" s="60" t="s">
        <v>885</v>
      </c>
      <c r="C91" s="90" t="s">
        <v>886</v>
      </c>
      <c r="D91" s="90" t="s">
        <v>552</v>
      </c>
      <c r="E91" s="90"/>
      <c r="F91" s="90" t="s">
        <v>782</v>
      </c>
      <c r="G91" s="90" t="s">
        <v>184</v>
      </c>
      <c r="H91" s="114">
        <v>260</v>
      </c>
      <c r="I91" s="114">
        <v>4954</v>
      </c>
      <c r="J91" s="114">
        <v>49.53</v>
      </c>
      <c r="K91" s="114">
        <v>0</v>
      </c>
      <c r="L91" s="114">
        <v>0.16</v>
      </c>
      <c r="M91" s="114">
        <v>0.02</v>
      </c>
    </row>
    <row r="92" spans="2:13" ht="31.5">
      <c r="B92" s="60" t="s">
        <v>887</v>
      </c>
      <c r="C92" s="90" t="s">
        <v>888</v>
      </c>
      <c r="D92" s="90" t="s">
        <v>812</v>
      </c>
      <c r="E92" s="90"/>
      <c r="F92" s="90" t="s">
        <v>782</v>
      </c>
      <c r="G92" s="90" t="s">
        <v>186</v>
      </c>
      <c r="H92" s="114">
        <v>774</v>
      </c>
      <c r="I92" s="114">
        <v>21201</v>
      </c>
      <c r="J92" s="114">
        <v>663.57</v>
      </c>
      <c r="K92" s="114">
        <v>0</v>
      </c>
      <c r="L92" s="114">
        <v>2.09</v>
      </c>
      <c r="M92" s="114">
        <v>0.32</v>
      </c>
    </row>
    <row r="93" spans="2:13">
      <c r="B93" s="60" t="s">
        <v>889</v>
      </c>
      <c r="C93" s="90" t="s">
        <v>890</v>
      </c>
      <c r="D93" s="90" t="s">
        <v>552</v>
      </c>
      <c r="E93" s="90"/>
      <c r="F93" s="90" t="s">
        <v>782</v>
      </c>
      <c r="G93" s="90" t="s">
        <v>184</v>
      </c>
      <c r="H93" s="114">
        <v>2800</v>
      </c>
      <c r="I93" s="114">
        <v>2748</v>
      </c>
      <c r="J93" s="114">
        <v>295.85000000000002</v>
      </c>
      <c r="K93" s="114">
        <v>0</v>
      </c>
      <c r="L93" s="114">
        <v>0.93</v>
      </c>
      <c r="M93" s="114">
        <v>0.14000000000000001</v>
      </c>
    </row>
    <row r="94" spans="2:13" ht="31.5">
      <c r="B94" s="60" t="s">
        <v>891</v>
      </c>
      <c r="C94" s="90" t="s">
        <v>892</v>
      </c>
      <c r="D94" s="90" t="s">
        <v>700</v>
      </c>
      <c r="E94" s="90"/>
      <c r="F94" s="90" t="s">
        <v>782</v>
      </c>
      <c r="G94" s="90" t="s">
        <v>184</v>
      </c>
      <c r="H94" s="114">
        <v>375</v>
      </c>
      <c r="I94" s="114">
        <v>5917</v>
      </c>
      <c r="J94" s="114">
        <v>85.32</v>
      </c>
      <c r="K94" s="114">
        <v>0</v>
      </c>
      <c r="L94" s="114">
        <v>0.27</v>
      </c>
      <c r="M94" s="114">
        <v>0.04</v>
      </c>
    </row>
    <row r="95" spans="2:13">
      <c r="B95" s="57" t="s">
        <v>92</v>
      </c>
      <c r="C95" s="88"/>
      <c r="D95" s="88"/>
      <c r="E95" s="88"/>
      <c r="F95" s="88"/>
      <c r="G95" s="88"/>
      <c r="H95" s="91">
        <v>4877</v>
      </c>
      <c r="I95" s="91"/>
      <c r="J95" s="91">
        <v>1550.87</v>
      </c>
      <c r="K95" s="91"/>
      <c r="L95" s="91"/>
      <c r="M95" s="91">
        <v>0.74</v>
      </c>
    </row>
    <row r="96" spans="2:13">
      <c r="B96" s="60" t="s">
        <v>266</v>
      </c>
      <c r="C96" s="90"/>
      <c r="D96" s="90"/>
      <c r="E96" s="90"/>
      <c r="F96" s="90"/>
      <c r="G96" s="90"/>
      <c r="H96" s="114"/>
      <c r="I96" s="114"/>
      <c r="J96" s="114"/>
      <c r="K96" s="114"/>
      <c r="L96" s="114"/>
      <c r="M96" s="114"/>
    </row>
    <row r="97" spans="2:13">
      <c r="B97" s="60" t="s">
        <v>893</v>
      </c>
      <c r="C97" s="90" t="s">
        <v>894</v>
      </c>
      <c r="D97" s="90" t="s">
        <v>156</v>
      </c>
      <c r="E97" s="90"/>
      <c r="F97" s="90" t="s">
        <v>803</v>
      </c>
      <c r="G97" s="90" t="s">
        <v>186</v>
      </c>
      <c r="H97" s="114">
        <v>144</v>
      </c>
      <c r="I97" s="114">
        <v>10640</v>
      </c>
      <c r="J97" s="114">
        <v>61.96</v>
      </c>
      <c r="K97" s="114">
        <v>0</v>
      </c>
      <c r="L97" s="114">
        <v>0.2</v>
      </c>
      <c r="M97" s="114">
        <v>0.03</v>
      </c>
    </row>
    <row r="98" spans="2:13">
      <c r="B98" s="60" t="s">
        <v>895</v>
      </c>
      <c r="C98" s="90" t="s">
        <v>896</v>
      </c>
      <c r="D98" s="90" t="s">
        <v>156</v>
      </c>
      <c r="E98" s="90"/>
      <c r="F98" s="90" t="s">
        <v>803</v>
      </c>
      <c r="G98" s="90" t="s">
        <v>184</v>
      </c>
      <c r="H98" s="114">
        <v>1642</v>
      </c>
      <c r="I98" s="114">
        <v>11292</v>
      </c>
      <c r="J98" s="114">
        <v>712.92</v>
      </c>
      <c r="K98" s="114">
        <v>0</v>
      </c>
      <c r="L98" s="114">
        <v>2.25</v>
      </c>
      <c r="M98" s="114">
        <v>0.34</v>
      </c>
    </row>
    <row r="99" spans="2:13" ht="31.5">
      <c r="B99" s="60" t="s">
        <v>897</v>
      </c>
      <c r="C99" s="90" t="s">
        <v>898</v>
      </c>
      <c r="D99" s="90" t="s">
        <v>156</v>
      </c>
      <c r="E99" s="90"/>
      <c r="F99" s="90" t="s">
        <v>803</v>
      </c>
      <c r="G99" s="90" t="s">
        <v>184</v>
      </c>
      <c r="H99" s="114">
        <v>401</v>
      </c>
      <c r="I99" s="114">
        <v>10399</v>
      </c>
      <c r="J99" s="114">
        <v>160.34</v>
      </c>
      <c r="K99" s="114">
        <v>0</v>
      </c>
      <c r="L99" s="114">
        <v>0.51</v>
      </c>
      <c r="M99" s="114">
        <v>0.08</v>
      </c>
    </row>
    <row r="100" spans="2:13">
      <c r="B100" s="60" t="s">
        <v>899</v>
      </c>
      <c r="C100" s="90" t="s">
        <v>900</v>
      </c>
      <c r="D100" s="90" t="s">
        <v>552</v>
      </c>
      <c r="E100" s="90"/>
      <c r="F100" s="90" t="s">
        <v>803</v>
      </c>
      <c r="G100" s="90" t="s">
        <v>184</v>
      </c>
      <c r="H100" s="114">
        <v>593</v>
      </c>
      <c r="I100" s="114">
        <v>2336</v>
      </c>
      <c r="J100" s="114">
        <v>53.26</v>
      </c>
      <c r="K100" s="114">
        <v>0</v>
      </c>
      <c r="L100" s="114">
        <v>0.17</v>
      </c>
      <c r="M100" s="114">
        <v>0.03</v>
      </c>
    </row>
    <row r="101" spans="2:13">
      <c r="B101" s="60" t="s">
        <v>901</v>
      </c>
      <c r="C101" s="90" t="s">
        <v>902</v>
      </c>
      <c r="D101" s="90" t="s">
        <v>156</v>
      </c>
      <c r="E101" s="90"/>
      <c r="F101" s="90" t="s">
        <v>803</v>
      </c>
      <c r="G101" s="90" t="s">
        <v>184</v>
      </c>
      <c r="H101" s="114">
        <v>2097</v>
      </c>
      <c r="I101" s="114">
        <v>6975</v>
      </c>
      <c r="J101" s="114">
        <v>562.39</v>
      </c>
      <c r="K101" s="114">
        <v>0</v>
      </c>
      <c r="L101" s="114">
        <v>1.77</v>
      </c>
      <c r="M101" s="114">
        <v>0.27</v>
      </c>
    </row>
    <row r="102" spans="2:13">
      <c r="B102" s="57" t="s">
        <v>76</v>
      </c>
      <c r="C102" s="88"/>
      <c r="D102" s="88"/>
      <c r="E102" s="88"/>
      <c r="F102" s="88"/>
      <c r="G102" s="88"/>
      <c r="H102" s="91">
        <v>2000</v>
      </c>
      <c r="I102" s="91"/>
      <c r="J102" s="91">
        <v>770.15</v>
      </c>
      <c r="K102" s="91"/>
      <c r="L102" s="91"/>
      <c r="M102" s="91">
        <v>0.37</v>
      </c>
    </row>
    <row r="103" spans="2:13">
      <c r="B103" s="60" t="s">
        <v>266</v>
      </c>
      <c r="C103" s="90"/>
      <c r="D103" s="90"/>
      <c r="E103" s="90"/>
      <c r="F103" s="90"/>
      <c r="G103" s="90"/>
      <c r="H103" s="114"/>
      <c r="I103" s="114"/>
      <c r="J103" s="114"/>
      <c r="K103" s="114"/>
      <c r="L103" s="114"/>
      <c r="M103" s="114"/>
    </row>
    <row r="104" spans="2:13">
      <c r="B104" s="60" t="s">
        <v>903</v>
      </c>
      <c r="C104" s="90" t="s">
        <v>904</v>
      </c>
      <c r="D104" s="90" t="s">
        <v>28</v>
      </c>
      <c r="E104" s="90"/>
      <c r="F104" s="90" t="s">
        <v>28</v>
      </c>
      <c r="G104" s="90" t="s">
        <v>184</v>
      </c>
      <c r="H104" s="114">
        <v>2000</v>
      </c>
      <c r="I104" s="114">
        <v>10015</v>
      </c>
      <c r="J104" s="114">
        <v>770.15</v>
      </c>
      <c r="K104" s="114">
        <v>0</v>
      </c>
      <c r="L104" s="114">
        <v>2.4300000000000002</v>
      </c>
      <c r="M104" s="114">
        <v>0.37</v>
      </c>
    </row>
    <row r="105" spans="2:13">
      <c r="B105" s="57" t="s">
        <v>90</v>
      </c>
      <c r="C105" s="88"/>
      <c r="D105" s="88"/>
      <c r="E105" s="88"/>
      <c r="F105" s="88"/>
      <c r="G105" s="88"/>
      <c r="H105" s="91"/>
      <c r="I105" s="91"/>
      <c r="J105" s="91"/>
      <c r="K105" s="91"/>
      <c r="L105" s="91"/>
      <c r="M105" s="91"/>
    </row>
    <row r="106" spans="2:13">
      <c r="B106" s="113" t="s">
        <v>266</v>
      </c>
      <c r="C106" s="90"/>
      <c r="D106" s="90"/>
      <c r="E106" s="90"/>
      <c r="F106" s="90"/>
      <c r="G106" s="90"/>
      <c r="H106" s="114"/>
      <c r="I106" s="114"/>
      <c r="J106" s="114"/>
      <c r="K106" s="114"/>
      <c r="L106" s="114"/>
      <c r="M106" s="114"/>
    </row>
    <row r="107" spans="2:13">
      <c r="B107" s="6" t="s">
        <v>52</v>
      </c>
      <c r="D107" s="1"/>
      <c r="E107" s="1"/>
      <c r="F107" s="1"/>
      <c r="G107" s="1"/>
    </row>
    <row r="108" spans="2:13">
      <c r="B108" s="6" t="s">
        <v>145</v>
      </c>
      <c r="D108" s="1"/>
      <c r="E108" s="1"/>
      <c r="F108" s="1"/>
      <c r="G108" s="1"/>
    </row>
    <row r="109" spans="2:13">
      <c r="D109" s="1"/>
      <c r="E109" s="1"/>
      <c r="F109" s="1"/>
      <c r="G109" s="1"/>
    </row>
    <row r="110" spans="2:13">
      <c r="D110" s="1"/>
      <c r="E110" s="1"/>
      <c r="F110" s="1"/>
      <c r="G110" s="1"/>
    </row>
    <row r="111" spans="2:13">
      <c r="D111" s="1"/>
      <c r="E111" s="1"/>
      <c r="F111" s="1"/>
      <c r="G111" s="1"/>
    </row>
    <row r="112" spans="2:13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G50" sqref="G50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16.42578125" style="2" bestFit="1" customWidth="1"/>
    <col min="4" max="4" width="10.5703125" style="2" bestFit="1" customWidth="1"/>
    <col min="5" max="5" width="6.28515625" style="2" customWidth="1"/>
    <col min="6" max="6" width="12.85546875" style="1" bestFit="1" customWidth="1"/>
    <col min="7" max="7" width="5.5703125" style="1" customWidth="1"/>
    <col min="8" max="8" width="8.7109375" style="1" bestFit="1" customWidth="1"/>
    <col min="9" max="9" width="12.85546875" style="1" bestFit="1" customWidth="1"/>
    <col min="10" max="11" width="14.5703125" style="1" bestFit="1" customWidth="1"/>
    <col min="12" max="12" width="13.1406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277</v>
      </c>
    </row>
    <row r="2" spans="2:65">
      <c r="B2" s="82" t="s">
        <v>278</v>
      </c>
    </row>
    <row r="3" spans="2:65">
      <c r="B3" s="82" t="s">
        <v>279</v>
      </c>
    </row>
    <row r="4" spans="2:65">
      <c r="B4" s="82" t="s">
        <v>280</v>
      </c>
    </row>
    <row r="6" spans="2:65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5" ht="26.25" customHeight="1">
      <c r="B7" s="160" t="s">
        <v>123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BM7" s="3"/>
    </row>
    <row r="8" spans="2:65" s="3" customFormat="1" ht="47.25">
      <c r="B8" s="20" t="s">
        <v>148</v>
      </c>
      <c r="C8" s="25" t="s">
        <v>50</v>
      </c>
      <c r="D8" s="77" t="s">
        <v>153</v>
      </c>
      <c r="E8" s="47" t="s">
        <v>150</v>
      </c>
      <c r="F8" s="79" t="s">
        <v>84</v>
      </c>
      <c r="G8" s="25" t="s">
        <v>15</v>
      </c>
      <c r="H8" s="25" t="s">
        <v>85</v>
      </c>
      <c r="I8" s="25" t="s">
        <v>133</v>
      </c>
      <c r="J8" s="25" t="s">
        <v>0</v>
      </c>
      <c r="K8" s="25" t="s">
        <v>137</v>
      </c>
      <c r="L8" s="25" t="s">
        <v>78</v>
      </c>
      <c r="M8" s="25" t="s">
        <v>72</v>
      </c>
      <c r="N8" s="47" t="s">
        <v>193</v>
      </c>
      <c r="O8" s="26" t="s">
        <v>195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4</v>
      </c>
      <c r="G10" s="61" t="s">
        <v>5</v>
      </c>
      <c r="H10" s="61" t="s">
        <v>6</v>
      </c>
      <c r="I10" s="61" t="s">
        <v>7</v>
      </c>
      <c r="J10" s="61" t="s">
        <v>8</v>
      </c>
      <c r="K10" s="61" t="s">
        <v>9</v>
      </c>
      <c r="L10" s="61" t="s">
        <v>10</v>
      </c>
      <c r="M10" s="61" t="s">
        <v>11</v>
      </c>
      <c r="N10" s="63" t="s">
        <v>12</v>
      </c>
      <c r="O10" s="63" t="s">
        <v>13</v>
      </c>
      <c r="P10" s="5"/>
      <c r="BG10" s="1"/>
      <c r="BH10" s="3"/>
      <c r="BI10" s="1"/>
    </row>
    <row r="11" spans="2:65" s="4" customFormat="1" ht="18" customHeight="1">
      <c r="B11" s="56" t="s">
        <v>34</v>
      </c>
      <c r="C11" s="85"/>
      <c r="D11" s="85"/>
      <c r="E11" s="85"/>
      <c r="F11" s="85"/>
      <c r="G11" s="85"/>
      <c r="H11" s="85"/>
      <c r="I11" s="85"/>
      <c r="J11" s="84">
        <v>167259.67000000001</v>
      </c>
      <c r="K11" s="84"/>
      <c r="L11" s="84">
        <v>11350.52</v>
      </c>
      <c r="M11" s="84"/>
      <c r="N11" s="84"/>
      <c r="O11" s="84">
        <v>5.44</v>
      </c>
      <c r="P11" s="5"/>
      <c r="BG11" s="1"/>
      <c r="BH11" s="3"/>
      <c r="BI11" s="1"/>
      <c r="BM11" s="1"/>
    </row>
    <row r="12" spans="2:65" customFormat="1" ht="18" customHeight="1">
      <c r="B12" s="59" t="s">
        <v>905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2:65" customFormat="1" ht="15.75">
      <c r="B13" s="66" t="s">
        <v>266</v>
      </c>
      <c r="C13" s="90"/>
      <c r="D13" s="90"/>
      <c r="E13" s="90"/>
      <c r="F13" s="90"/>
      <c r="G13" s="90"/>
      <c r="H13" s="90"/>
      <c r="I13" s="90"/>
      <c r="J13" s="114"/>
      <c r="K13" s="114"/>
      <c r="L13" s="114"/>
      <c r="M13" s="114"/>
      <c r="N13" s="114"/>
      <c r="O13" s="114"/>
    </row>
    <row r="14" spans="2:65" customFormat="1" ht="31.5">
      <c r="B14" s="59" t="s">
        <v>906</v>
      </c>
      <c r="C14" s="88"/>
      <c r="D14" s="88"/>
      <c r="E14" s="88"/>
      <c r="F14" s="88"/>
      <c r="G14" s="88"/>
      <c r="H14" s="88"/>
      <c r="I14" s="88"/>
      <c r="J14" s="91">
        <v>167259.67000000001</v>
      </c>
      <c r="K14" s="91"/>
      <c r="L14" s="91">
        <v>11350.52</v>
      </c>
      <c r="M14" s="91"/>
      <c r="N14" s="91"/>
      <c r="O14" s="91">
        <v>5.44</v>
      </c>
    </row>
    <row r="15" spans="2:65" customFormat="1" ht="15.75">
      <c r="B15" s="66" t="s">
        <v>266</v>
      </c>
      <c r="C15" s="90"/>
      <c r="D15" s="90"/>
      <c r="E15" s="90"/>
      <c r="F15" s="90"/>
      <c r="G15" s="90"/>
      <c r="H15" s="90"/>
      <c r="I15" s="90"/>
      <c r="J15" s="114"/>
      <c r="K15" s="114"/>
      <c r="L15" s="114"/>
      <c r="M15" s="114"/>
      <c r="N15" s="114"/>
      <c r="O15" s="114"/>
    </row>
    <row r="16" spans="2:65" customFormat="1" ht="15.75">
      <c r="B16" s="66" t="s">
        <v>907</v>
      </c>
      <c r="C16" s="90" t="s">
        <v>908</v>
      </c>
      <c r="D16" s="90" t="s">
        <v>28</v>
      </c>
      <c r="E16" s="90"/>
      <c r="F16" s="90" t="s">
        <v>782</v>
      </c>
      <c r="G16" s="90">
        <v>0</v>
      </c>
      <c r="H16" s="90" t="s">
        <v>282</v>
      </c>
      <c r="I16" s="90" t="s">
        <v>191</v>
      </c>
      <c r="J16" s="114">
        <v>10007.82</v>
      </c>
      <c r="K16" s="114">
        <v>129206.39999999999</v>
      </c>
      <c r="L16" s="114">
        <v>425.42</v>
      </c>
      <c r="M16" s="114">
        <v>0</v>
      </c>
      <c r="N16" s="114">
        <v>3.75</v>
      </c>
      <c r="O16" s="114">
        <v>0.2</v>
      </c>
    </row>
    <row r="17" spans="2:15" customFormat="1" ht="15.75">
      <c r="B17" s="66" t="s">
        <v>909</v>
      </c>
      <c r="C17" s="90" t="s">
        <v>910</v>
      </c>
      <c r="D17" s="90" t="s">
        <v>28</v>
      </c>
      <c r="E17" s="90"/>
      <c r="F17" s="90" t="s">
        <v>803</v>
      </c>
      <c r="G17" s="90">
        <v>0</v>
      </c>
      <c r="H17" s="90" t="s">
        <v>282</v>
      </c>
      <c r="I17" s="90" t="s">
        <v>184</v>
      </c>
      <c r="J17" s="114">
        <v>32</v>
      </c>
      <c r="K17" s="114">
        <v>118517</v>
      </c>
      <c r="L17" s="114">
        <v>145.82</v>
      </c>
      <c r="M17" s="114">
        <v>0</v>
      </c>
      <c r="N17" s="114">
        <v>1.28</v>
      </c>
      <c r="O17" s="114">
        <v>7.0000000000000007E-2</v>
      </c>
    </row>
    <row r="18" spans="2:15" customFormat="1" ht="15.75">
      <c r="B18" s="66" t="s">
        <v>911</v>
      </c>
      <c r="C18" s="90" t="s">
        <v>912</v>
      </c>
      <c r="D18" s="90" t="s">
        <v>28</v>
      </c>
      <c r="E18" s="90"/>
      <c r="F18" s="90" t="s">
        <v>782</v>
      </c>
      <c r="G18" s="90">
        <v>0</v>
      </c>
      <c r="H18" s="90" t="s">
        <v>282</v>
      </c>
      <c r="I18" s="90" t="s">
        <v>186</v>
      </c>
      <c r="J18" s="114">
        <v>4523.22</v>
      </c>
      <c r="K18" s="114">
        <v>2090</v>
      </c>
      <c r="L18" s="114">
        <v>382.28</v>
      </c>
      <c r="M18" s="114">
        <v>0</v>
      </c>
      <c r="N18" s="114">
        <v>3.37</v>
      </c>
      <c r="O18" s="114">
        <v>0.18</v>
      </c>
    </row>
    <row r="19" spans="2:15" customFormat="1" ht="15.75">
      <c r="B19" s="66" t="s">
        <v>913</v>
      </c>
      <c r="C19" s="90" t="s">
        <v>914</v>
      </c>
      <c r="D19" s="90" t="s">
        <v>28</v>
      </c>
      <c r="E19" s="90"/>
      <c r="F19" s="90" t="s">
        <v>803</v>
      </c>
      <c r="G19" s="90">
        <v>0</v>
      </c>
      <c r="H19" s="90" t="s">
        <v>282</v>
      </c>
      <c r="I19" s="90" t="s">
        <v>184</v>
      </c>
      <c r="J19" s="114">
        <v>3.13</v>
      </c>
      <c r="K19" s="114">
        <v>1314508</v>
      </c>
      <c r="L19" s="114">
        <v>158.19999999999999</v>
      </c>
      <c r="M19" s="114">
        <v>0</v>
      </c>
      <c r="N19" s="114">
        <v>1.39</v>
      </c>
      <c r="O19" s="114">
        <v>0.08</v>
      </c>
    </row>
    <row r="20" spans="2:15" customFormat="1" ht="15.75">
      <c r="B20" s="66" t="s">
        <v>915</v>
      </c>
      <c r="C20" s="90" t="s">
        <v>916</v>
      </c>
      <c r="D20" s="90" t="s">
        <v>28</v>
      </c>
      <c r="E20" s="90"/>
      <c r="F20" s="90" t="s">
        <v>803</v>
      </c>
      <c r="G20" s="90">
        <v>0</v>
      </c>
      <c r="H20" s="90" t="s">
        <v>282</v>
      </c>
      <c r="I20" s="90" t="s">
        <v>184</v>
      </c>
      <c r="J20" s="114">
        <v>106.5</v>
      </c>
      <c r="K20" s="114">
        <v>119200</v>
      </c>
      <c r="L20" s="114">
        <v>488.12</v>
      </c>
      <c r="M20" s="114">
        <v>0</v>
      </c>
      <c r="N20" s="114">
        <v>4.3</v>
      </c>
      <c r="O20" s="114">
        <v>0.23</v>
      </c>
    </row>
    <row r="21" spans="2:15" customFormat="1" ht="15.75">
      <c r="B21" s="66" t="s">
        <v>917</v>
      </c>
      <c r="C21" s="90" t="s">
        <v>918</v>
      </c>
      <c r="D21" s="90" t="s">
        <v>28</v>
      </c>
      <c r="E21" s="90"/>
      <c r="F21" s="90" t="s">
        <v>803</v>
      </c>
      <c r="G21" s="90">
        <v>0</v>
      </c>
      <c r="H21" s="90" t="s">
        <v>282</v>
      </c>
      <c r="I21" s="90" t="s">
        <v>186</v>
      </c>
      <c r="J21" s="114">
        <v>103.6</v>
      </c>
      <c r="K21" s="114">
        <v>24065</v>
      </c>
      <c r="L21" s="114">
        <v>100.82</v>
      </c>
      <c r="M21" s="114">
        <v>0</v>
      </c>
      <c r="N21" s="114">
        <v>0.89</v>
      </c>
      <c r="O21" s="114">
        <v>0.05</v>
      </c>
    </row>
    <row r="22" spans="2:15">
      <c r="B22" s="66" t="s">
        <v>919</v>
      </c>
      <c r="C22" s="90" t="s">
        <v>920</v>
      </c>
      <c r="D22" s="90" t="s">
        <v>28</v>
      </c>
      <c r="E22" s="90"/>
      <c r="F22" s="90" t="s">
        <v>782</v>
      </c>
      <c r="G22" s="90">
        <v>0</v>
      </c>
      <c r="H22" s="90" t="s">
        <v>282</v>
      </c>
      <c r="I22" s="90" t="s">
        <v>184</v>
      </c>
      <c r="J22" s="114">
        <v>12074.13</v>
      </c>
      <c r="K22" s="114">
        <v>1080</v>
      </c>
      <c r="L22" s="114">
        <v>501.39</v>
      </c>
      <c r="M22" s="114">
        <v>0</v>
      </c>
      <c r="N22" s="114">
        <v>4.42</v>
      </c>
      <c r="O22" s="114">
        <v>0.24</v>
      </c>
    </row>
    <row r="23" spans="2:15">
      <c r="B23" s="66" t="s">
        <v>921</v>
      </c>
      <c r="C23" s="90" t="s">
        <v>922</v>
      </c>
      <c r="D23" s="90" t="s">
        <v>28</v>
      </c>
      <c r="E23" s="90"/>
      <c r="F23" s="90" t="s">
        <v>803</v>
      </c>
      <c r="G23" s="90">
        <v>0</v>
      </c>
      <c r="H23" s="90" t="s">
        <v>282</v>
      </c>
      <c r="I23" s="90" t="s">
        <v>184</v>
      </c>
      <c r="J23" s="114">
        <v>3430.52</v>
      </c>
      <c r="K23" s="114">
        <v>2793</v>
      </c>
      <c r="L23" s="114">
        <v>368.41</v>
      </c>
      <c r="M23" s="114">
        <v>0</v>
      </c>
      <c r="N23" s="114">
        <v>3.25</v>
      </c>
      <c r="O23" s="114">
        <v>0.18</v>
      </c>
    </row>
    <row r="24" spans="2:15">
      <c r="B24" s="66" t="s">
        <v>923</v>
      </c>
      <c r="C24" s="90" t="s">
        <v>924</v>
      </c>
      <c r="D24" s="90" t="s">
        <v>28</v>
      </c>
      <c r="E24" s="90"/>
      <c r="F24" s="90" t="s">
        <v>803</v>
      </c>
      <c r="G24" s="90">
        <v>0</v>
      </c>
      <c r="H24" s="90" t="s">
        <v>282</v>
      </c>
      <c r="I24" s="90" t="s">
        <v>186</v>
      </c>
      <c r="J24" s="114">
        <v>6029</v>
      </c>
      <c r="K24" s="114">
        <v>1381.97</v>
      </c>
      <c r="L24" s="114">
        <v>336.93</v>
      </c>
      <c r="M24" s="114">
        <v>0</v>
      </c>
      <c r="N24" s="114">
        <v>2.97</v>
      </c>
      <c r="O24" s="114">
        <v>0.16</v>
      </c>
    </row>
    <row r="25" spans="2:15">
      <c r="B25" s="66" t="s">
        <v>925</v>
      </c>
      <c r="C25" s="90" t="s">
        <v>926</v>
      </c>
      <c r="D25" s="90" t="s">
        <v>28</v>
      </c>
      <c r="E25" s="90"/>
      <c r="F25" s="90" t="s">
        <v>803</v>
      </c>
      <c r="G25" s="90">
        <v>0</v>
      </c>
      <c r="H25" s="90" t="s">
        <v>282</v>
      </c>
      <c r="I25" s="90" t="s">
        <v>184</v>
      </c>
      <c r="J25" s="114">
        <v>2355.2199999999998</v>
      </c>
      <c r="K25" s="114">
        <v>996</v>
      </c>
      <c r="L25" s="114">
        <v>90.2</v>
      </c>
      <c r="M25" s="114">
        <v>0</v>
      </c>
      <c r="N25" s="114">
        <v>0.79</v>
      </c>
      <c r="O25" s="114">
        <v>0.04</v>
      </c>
    </row>
    <row r="26" spans="2:15">
      <c r="B26" s="66" t="s">
        <v>927</v>
      </c>
      <c r="C26" s="90" t="s">
        <v>928</v>
      </c>
      <c r="D26" s="90" t="s">
        <v>28</v>
      </c>
      <c r="E26" s="90"/>
      <c r="F26" s="90" t="s">
        <v>929</v>
      </c>
      <c r="G26" s="90">
        <v>0</v>
      </c>
      <c r="H26" s="90" t="s">
        <v>282</v>
      </c>
      <c r="I26" s="90" t="s">
        <v>184</v>
      </c>
      <c r="J26" s="114">
        <v>8585.26</v>
      </c>
      <c r="K26" s="114">
        <v>1331.49</v>
      </c>
      <c r="L26" s="114">
        <v>439.53</v>
      </c>
      <c r="M26" s="114">
        <v>0</v>
      </c>
      <c r="N26" s="114">
        <v>3.87</v>
      </c>
      <c r="O26" s="114">
        <v>0.21</v>
      </c>
    </row>
    <row r="27" spans="2:15">
      <c r="B27" s="66" t="s">
        <v>930</v>
      </c>
      <c r="C27" s="90" t="s">
        <v>931</v>
      </c>
      <c r="D27" s="90" t="s">
        <v>28</v>
      </c>
      <c r="E27" s="90"/>
      <c r="F27" s="90" t="s">
        <v>782</v>
      </c>
      <c r="G27" s="90">
        <v>0</v>
      </c>
      <c r="H27" s="90" t="s">
        <v>282</v>
      </c>
      <c r="I27" s="90" t="s">
        <v>186</v>
      </c>
      <c r="J27" s="114">
        <v>2555.83</v>
      </c>
      <c r="K27" s="114">
        <v>1948</v>
      </c>
      <c r="L27" s="114">
        <v>201.33</v>
      </c>
      <c r="M27" s="114">
        <v>0</v>
      </c>
      <c r="N27" s="114">
        <v>1.77</v>
      </c>
      <c r="O27" s="114">
        <v>0.1</v>
      </c>
    </row>
    <row r="28" spans="2:15">
      <c r="B28" s="66" t="s">
        <v>932</v>
      </c>
      <c r="C28" s="90" t="s">
        <v>933</v>
      </c>
      <c r="D28" s="90" t="s">
        <v>28</v>
      </c>
      <c r="E28" s="90"/>
      <c r="F28" s="90" t="s">
        <v>782</v>
      </c>
      <c r="G28" s="90">
        <v>0</v>
      </c>
      <c r="H28" s="90" t="s">
        <v>282</v>
      </c>
      <c r="I28" s="90" t="s">
        <v>191</v>
      </c>
      <c r="J28" s="114">
        <v>2948.78</v>
      </c>
      <c r="K28" s="114">
        <v>504472</v>
      </c>
      <c r="L28" s="114">
        <v>489.41</v>
      </c>
      <c r="M28" s="114">
        <v>0</v>
      </c>
      <c r="N28" s="114">
        <v>4.3099999999999996</v>
      </c>
      <c r="O28" s="114">
        <v>0.23</v>
      </c>
    </row>
    <row r="29" spans="2:15">
      <c r="B29" s="66" t="s">
        <v>934</v>
      </c>
      <c r="C29" s="90" t="s">
        <v>935</v>
      </c>
      <c r="D29" s="90" t="s">
        <v>28</v>
      </c>
      <c r="E29" s="90"/>
      <c r="F29" s="90" t="s">
        <v>803</v>
      </c>
      <c r="G29" s="90">
        <v>0</v>
      </c>
      <c r="H29" s="90" t="s">
        <v>282</v>
      </c>
      <c r="I29" s="90" t="s">
        <v>187</v>
      </c>
      <c r="J29" s="114">
        <v>26523.77</v>
      </c>
      <c r="K29" s="114">
        <v>171</v>
      </c>
      <c r="L29" s="114">
        <v>214.32</v>
      </c>
      <c r="M29" s="114">
        <v>0</v>
      </c>
      <c r="N29" s="114">
        <v>1.89</v>
      </c>
      <c r="O29" s="114">
        <v>0.1</v>
      </c>
    </row>
    <row r="30" spans="2:15">
      <c r="B30" s="66" t="s">
        <v>936</v>
      </c>
      <c r="C30" s="90">
        <v>4445078</v>
      </c>
      <c r="D30" s="90" t="s">
        <v>28</v>
      </c>
      <c r="E30" s="90"/>
      <c r="F30" s="90" t="s">
        <v>803</v>
      </c>
      <c r="G30" s="90">
        <v>0</v>
      </c>
      <c r="H30" s="90" t="s">
        <v>282</v>
      </c>
      <c r="I30" s="90" t="s">
        <v>184</v>
      </c>
      <c r="J30" s="114">
        <v>27462.44</v>
      </c>
      <c r="K30" s="114">
        <v>10000</v>
      </c>
      <c r="L30" s="114">
        <v>105.59</v>
      </c>
      <c r="M30" s="114">
        <v>0</v>
      </c>
      <c r="N30" s="114">
        <v>0.93</v>
      </c>
      <c r="O30" s="114">
        <v>0.05</v>
      </c>
    </row>
    <row r="31" spans="2:15">
      <c r="B31" s="66" t="s">
        <v>937</v>
      </c>
      <c r="C31" s="90" t="s">
        <v>938</v>
      </c>
      <c r="D31" s="90" t="s">
        <v>28</v>
      </c>
      <c r="E31" s="90"/>
      <c r="F31" s="90" t="s">
        <v>803</v>
      </c>
      <c r="G31" s="90">
        <v>0</v>
      </c>
      <c r="H31" s="90" t="s">
        <v>282</v>
      </c>
      <c r="I31" s="90" t="s">
        <v>184</v>
      </c>
      <c r="J31" s="114">
        <v>18.36</v>
      </c>
      <c r="K31" s="114">
        <v>1094060</v>
      </c>
      <c r="L31" s="114">
        <v>772.34</v>
      </c>
      <c r="M31" s="114">
        <v>0</v>
      </c>
      <c r="N31" s="114">
        <v>6.8</v>
      </c>
      <c r="O31" s="114">
        <v>0.37</v>
      </c>
    </row>
    <row r="32" spans="2:15">
      <c r="B32" s="66" t="s">
        <v>939</v>
      </c>
      <c r="C32" s="90" t="s">
        <v>940</v>
      </c>
      <c r="D32" s="90" t="s">
        <v>28</v>
      </c>
      <c r="E32" s="90"/>
      <c r="F32" s="90" t="s">
        <v>803</v>
      </c>
      <c r="G32" s="90">
        <v>0</v>
      </c>
      <c r="H32" s="90" t="s">
        <v>282</v>
      </c>
      <c r="I32" s="90" t="s">
        <v>184</v>
      </c>
      <c r="J32" s="114">
        <v>304.79000000000002</v>
      </c>
      <c r="K32" s="114">
        <v>12921</v>
      </c>
      <c r="L32" s="114">
        <v>151.41999999999999</v>
      </c>
      <c r="M32" s="114">
        <v>0</v>
      </c>
      <c r="N32" s="114">
        <v>1.33</v>
      </c>
      <c r="O32" s="114">
        <v>7.0000000000000007E-2</v>
      </c>
    </row>
    <row r="33" spans="2:15">
      <c r="B33" s="66" t="s">
        <v>941</v>
      </c>
      <c r="C33" s="90" t="s">
        <v>942</v>
      </c>
      <c r="D33" s="90" t="s">
        <v>28</v>
      </c>
      <c r="E33" s="90"/>
      <c r="F33" s="90" t="s">
        <v>929</v>
      </c>
      <c r="G33" s="90">
        <v>0</v>
      </c>
      <c r="H33" s="90" t="s">
        <v>282</v>
      </c>
      <c r="I33" s="90" t="s">
        <v>184</v>
      </c>
      <c r="J33" s="114">
        <v>295</v>
      </c>
      <c r="K33" s="114">
        <v>29620</v>
      </c>
      <c r="L33" s="114">
        <v>335.97</v>
      </c>
      <c r="M33" s="114">
        <v>0</v>
      </c>
      <c r="N33" s="114">
        <v>2.96</v>
      </c>
      <c r="O33" s="114">
        <v>0.16</v>
      </c>
    </row>
    <row r="34" spans="2:15">
      <c r="B34" s="66" t="s">
        <v>943</v>
      </c>
      <c r="C34" s="90" t="s">
        <v>944</v>
      </c>
      <c r="D34" s="90" t="s">
        <v>28</v>
      </c>
      <c r="E34" s="90"/>
      <c r="F34" s="90" t="s">
        <v>803</v>
      </c>
      <c r="G34" s="90">
        <v>0</v>
      </c>
      <c r="H34" s="90" t="s">
        <v>282</v>
      </c>
      <c r="I34" s="90" t="s">
        <v>184</v>
      </c>
      <c r="J34" s="114">
        <v>5066</v>
      </c>
      <c r="K34" s="114">
        <v>1253.56</v>
      </c>
      <c r="L34" s="114">
        <v>244.18</v>
      </c>
      <c r="M34" s="114">
        <v>0</v>
      </c>
      <c r="N34" s="114">
        <v>2.15</v>
      </c>
      <c r="O34" s="114">
        <v>0.12</v>
      </c>
    </row>
    <row r="35" spans="2:15">
      <c r="B35" s="66" t="s">
        <v>945</v>
      </c>
      <c r="C35" s="90" t="s">
        <v>946</v>
      </c>
      <c r="D35" s="90" t="s">
        <v>28</v>
      </c>
      <c r="E35" s="90"/>
      <c r="F35" s="90" t="s">
        <v>803</v>
      </c>
      <c r="G35" s="90">
        <v>0</v>
      </c>
      <c r="H35" s="90" t="s">
        <v>282</v>
      </c>
      <c r="I35" s="90" t="s">
        <v>184</v>
      </c>
      <c r="J35" s="114">
        <v>76.77</v>
      </c>
      <c r="K35" s="114">
        <v>148271</v>
      </c>
      <c r="L35" s="114">
        <v>437.67</v>
      </c>
      <c r="M35" s="114">
        <v>0</v>
      </c>
      <c r="N35" s="114">
        <v>3.86</v>
      </c>
      <c r="O35" s="114">
        <v>0.21</v>
      </c>
    </row>
    <row r="36" spans="2:15">
      <c r="B36" s="66" t="s">
        <v>947</v>
      </c>
      <c r="C36" s="90" t="s">
        <v>948</v>
      </c>
      <c r="D36" s="90" t="s">
        <v>28</v>
      </c>
      <c r="E36" s="90"/>
      <c r="F36" s="90" t="s">
        <v>803</v>
      </c>
      <c r="G36" s="90">
        <v>0</v>
      </c>
      <c r="H36" s="90" t="s">
        <v>282</v>
      </c>
      <c r="I36" s="90" t="s">
        <v>184</v>
      </c>
      <c r="J36" s="114">
        <v>8716.6299999999992</v>
      </c>
      <c r="K36" s="114">
        <v>2185</v>
      </c>
      <c r="L36" s="114">
        <v>732.31</v>
      </c>
      <c r="M36" s="114">
        <v>0</v>
      </c>
      <c r="N36" s="114">
        <v>6.45</v>
      </c>
      <c r="O36" s="114">
        <v>0.35</v>
      </c>
    </row>
    <row r="37" spans="2:15">
      <c r="B37" s="66" t="s">
        <v>949</v>
      </c>
      <c r="C37" s="90" t="s">
        <v>950</v>
      </c>
      <c r="D37" s="90" t="s">
        <v>28</v>
      </c>
      <c r="E37" s="90"/>
      <c r="F37" s="90" t="s">
        <v>782</v>
      </c>
      <c r="G37" s="90">
        <v>0</v>
      </c>
      <c r="H37" s="90" t="s">
        <v>282</v>
      </c>
      <c r="I37" s="90" t="s">
        <v>186</v>
      </c>
      <c r="J37" s="114">
        <v>0.14000000000000001</v>
      </c>
      <c r="K37" s="114">
        <v>29079706</v>
      </c>
      <c r="L37" s="114">
        <v>164.63</v>
      </c>
      <c r="M37" s="114">
        <v>0</v>
      </c>
      <c r="N37" s="114">
        <v>1.45</v>
      </c>
      <c r="O37" s="114">
        <v>0.08</v>
      </c>
    </row>
    <row r="38" spans="2:15">
      <c r="B38" s="66" t="s">
        <v>951</v>
      </c>
      <c r="C38" s="90" t="s">
        <v>952</v>
      </c>
      <c r="D38" s="90" t="s">
        <v>28</v>
      </c>
      <c r="E38" s="90"/>
      <c r="F38" s="90" t="s">
        <v>782</v>
      </c>
      <c r="G38" s="90">
        <v>0</v>
      </c>
      <c r="H38" s="90" t="s">
        <v>282</v>
      </c>
      <c r="I38" s="90" t="s">
        <v>191</v>
      </c>
      <c r="J38" s="114">
        <v>1171.6199999999999</v>
      </c>
      <c r="K38" s="114">
        <v>489600</v>
      </c>
      <c r="L38" s="114">
        <v>188.72</v>
      </c>
      <c r="M38" s="114">
        <v>0</v>
      </c>
      <c r="N38" s="114">
        <v>1.66</v>
      </c>
      <c r="O38" s="114">
        <v>0.09</v>
      </c>
    </row>
    <row r="39" spans="2:15">
      <c r="B39" s="66" t="s">
        <v>953</v>
      </c>
      <c r="C39" s="90" t="s">
        <v>954</v>
      </c>
      <c r="D39" s="90" t="s">
        <v>28</v>
      </c>
      <c r="E39" s="90"/>
      <c r="F39" s="90" t="s">
        <v>803</v>
      </c>
      <c r="G39" s="90">
        <v>0</v>
      </c>
      <c r="H39" s="90" t="s">
        <v>282</v>
      </c>
      <c r="I39" s="90" t="s">
        <v>184</v>
      </c>
      <c r="J39" s="114">
        <v>15040.5</v>
      </c>
      <c r="K39" s="114">
        <v>1774</v>
      </c>
      <c r="L39" s="114">
        <v>1025.92</v>
      </c>
      <c r="M39" s="114">
        <v>0</v>
      </c>
      <c r="N39" s="114">
        <v>9.0399999999999991</v>
      </c>
      <c r="O39" s="114">
        <v>0.49</v>
      </c>
    </row>
    <row r="40" spans="2:15" ht="31.5">
      <c r="B40" s="66" t="s">
        <v>955</v>
      </c>
      <c r="C40" s="90" t="s">
        <v>956</v>
      </c>
      <c r="D40" s="90" t="s">
        <v>28</v>
      </c>
      <c r="E40" s="90"/>
      <c r="F40" s="90" t="s">
        <v>803</v>
      </c>
      <c r="G40" s="90">
        <v>0</v>
      </c>
      <c r="H40" s="90" t="s">
        <v>282</v>
      </c>
      <c r="I40" s="90" t="s">
        <v>184</v>
      </c>
      <c r="J40" s="114">
        <v>621.95000000000005</v>
      </c>
      <c r="K40" s="114">
        <v>25239</v>
      </c>
      <c r="L40" s="114">
        <v>603.57000000000005</v>
      </c>
      <c r="M40" s="114">
        <v>0.01</v>
      </c>
      <c r="N40" s="114">
        <v>5.32</v>
      </c>
      <c r="O40" s="114">
        <v>0.28999999999999998</v>
      </c>
    </row>
    <row r="41" spans="2:15">
      <c r="B41" s="66" t="s">
        <v>957</v>
      </c>
      <c r="C41" s="90" t="s">
        <v>958</v>
      </c>
      <c r="D41" s="90" t="s">
        <v>28</v>
      </c>
      <c r="E41" s="90"/>
      <c r="F41" s="90" t="s">
        <v>782</v>
      </c>
      <c r="G41" s="90">
        <v>0</v>
      </c>
      <c r="H41" s="90" t="s">
        <v>282</v>
      </c>
      <c r="I41" s="90" t="s">
        <v>184</v>
      </c>
      <c r="J41" s="114">
        <v>877.1</v>
      </c>
      <c r="K41" s="114">
        <v>15005</v>
      </c>
      <c r="L41" s="114">
        <v>506.04</v>
      </c>
      <c r="M41" s="114">
        <v>0</v>
      </c>
      <c r="N41" s="114">
        <v>4.46</v>
      </c>
      <c r="O41" s="114">
        <v>0.24</v>
      </c>
    </row>
    <row r="42" spans="2:15">
      <c r="B42" s="66" t="s">
        <v>959</v>
      </c>
      <c r="C42" s="90" t="s">
        <v>960</v>
      </c>
      <c r="D42" s="90" t="s">
        <v>28</v>
      </c>
      <c r="E42" s="90"/>
      <c r="F42" s="90" t="s">
        <v>782</v>
      </c>
      <c r="G42" s="90">
        <v>0</v>
      </c>
      <c r="H42" s="90" t="s">
        <v>282</v>
      </c>
      <c r="I42" s="90" t="s">
        <v>184</v>
      </c>
      <c r="J42" s="114">
        <v>3017.04</v>
      </c>
      <c r="K42" s="114">
        <v>1647.14</v>
      </c>
      <c r="L42" s="114">
        <v>191.08</v>
      </c>
      <c r="M42" s="114">
        <v>0</v>
      </c>
      <c r="N42" s="114">
        <v>1.68</v>
      </c>
      <c r="O42" s="114">
        <v>0.09</v>
      </c>
    </row>
    <row r="43" spans="2:15">
      <c r="B43" s="66" t="s">
        <v>961</v>
      </c>
      <c r="C43" s="90" t="s">
        <v>962</v>
      </c>
      <c r="D43" s="90" t="s">
        <v>28</v>
      </c>
      <c r="E43" s="90"/>
      <c r="F43" s="90" t="s">
        <v>929</v>
      </c>
      <c r="G43" s="90">
        <v>0</v>
      </c>
      <c r="H43" s="90" t="s">
        <v>282</v>
      </c>
      <c r="I43" s="90" t="s">
        <v>184</v>
      </c>
      <c r="J43" s="114">
        <v>52.54</v>
      </c>
      <c r="K43" s="114">
        <v>129180.7</v>
      </c>
      <c r="L43" s="114">
        <v>260.95</v>
      </c>
      <c r="M43" s="114">
        <v>0</v>
      </c>
      <c r="N43" s="114">
        <v>2.2999999999999998</v>
      </c>
      <c r="O43" s="114">
        <v>0.12</v>
      </c>
    </row>
    <row r="44" spans="2:15" ht="31.5">
      <c r="B44" s="66" t="s">
        <v>963</v>
      </c>
      <c r="C44" s="90" t="s">
        <v>964</v>
      </c>
      <c r="D44" s="90" t="s">
        <v>28</v>
      </c>
      <c r="E44" s="90"/>
      <c r="F44" s="90" t="s">
        <v>782</v>
      </c>
      <c r="G44" s="90">
        <v>0</v>
      </c>
      <c r="H44" s="90" t="s">
        <v>282</v>
      </c>
      <c r="I44" s="90" t="s">
        <v>186</v>
      </c>
      <c r="J44" s="114">
        <v>24025</v>
      </c>
      <c r="K44" s="114">
        <v>334.11</v>
      </c>
      <c r="L44" s="114">
        <v>324.60000000000002</v>
      </c>
      <c r="M44" s="114">
        <v>0</v>
      </c>
      <c r="N44" s="114">
        <v>2.86</v>
      </c>
      <c r="O44" s="114">
        <v>0.16</v>
      </c>
    </row>
    <row r="45" spans="2:15">
      <c r="B45" s="66" t="s">
        <v>965</v>
      </c>
      <c r="C45" s="90" t="s">
        <v>966</v>
      </c>
      <c r="D45" s="90" t="s">
        <v>28</v>
      </c>
      <c r="E45" s="90"/>
      <c r="F45" s="90" t="s">
        <v>803</v>
      </c>
      <c r="G45" s="90">
        <v>0</v>
      </c>
      <c r="H45" s="90" t="s">
        <v>282</v>
      </c>
      <c r="I45" s="90" t="s">
        <v>186</v>
      </c>
      <c r="J45" s="114">
        <v>83.95</v>
      </c>
      <c r="K45" s="114">
        <v>110099</v>
      </c>
      <c r="L45" s="114">
        <v>373.76</v>
      </c>
      <c r="M45" s="114">
        <v>0</v>
      </c>
      <c r="N45" s="114">
        <v>3.29</v>
      </c>
      <c r="O45" s="114">
        <v>0.18</v>
      </c>
    </row>
    <row r="46" spans="2:15">
      <c r="B46" s="66" t="s">
        <v>967</v>
      </c>
      <c r="C46" s="90" t="s">
        <v>968</v>
      </c>
      <c r="D46" s="90" t="s">
        <v>28</v>
      </c>
      <c r="E46" s="90"/>
      <c r="F46" s="90" t="s">
        <v>803</v>
      </c>
      <c r="G46" s="90">
        <v>0</v>
      </c>
      <c r="H46" s="90" t="s">
        <v>282</v>
      </c>
      <c r="I46" s="90" t="s">
        <v>184</v>
      </c>
      <c r="J46" s="114">
        <v>656.06</v>
      </c>
      <c r="K46" s="114">
        <v>15874</v>
      </c>
      <c r="L46" s="114">
        <v>400.43</v>
      </c>
      <c r="M46" s="114">
        <v>0</v>
      </c>
      <c r="N46" s="114">
        <v>3.53</v>
      </c>
      <c r="O46" s="114">
        <v>0.19</v>
      </c>
    </row>
    <row r="47" spans="2:15">
      <c r="B47" s="116" t="s">
        <v>969</v>
      </c>
      <c r="C47" s="90" t="s">
        <v>970</v>
      </c>
      <c r="D47" s="90" t="s">
        <v>28</v>
      </c>
      <c r="E47" s="90"/>
      <c r="F47" s="90" t="s">
        <v>803</v>
      </c>
      <c r="G47" s="90">
        <v>0</v>
      </c>
      <c r="H47" s="90" t="s">
        <v>282</v>
      </c>
      <c r="I47" s="90" t="s">
        <v>184</v>
      </c>
      <c r="J47" s="114">
        <v>495</v>
      </c>
      <c r="K47" s="114">
        <v>9940</v>
      </c>
      <c r="L47" s="114">
        <v>189.19</v>
      </c>
      <c r="M47" s="114">
        <v>0</v>
      </c>
      <c r="N47" s="114">
        <v>1.67</v>
      </c>
      <c r="O47" s="114">
        <v>0.09</v>
      </c>
    </row>
    <row r="48" spans="2:15">
      <c r="B48" s="6" t="s">
        <v>52</v>
      </c>
      <c r="D48" s="1"/>
      <c r="E48" s="1"/>
    </row>
    <row r="49" spans="2:5">
      <c r="B49" s="6" t="s">
        <v>145</v>
      </c>
      <c r="D49" s="1"/>
      <c r="E49" s="1"/>
    </row>
    <row r="50" spans="2:5">
      <c r="C50" s="1"/>
      <c r="D50" s="1"/>
      <c r="E50" s="1"/>
    </row>
    <row r="51" spans="2:5">
      <c r="C51" s="1"/>
      <c r="D51" s="1"/>
      <c r="E51" s="1"/>
    </row>
    <row r="52" spans="2:5">
      <c r="C52" s="1"/>
      <c r="D52" s="1"/>
      <c r="E52" s="1"/>
    </row>
    <row r="53" spans="2:5">
      <c r="C53" s="1"/>
      <c r="D53" s="1"/>
      <c r="E53" s="1"/>
    </row>
    <row r="54" spans="2:5">
      <c r="C54" s="1"/>
      <c r="D54" s="1"/>
      <c r="E54" s="1"/>
    </row>
    <row r="55" spans="2:5">
      <c r="C55" s="1"/>
      <c r="D55" s="1"/>
      <c r="E55" s="1"/>
    </row>
    <row r="56" spans="2:5">
      <c r="C56" s="1"/>
      <c r="D56" s="1"/>
      <c r="E56" s="1"/>
    </row>
    <row r="57" spans="2:5">
      <c r="C57" s="1"/>
      <c r="D57" s="1"/>
      <c r="E57" s="1"/>
    </row>
    <row r="58" spans="2:5">
      <c r="C58" s="1"/>
      <c r="D58" s="1"/>
      <c r="E58" s="1"/>
    </row>
    <row r="59" spans="2:5">
      <c r="C59" s="1"/>
      <c r="D59" s="1"/>
      <c r="E59" s="1"/>
    </row>
    <row r="60" spans="2:5">
      <c r="C60" s="1"/>
      <c r="D60" s="1"/>
      <c r="E60" s="1"/>
    </row>
    <row r="61" spans="2:5">
      <c r="C61" s="1"/>
      <c r="D61" s="1"/>
      <c r="E61" s="1"/>
    </row>
    <row r="62" spans="2:5">
      <c r="C62" s="1"/>
      <c r="D62" s="1"/>
      <c r="E62" s="1"/>
    </row>
    <row r="63" spans="2:5">
      <c r="C63" s="1"/>
      <c r="D63" s="1"/>
      <c r="E63" s="1"/>
    </row>
    <row r="64" spans="2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K33" sqref="K33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19" style="2" bestFit="1" customWidth="1"/>
    <col min="6" max="6" width="9.85546875" style="1" bestFit="1" customWidth="1"/>
    <col min="7" max="7" width="14.5703125" style="1" bestFit="1" customWidth="1"/>
    <col min="8" max="8" width="8.28515625" style="1" bestFit="1" customWidth="1"/>
    <col min="9" max="9" width="8.7109375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277</v>
      </c>
    </row>
    <row r="2" spans="2:60">
      <c r="B2" s="82" t="s">
        <v>278</v>
      </c>
    </row>
    <row r="3" spans="2:60">
      <c r="B3" s="82" t="s">
        <v>279</v>
      </c>
    </row>
    <row r="4" spans="2:60">
      <c r="B4" s="82" t="s">
        <v>280</v>
      </c>
    </row>
    <row r="6" spans="2:60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60" ht="26.25" customHeight="1">
      <c r="B7" s="160" t="s">
        <v>124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H7" s="3"/>
    </row>
    <row r="8" spans="2:60" s="3" customFormat="1" ht="47.25">
      <c r="B8" s="20" t="s">
        <v>149</v>
      </c>
      <c r="C8" s="25" t="s">
        <v>50</v>
      </c>
      <c r="D8" s="77" t="s">
        <v>153</v>
      </c>
      <c r="E8" s="77" t="s">
        <v>84</v>
      </c>
      <c r="F8" s="25" t="s">
        <v>133</v>
      </c>
      <c r="G8" s="25" t="s">
        <v>0</v>
      </c>
      <c r="H8" s="25" t="s">
        <v>137</v>
      </c>
      <c r="I8" s="25" t="s">
        <v>78</v>
      </c>
      <c r="J8" s="25" t="s">
        <v>72</v>
      </c>
      <c r="K8" s="47" t="s">
        <v>193</v>
      </c>
      <c r="L8" s="26" t="s">
        <v>195</v>
      </c>
      <c r="BD8" s="1"/>
      <c r="BE8" s="1"/>
    </row>
    <row r="9" spans="2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61" t="s">
        <v>1</v>
      </c>
      <c r="D10" s="61" t="s">
        <v>2</v>
      </c>
      <c r="E10" s="61" t="s">
        <v>3</v>
      </c>
      <c r="F10" s="61" t="s">
        <v>3</v>
      </c>
      <c r="G10" s="61" t="s">
        <v>4</v>
      </c>
      <c r="H10" s="61" t="s">
        <v>5</v>
      </c>
      <c r="I10" s="61" t="s">
        <v>6</v>
      </c>
      <c r="J10" s="61" t="s">
        <v>7</v>
      </c>
      <c r="K10" s="63" t="s">
        <v>8</v>
      </c>
      <c r="L10" s="63" t="s">
        <v>9</v>
      </c>
      <c r="BC10" s="1"/>
      <c r="BD10" s="3"/>
      <c r="BE10" s="1"/>
    </row>
    <row r="11" spans="2:60" s="4" customFormat="1" ht="18" customHeight="1">
      <c r="B11" s="56" t="s">
        <v>55</v>
      </c>
      <c r="C11" s="85"/>
      <c r="D11" s="85"/>
      <c r="E11" s="85"/>
      <c r="F11" s="85"/>
      <c r="G11" s="84">
        <v>176714</v>
      </c>
      <c r="H11" s="84"/>
      <c r="I11" s="84">
        <v>31.31</v>
      </c>
      <c r="J11" s="84"/>
      <c r="K11" s="84"/>
      <c r="L11" s="84">
        <v>0.01</v>
      </c>
      <c r="BC11" s="1"/>
      <c r="BD11" s="3"/>
      <c r="BE11" s="1"/>
      <c r="BG11" s="1"/>
    </row>
    <row r="12" spans="2:60" customFormat="1" ht="18" customHeight="1">
      <c r="B12" s="59" t="s">
        <v>971</v>
      </c>
      <c r="C12" s="88"/>
      <c r="D12" s="88"/>
      <c r="E12" s="88"/>
      <c r="F12" s="88"/>
      <c r="G12" s="91">
        <v>176714</v>
      </c>
      <c r="H12" s="91"/>
      <c r="I12" s="91">
        <v>31.31</v>
      </c>
      <c r="J12" s="91"/>
      <c r="K12" s="91"/>
      <c r="L12" s="91">
        <v>0.01</v>
      </c>
    </row>
    <row r="13" spans="2:60" customFormat="1" ht="15.75">
      <c r="B13" s="67" t="s">
        <v>266</v>
      </c>
      <c r="C13" s="90"/>
      <c r="D13" s="90"/>
      <c r="E13" s="90"/>
      <c r="F13" s="90"/>
      <c r="G13" s="114"/>
      <c r="H13" s="114"/>
      <c r="I13" s="114"/>
      <c r="J13" s="114"/>
      <c r="K13" s="114"/>
      <c r="L13" s="114"/>
    </row>
    <row r="14" spans="2:60" customFormat="1" ht="15.75">
      <c r="B14" s="67" t="s">
        <v>972</v>
      </c>
      <c r="C14" s="90">
        <v>1131606</v>
      </c>
      <c r="D14" s="90" t="s">
        <v>154</v>
      </c>
      <c r="E14" s="90" t="s">
        <v>200</v>
      </c>
      <c r="F14" s="90" t="s">
        <v>185</v>
      </c>
      <c r="G14" s="114">
        <v>6000</v>
      </c>
      <c r="H14" s="114">
        <v>1</v>
      </c>
      <c r="I14" s="114">
        <v>0.06</v>
      </c>
      <c r="J14" s="114">
        <v>0</v>
      </c>
      <c r="K14" s="114">
        <v>0.19</v>
      </c>
      <c r="L14" s="114">
        <v>0</v>
      </c>
    </row>
    <row r="15" spans="2:60" customFormat="1" ht="15.75">
      <c r="B15" s="67" t="s">
        <v>973</v>
      </c>
      <c r="C15" s="90">
        <v>6910152</v>
      </c>
      <c r="D15" s="90" t="s">
        <v>154</v>
      </c>
      <c r="E15" s="90" t="s">
        <v>333</v>
      </c>
      <c r="F15" s="90" t="s">
        <v>185</v>
      </c>
      <c r="G15" s="114">
        <v>5938</v>
      </c>
      <c r="H15" s="114">
        <v>350</v>
      </c>
      <c r="I15" s="114">
        <v>20.78</v>
      </c>
      <c r="J15" s="114">
        <v>0.02</v>
      </c>
      <c r="K15" s="114">
        <v>66.39</v>
      </c>
      <c r="L15" s="114">
        <v>0.01</v>
      </c>
    </row>
    <row r="16" spans="2:60" customFormat="1" ht="15.75">
      <c r="B16" s="67" t="s">
        <v>974</v>
      </c>
      <c r="C16" s="90">
        <v>1135565</v>
      </c>
      <c r="D16" s="90" t="s">
        <v>154</v>
      </c>
      <c r="E16" s="90" t="s">
        <v>352</v>
      </c>
      <c r="F16" s="90" t="s">
        <v>185</v>
      </c>
      <c r="G16" s="114">
        <v>13100</v>
      </c>
      <c r="H16" s="114">
        <v>56</v>
      </c>
      <c r="I16" s="114">
        <v>7.34</v>
      </c>
      <c r="J16" s="114">
        <v>0.05</v>
      </c>
      <c r="K16" s="114">
        <v>23.43</v>
      </c>
      <c r="L16" s="114">
        <v>0</v>
      </c>
    </row>
    <row r="17" spans="2:12" customFormat="1" ht="15.75">
      <c r="B17" s="67" t="s">
        <v>975</v>
      </c>
      <c r="C17" s="90">
        <v>4960126</v>
      </c>
      <c r="D17" s="90" t="s">
        <v>154</v>
      </c>
      <c r="E17" s="90" t="s">
        <v>589</v>
      </c>
      <c r="F17" s="90" t="s">
        <v>185</v>
      </c>
      <c r="G17" s="114">
        <v>5000</v>
      </c>
      <c r="H17" s="114">
        <v>1</v>
      </c>
      <c r="I17" s="114">
        <v>0.05</v>
      </c>
      <c r="J17" s="114">
        <v>0.01</v>
      </c>
      <c r="K17" s="114">
        <v>0.16</v>
      </c>
      <c r="L17" s="114">
        <v>0</v>
      </c>
    </row>
    <row r="18" spans="2:12" customFormat="1" ht="15.75">
      <c r="B18" s="67" t="s">
        <v>976</v>
      </c>
      <c r="C18" s="90">
        <v>4960175</v>
      </c>
      <c r="D18" s="90" t="s">
        <v>154</v>
      </c>
      <c r="E18" s="90" t="s">
        <v>589</v>
      </c>
      <c r="F18" s="90" t="s">
        <v>185</v>
      </c>
      <c r="G18" s="114">
        <v>67000</v>
      </c>
      <c r="H18" s="114">
        <v>3.4</v>
      </c>
      <c r="I18" s="114">
        <v>2.2799999999999998</v>
      </c>
      <c r="J18" s="114">
        <v>0.18</v>
      </c>
      <c r="K18" s="114">
        <v>7.28</v>
      </c>
      <c r="L18" s="114">
        <v>0</v>
      </c>
    </row>
    <row r="19" spans="2:12" customFormat="1" ht="15.75">
      <c r="B19" s="67" t="s">
        <v>977</v>
      </c>
      <c r="C19" s="90">
        <v>3940244</v>
      </c>
      <c r="D19" s="90" t="s">
        <v>154</v>
      </c>
      <c r="E19" s="90" t="s">
        <v>172</v>
      </c>
      <c r="F19" s="90" t="s">
        <v>185</v>
      </c>
      <c r="G19" s="114">
        <v>79676</v>
      </c>
      <c r="H19" s="114">
        <v>1</v>
      </c>
      <c r="I19" s="114">
        <v>0.8</v>
      </c>
      <c r="J19" s="114">
        <v>0.01</v>
      </c>
      <c r="K19" s="114">
        <v>2.5499999999999998</v>
      </c>
      <c r="L19" s="114">
        <v>0</v>
      </c>
    </row>
    <row r="20" spans="2:12" customFormat="1" ht="15.75">
      <c r="B20" s="59" t="s">
        <v>258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117" t="s">
        <v>266</v>
      </c>
      <c r="C21" s="90"/>
      <c r="D21" s="90"/>
      <c r="E21" s="90"/>
      <c r="F21" s="90"/>
      <c r="G21" s="114"/>
      <c r="H21" s="114"/>
      <c r="I21" s="114"/>
      <c r="J21" s="114"/>
      <c r="K21" s="114"/>
      <c r="L21" s="114"/>
    </row>
    <row r="22" spans="2:12">
      <c r="B22" s="6" t="s">
        <v>52</v>
      </c>
      <c r="D22" s="1"/>
      <c r="E22" s="1"/>
    </row>
    <row r="23" spans="2:12">
      <c r="B23" s="6" t="s">
        <v>145</v>
      </c>
      <c r="D23" s="1"/>
      <c r="E23" s="1"/>
    </row>
    <row r="24" spans="2:12">
      <c r="D24" s="1"/>
      <c r="E24" s="1"/>
    </row>
    <row r="25" spans="2:12">
      <c r="D25" s="1"/>
      <c r="E25" s="1"/>
    </row>
    <row r="26" spans="2:12">
      <c r="D26" s="1"/>
      <c r="E26" s="1"/>
    </row>
    <row r="27" spans="2:12">
      <c r="D27" s="1"/>
      <c r="E27" s="1"/>
    </row>
    <row r="28" spans="2:12">
      <c r="D28" s="1"/>
      <c r="E28" s="1"/>
    </row>
    <row r="29" spans="2:12">
      <c r="D29" s="1"/>
      <c r="E29" s="1"/>
    </row>
    <row r="30" spans="2:12">
      <c r="D30" s="1"/>
      <c r="E30" s="1"/>
    </row>
    <row r="31" spans="2:12">
      <c r="D31" s="1"/>
      <c r="E31" s="1"/>
    </row>
    <row r="32" spans="2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a46656d4-8850-49b3-aebd-68bd05f7f43d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Ayelet Katiei</cp:lastModifiedBy>
  <cp:lastPrinted>2015-10-06T14:09:35Z</cp:lastPrinted>
  <dcterms:created xsi:type="dcterms:W3CDTF">2005-07-19T07:39:38Z</dcterms:created>
  <dcterms:modified xsi:type="dcterms:W3CDTF">2017-02-27T11:50:30Z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